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1.인사이트\21Insight\1.봄호 코로나\8.최종공유자료\0727응급지표삭제\"/>
    </mc:Choice>
  </mc:AlternateContent>
  <bookViews>
    <workbookView xWindow="0" yWindow="0" windowWidth="28800" windowHeight="12255" tabRatio="805"/>
  </bookViews>
  <sheets>
    <sheet name="동향분석(2021.봄)_지표목록" sheetId="5" r:id="rId1"/>
    <sheet name="지표 상세정의" sheetId="15" r:id="rId2"/>
    <sheet name="1. 공공의료기관 진료비중" sheetId="8" r:id="rId3"/>
    <sheet name="2. 중증응급환자 관내의료이용률" sheetId="9" r:id="rId4"/>
    <sheet name="3. 중증응급환자 최종치료 제공 평균 소요시간" sheetId="10" r:id="rId5"/>
    <sheet name="4-5. 분만-신생아입원 관내의료이용률" sheetId="11" r:id="rId6"/>
    <sheet name="6. 정신질환 의료서비스 진료건수.이용자수" sheetId="12" r:id="rId7"/>
    <sheet name="7. 장애인 의료서비스 진료건수.이용자수" sheetId="13" r:id="rId8"/>
    <sheet name="8. 외래민감질환 입원환자수" sheetId="14" r:id="rId9"/>
  </sheets>
  <definedNames>
    <definedName name="_xlnm._FilterDatabase" localSheetId="3" hidden="1">'2. 중증응급환자 관내의료이용률'!$B$5:$C$5</definedName>
    <definedName name="_xlnm._FilterDatabase" localSheetId="8" hidden="1">'8. 외래민감질환 입원환자수'!$AT$12:$AU$350</definedName>
  </definedNames>
  <calcPr calcId="162913"/>
</workbook>
</file>

<file path=xl/calcChain.xml><?xml version="1.0" encoding="utf-8"?>
<calcChain xmlns="http://schemas.openxmlformats.org/spreadsheetml/2006/main">
  <c r="Z35" i="14" l="1"/>
  <c r="AU350" i="14"/>
  <c r="AT350" i="14"/>
  <c r="AQ350" i="14"/>
  <c r="AP350" i="14"/>
  <c r="AM350" i="14"/>
  <c r="AL350" i="14"/>
  <c r="AI350" i="14"/>
  <c r="AH350" i="14"/>
  <c r="AE350" i="14"/>
  <c r="AD350" i="14"/>
  <c r="AA350" i="14"/>
  <c r="Z350" i="14"/>
  <c r="W350" i="14"/>
  <c r="V350" i="14"/>
  <c r="S350" i="14"/>
  <c r="R350" i="14"/>
  <c r="O350" i="14"/>
  <c r="N350" i="14"/>
  <c r="K350" i="14"/>
  <c r="J350" i="14"/>
  <c r="G350" i="14"/>
  <c r="F350" i="14"/>
  <c r="AU349" i="14"/>
  <c r="AT349" i="14"/>
  <c r="AQ349" i="14"/>
  <c r="AP349" i="14"/>
  <c r="AM349" i="14"/>
  <c r="AL349" i="14"/>
  <c r="AI349" i="14"/>
  <c r="AH349" i="14"/>
  <c r="AE349" i="14"/>
  <c r="AD349" i="14"/>
  <c r="AA349" i="14"/>
  <c r="Z349" i="14"/>
  <c r="W349" i="14"/>
  <c r="V349" i="14"/>
  <c r="S349" i="14"/>
  <c r="R349" i="14"/>
  <c r="O349" i="14"/>
  <c r="N349" i="14"/>
  <c r="K349" i="14"/>
  <c r="J349" i="14"/>
  <c r="G349" i="14"/>
  <c r="F349" i="14"/>
  <c r="AU348" i="14"/>
  <c r="AT348" i="14"/>
  <c r="AQ348" i="14"/>
  <c r="AP348" i="14"/>
  <c r="AM348" i="14"/>
  <c r="AL348" i="14"/>
  <c r="AI348" i="14"/>
  <c r="AH348" i="14"/>
  <c r="AE348" i="14"/>
  <c r="AD348" i="14"/>
  <c r="AA348" i="14"/>
  <c r="Z348" i="14"/>
  <c r="W348" i="14"/>
  <c r="V348" i="14"/>
  <c r="S348" i="14"/>
  <c r="R348" i="14"/>
  <c r="O348" i="14"/>
  <c r="N348" i="14"/>
  <c r="K348" i="14"/>
  <c r="J348" i="14"/>
  <c r="G348" i="14"/>
  <c r="F348" i="14"/>
  <c r="AU347" i="14"/>
  <c r="AT347" i="14"/>
  <c r="AQ347" i="14"/>
  <c r="AP347" i="14"/>
  <c r="AM347" i="14"/>
  <c r="AL347" i="14"/>
  <c r="AI347" i="14"/>
  <c r="AH347" i="14"/>
  <c r="AE347" i="14"/>
  <c r="AD347" i="14"/>
  <c r="AA347" i="14"/>
  <c r="Z347" i="14"/>
  <c r="W347" i="14"/>
  <c r="V347" i="14"/>
  <c r="S347" i="14"/>
  <c r="R347" i="14"/>
  <c r="O347" i="14"/>
  <c r="N347" i="14"/>
  <c r="K347" i="14"/>
  <c r="J347" i="14"/>
  <c r="G347" i="14"/>
  <c r="F347" i="14"/>
  <c r="AU346" i="14"/>
  <c r="AT346" i="14"/>
  <c r="AQ346" i="14"/>
  <c r="AP346" i="14"/>
  <c r="AM346" i="14"/>
  <c r="AL346" i="14"/>
  <c r="AI346" i="14"/>
  <c r="AH346" i="14"/>
  <c r="AE346" i="14"/>
  <c r="AD346" i="14"/>
  <c r="AA346" i="14"/>
  <c r="Z346" i="14"/>
  <c r="W346" i="14"/>
  <c r="V346" i="14"/>
  <c r="S346" i="14"/>
  <c r="R346" i="14"/>
  <c r="O346" i="14"/>
  <c r="N346" i="14"/>
  <c r="K346" i="14"/>
  <c r="J346" i="14"/>
  <c r="G346" i="14"/>
  <c r="F346" i="14"/>
  <c r="AU345" i="14"/>
  <c r="AT345" i="14"/>
  <c r="AQ345" i="14"/>
  <c r="AP345" i="14"/>
  <c r="AM345" i="14"/>
  <c r="AL345" i="14"/>
  <c r="AI345" i="14"/>
  <c r="AH345" i="14"/>
  <c r="AE345" i="14"/>
  <c r="AD345" i="14"/>
  <c r="AA345" i="14"/>
  <c r="Z345" i="14"/>
  <c r="W345" i="14"/>
  <c r="V345" i="14"/>
  <c r="S345" i="14"/>
  <c r="R345" i="14"/>
  <c r="O345" i="14"/>
  <c r="N345" i="14"/>
  <c r="K345" i="14"/>
  <c r="J345" i="14"/>
  <c r="G345" i="14"/>
  <c r="F345" i="14"/>
  <c r="AU344" i="14"/>
  <c r="AT344" i="14"/>
  <c r="AQ344" i="14"/>
  <c r="AP344" i="14"/>
  <c r="AM344" i="14"/>
  <c r="AL344" i="14"/>
  <c r="AI344" i="14"/>
  <c r="AH344" i="14"/>
  <c r="AE344" i="14"/>
  <c r="AD344" i="14"/>
  <c r="AA344" i="14"/>
  <c r="Z344" i="14"/>
  <c r="W344" i="14"/>
  <c r="V344" i="14"/>
  <c r="S344" i="14"/>
  <c r="R344" i="14"/>
  <c r="O344" i="14"/>
  <c r="N344" i="14"/>
  <c r="K344" i="14"/>
  <c r="J344" i="14"/>
  <c r="G344" i="14"/>
  <c r="F344" i="14"/>
  <c r="AU343" i="14"/>
  <c r="AT343" i="14"/>
  <c r="AQ343" i="14"/>
  <c r="AP343" i="14"/>
  <c r="AM343" i="14"/>
  <c r="AL343" i="14"/>
  <c r="AI343" i="14"/>
  <c r="AH343" i="14"/>
  <c r="AE343" i="14"/>
  <c r="AD343" i="14"/>
  <c r="AA343" i="14"/>
  <c r="Z343" i="14"/>
  <c r="W343" i="14"/>
  <c r="V343" i="14"/>
  <c r="S343" i="14"/>
  <c r="R343" i="14"/>
  <c r="O343" i="14"/>
  <c r="N343" i="14"/>
  <c r="K343" i="14"/>
  <c r="J343" i="14"/>
  <c r="G343" i="14"/>
  <c r="F343" i="14"/>
  <c r="AU342" i="14"/>
  <c r="AT342" i="14"/>
  <c r="AQ342" i="14"/>
  <c r="AP342" i="14"/>
  <c r="AM342" i="14"/>
  <c r="AL342" i="14"/>
  <c r="AI342" i="14"/>
  <c r="AH342" i="14"/>
  <c r="AE342" i="14"/>
  <c r="AD342" i="14"/>
  <c r="AA342" i="14"/>
  <c r="Z342" i="14"/>
  <c r="W342" i="14"/>
  <c r="V342" i="14"/>
  <c r="S342" i="14"/>
  <c r="R342" i="14"/>
  <c r="O342" i="14"/>
  <c r="N342" i="14"/>
  <c r="K342" i="14"/>
  <c r="J342" i="14"/>
  <c r="G342" i="14"/>
  <c r="F342" i="14"/>
  <c r="AU341" i="14"/>
  <c r="AT341" i="14"/>
  <c r="AQ341" i="14"/>
  <c r="AP341" i="14"/>
  <c r="AM341" i="14"/>
  <c r="AL341" i="14"/>
  <c r="AI341" i="14"/>
  <c r="AH341" i="14"/>
  <c r="AE341" i="14"/>
  <c r="AD341" i="14"/>
  <c r="AA341" i="14"/>
  <c r="Z341" i="14"/>
  <c r="W341" i="14"/>
  <c r="V341" i="14"/>
  <c r="S341" i="14"/>
  <c r="R341" i="14"/>
  <c r="O341" i="14"/>
  <c r="N341" i="14"/>
  <c r="K341" i="14"/>
  <c r="J341" i="14"/>
  <c r="G341" i="14"/>
  <c r="F341" i="14"/>
  <c r="AU340" i="14"/>
  <c r="AT340" i="14"/>
  <c r="AQ340" i="14"/>
  <c r="AP340" i="14"/>
  <c r="AM340" i="14"/>
  <c r="AL340" i="14"/>
  <c r="AI340" i="14"/>
  <c r="AH340" i="14"/>
  <c r="AE340" i="14"/>
  <c r="AD340" i="14"/>
  <c r="AA340" i="14"/>
  <c r="Z340" i="14"/>
  <c r="W340" i="14"/>
  <c r="V340" i="14"/>
  <c r="S340" i="14"/>
  <c r="R340" i="14"/>
  <c r="O340" i="14"/>
  <c r="N340" i="14"/>
  <c r="K340" i="14"/>
  <c r="J340" i="14"/>
  <c r="G340" i="14"/>
  <c r="F340" i="14"/>
  <c r="AU339" i="14"/>
  <c r="AT339" i="14"/>
  <c r="AQ339" i="14"/>
  <c r="AP339" i="14"/>
  <c r="AM339" i="14"/>
  <c r="AL339" i="14"/>
  <c r="AI339" i="14"/>
  <c r="AH339" i="14"/>
  <c r="AE339" i="14"/>
  <c r="AD339" i="14"/>
  <c r="AA339" i="14"/>
  <c r="Z339" i="14"/>
  <c r="W339" i="14"/>
  <c r="V339" i="14"/>
  <c r="S339" i="14"/>
  <c r="R339" i="14"/>
  <c r="O339" i="14"/>
  <c r="N339" i="14"/>
  <c r="K339" i="14"/>
  <c r="J339" i="14"/>
  <c r="G339" i="14"/>
  <c r="F339" i="14"/>
  <c r="AU338" i="14"/>
  <c r="AT338" i="14"/>
  <c r="AQ338" i="14"/>
  <c r="AP338" i="14"/>
  <c r="AM338" i="14"/>
  <c r="AL338" i="14"/>
  <c r="AI338" i="14"/>
  <c r="AH338" i="14"/>
  <c r="AE338" i="14"/>
  <c r="AD338" i="14"/>
  <c r="AA338" i="14"/>
  <c r="Z338" i="14"/>
  <c r="W338" i="14"/>
  <c r="V338" i="14"/>
  <c r="S338" i="14"/>
  <c r="R338" i="14"/>
  <c r="O338" i="14"/>
  <c r="N338" i="14"/>
  <c r="K338" i="14"/>
  <c r="J338" i="14"/>
  <c r="G338" i="14"/>
  <c r="F338" i="14"/>
  <c r="AU337" i="14"/>
  <c r="AT337" i="14"/>
  <c r="AQ337" i="14"/>
  <c r="AP337" i="14"/>
  <c r="AM337" i="14"/>
  <c r="AL337" i="14"/>
  <c r="AI337" i="14"/>
  <c r="AH337" i="14"/>
  <c r="AE337" i="14"/>
  <c r="AD337" i="14"/>
  <c r="AA337" i="14"/>
  <c r="Z337" i="14"/>
  <c r="W337" i="14"/>
  <c r="V337" i="14"/>
  <c r="S337" i="14"/>
  <c r="R337" i="14"/>
  <c r="O337" i="14"/>
  <c r="N337" i="14"/>
  <c r="K337" i="14"/>
  <c r="J337" i="14"/>
  <c r="G337" i="14"/>
  <c r="F337" i="14"/>
  <c r="AU336" i="14"/>
  <c r="AT336" i="14"/>
  <c r="AQ336" i="14"/>
  <c r="AP336" i="14"/>
  <c r="AM336" i="14"/>
  <c r="AL336" i="14"/>
  <c r="AI336" i="14"/>
  <c r="AH336" i="14"/>
  <c r="AE336" i="14"/>
  <c r="AD336" i="14"/>
  <c r="AA336" i="14"/>
  <c r="Z336" i="14"/>
  <c r="W336" i="14"/>
  <c r="V336" i="14"/>
  <c r="S336" i="14"/>
  <c r="R336" i="14"/>
  <c r="O336" i="14"/>
  <c r="N336" i="14"/>
  <c r="K336" i="14"/>
  <c r="J336" i="14"/>
  <c r="G336" i="14"/>
  <c r="F336" i="14"/>
  <c r="AU335" i="14"/>
  <c r="AT335" i="14"/>
  <c r="AQ335" i="14"/>
  <c r="AP335" i="14"/>
  <c r="AM335" i="14"/>
  <c r="AL335" i="14"/>
  <c r="AI335" i="14"/>
  <c r="AH335" i="14"/>
  <c r="AE335" i="14"/>
  <c r="AD335" i="14"/>
  <c r="AA335" i="14"/>
  <c r="Z335" i="14"/>
  <c r="W335" i="14"/>
  <c r="V335" i="14"/>
  <c r="S335" i="14"/>
  <c r="R335" i="14"/>
  <c r="O335" i="14"/>
  <c r="N335" i="14"/>
  <c r="K335" i="14"/>
  <c r="J335" i="14"/>
  <c r="G335" i="14"/>
  <c r="F335" i="14"/>
  <c r="AU334" i="14"/>
  <c r="AT334" i="14"/>
  <c r="AQ334" i="14"/>
  <c r="AP334" i="14"/>
  <c r="AM334" i="14"/>
  <c r="AL334" i="14"/>
  <c r="AI334" i="14"/>
  <c r="AH334" i="14"/>
  <c r="AE334" i="14"/>
  <c r="AD334" i="14"/>
  <c r="AA334" i="14"/>
  <c r="Z334" i="14"/>
  <c r="W334" i="14"/>
  <c r="V334" i="14"/>
  <c r="S334" i="14"/>
  <c r="R334" i="14"/>
  <c r="O334" i="14"/>
  <c r="N334" i="14"/>
  <c r="K334" i="14"/>
  <c r="J334" i="14"/>
  <c r="G334" i="14"/>
  <c r="F334" i="14"/>
  <c r="AU333" i="14"/>
  <c r="AT333" i="14"/>
  <c r="AQ333" i="14"/>
  <c r="AP333" i="14"/>
  <c r="AM333" i="14"/>
  <c r="AL333" i="14"/>
  <c r="AI333" i="14"/>
  <c r="AH333" i="14"/>
  <c r="AE333" i="14"/>
  <c r="AD333" i="14"/>
  <c r="AA333" i="14"/>
  <c r="Z333" i="14"/>
  <c r="W333" i="14"/>
  <c r="V333" i="14"/>
  <c r="S333" i="14"/>
  <c r="R333" i="14"/>
  <c r="O333" i="14"/>
  <c r="N333" i="14"/>
  <c r="K333" i="14"/>
  <c r="J333" i="14"/>
  <c r="G333" i="14"/>
  <c r="F333" i="14"/>
  <c r="AU332" i="14"/>
  <c r="AT332" i="14"/>
  <c r="AQ332" i="14"/>
  <c r="AP332" i="14"/>
  <c r="AM332" i="14"/>
  <c r="AL332" i="14"/>
  <c r="AI332" i="14"/>
  <c r="AH332" i="14"/>
  <c r="AE332" i="14"/>
  <c r="AD332" i="14"/>
  <c r="AA332" i="14"/>
  <c r="Z332" i="14"/>
  <c r="W332" i="14"/>
  <c r="V332" i="14"/>
  <c r="S332" i="14"/>
  <c r="R332" i="14"/>
  <c r="O332" i="14"/>
  <c r="N332" i="14"/>
  <c r="K332" i="14"/>
  <c r="J332" i="14"/>
  <c r="G332" i="14"/>
  <c r="F332" i="14"/>
  <c r="AU331" i="14"/>
  <c r="AT331" i="14"/>
  <c r="AQ331" i="14"/>
  <c r="AP331" i="14"/>
  <c r="AM331" i="14"/>
  <c r="AL331" i="14"/>
  <c r="AI331" i="14"/>
  <c r="AH331" i="14"/>
  <c r="AE331" i="14"/>
  <c r="AD331" i="14"/>
  <c r="AA331" i="14"/>
  <c r="Z331" i="14"/>
  <c r="W331" i="14"/>
  <c r="V331" i="14"/>
  <c r="S331" i="14"/>
  <c r="R331" i="14"/>
  <c r="O331" i="14"/>
  <c r="N331" i="14"/>
  <c r="K331" i="14"/>
  <c r="J331" i="14"/>
  <c r="G331" i="14"/>
  <c r="F331" i="14"/>
  <c r="AU330" i="14"/>
  <c r="AT330" i="14"/>
  <c r="AQ330" i="14"/>
  <c r="AP330" i="14"/>
  <c r="AM330" i="14"/>
  <c r="AL330" i="14"/>
  <c r="AI330" i="14"/>
  <c r="AH330" i="14"/>
  <c r="AE330" i="14"/>
  <c r="AD330" i="14"/>
  <c r="AA330" i="14"/>
  <c r="Z330" i="14"/>
  <c r="W330" i="14"/>
  <c r="V330" i="14"/>
  <c r="S330" i="14"/>
  <c r="R330" i="14"/>
  <c r="O330" i="14"/>
  <c r="N330" i="14"/>
  <c r="K330" i="14"/>
  <c r="J330" i="14"/>
  <c r="G330" i="14"/>
  <c r="F330" i="14"/>
  <c r="AU329" i="14"/>
  <c r="AT329" i="14"/>
  <c r="AQ329" i="14"/>
  <c r="AP329" i="14"/>
  <c r="AM329" i="14"/>
  <c r="AL329" i="14"/>
  <c r="AI329" i="14"/>
  <c r="AH329" i="14"/>
  <c r="AE329" i="14"/>
  <c r="AD329" i="14"/>
  <c r="AA329" i="14"/>
  <c r="Z329" i="14"/>
  <c r="W329" i="14"/>
  <c r="V329" i="14"/>
  <c r="S329" i="14"/>
  <c r="R329" i="14"/>
  <c r="O329" i="14"/>
  <c r="N329" i="14"/>
  <c r="K329" i="14"/>
  <c r="J329" i="14"/>
  <c r="G329" i="14"/>
  <c r="F329" i="14"/>
  <c r="AU328" i="14"/>
  <c r="AT328" i="14"/>
  <c r="AQ328" i="14"/>
  <c r="AP328" i="14"/>
  <c r="AM328" i="14"/>
  <c r="AL328" i="14"/>
  <c r="AI328" i="14"/>
  <c r="AH328" i="14"/>
  <c r="AE328" i="14"/>
  <c r="AD328" i="14"/>
  <c r="AA328" i="14"/>
  <c r="Z328" i="14"/>
  <c r="W328" i="14"/>
  <c r="V328" i="14"/>
  <c r="S328" i="14"/>
  <c r="R328" i="14"/>
  <c r="O328" i="14"/>
  <c r="N328" i="14"/>
  <c r="K328" i="14"/>
  <c r="J328" i="14"/>
  <c r="G328" i="14"/>
  <c r="F328" i="14"/>
  <c r="AU327" i="14"/>
  <c r="AT327" i="14"/>
  <c r="AQ327" i="14"/>
  <c r="AP327" i="14"/>
  <c r="AM327" i="14"/>
  <c r="AL327" i="14"/>
  <c r="AI327" i="14"/>
  <c r="AH327" i="14"/>
  <c r="AE327" i="14"/>
  <c r="AD327" i="14"/>
  <c r="AA327" i="14"/>
  <c r="Z327" i="14"/>
  <c r="W327" i="14"/>
  <c r="V327" i="14"/>
  <c r="S327" i="14"/>
  <c r="R327" i="14"/>
  <c r="O327" i="14"/>
  <c r="N327" i="14"/>
  <c r="K327" i="14"/>
  <c r="J327" i="14"/>
  <c r="G327" i="14"/>
  <c r="F327" i="14"/>
  <c r="AU326" i="14"/>
  <c r="AT326" i="14"/>
  <c r="AQ326" i="14"/>
  <c r="AP326" i="14"/>
  <c r="AM326" i="14"/>
  <c r="AL326" i="14"/>
  <c r="AI326" i="14"/>
  <c r="AH326" i="14"/>
  <c r="AE326" i="14"/>
  <c r="AD326" i="14"/>
  <c r="AA326" i="14"/>
  <c r="Z326" i="14"/>
  <c r="W326" i="14"/>
  <c r="V326" i="14"/>
  <c r="S326" i="14"/>
  <c r="R326" i="14"/>
  <c r="O326" i="14"/>
  <c r="N326" i="14"/>
  <c r="K326" i="14"/>
  <c r="G326" i="14"/>
  <c r="F326" i="14"/>
  <c r="AU325" i="14"/>
  <c r="AT325" i="14"/>
  <c r="AQ325" i="14"/>
  <c r="AP325" i="14"/>
  <c r="AM325" i="14"/>
  <c r="AL325" i="14"/>
  <c r="AI325" i="14"/>
  <c r="AH325" i="14"/>
  <c r="AE325" i="14"/>
  <c r="AD325" i="14"/>
  <c r="AA325" i="14"/>
  <c r="Z325" i="14"/>
  <c r="W325" i="14"/>
  <c r="V325" i="14"/>
  <c r="S325" i="14"/>
  <c r="R325" i="14"/>
  <c r="O325" i="14"/>
  <c r="N325" i="14"/>
  <c r="K325" i="14"/>
  <c r="J325" i="14"/>
  <c r="G325" i="14"/>
  <c r="F325" i="14"/>
  <c r="AU324" i="14"/>
  <c r="AT324" i="14"/>
  <c r="AQ324" i="14"/>
  <c r="AP324" i="14"/>
  <c r="AM324" i="14"/>
  <c r="AL324" i="14"/>
  <c r="AI324" i="14"/>
  <c r="AH324" i="14"/>
  <c r="AE324" i="14"/>
  <c r="AD324" i="14"/>
  <c r="AA324" i="14"/>
  <c r="Z324" i="14"/>
  <c r="W324" i="14"/>
  <c r="V324" i="14"/>
  <c r="S324" i="14"/>
  <c r="R324" i="14"/>
  <c r="O324" i="14"/>
  <c r="N324" i="14"/>
  <c r="K324" i="14"/>
  <c r="J324" i="14"/>
  <c r="G324" i="14"/>
  <c r="F324" i="14"/>
  <c r="AU323" i="14"/>
  <c r="AT323" i="14"/>
  <c r="AQ323" i="14"/>
  <c r="AP323" i="14"/>
  <c r="AM323" i="14"/>
  <c r="AL323" i="14"/>
  <c r="AI323" i="14"/>
  <c r="AH323" i="14"/>
  <c r="AE323" i="14"/>
  <c r="AD323" i="14"/>
  <c r="AA323" i="14"/>
  <c r="Z323" i="14"/>
  <c r="W323" i="14"/>
  <c r="V323" i="14"/>
  <c r="S323" i="14"/>
  <c r="R323" i="14"/>
  <c r="O323" i="14"/>
  <c r="N323" i="14"/>
  <c r="K323" i="14"/>
  <c r="J323" i="14"/>
  <c r="G323" i="14"/>
  <c r="F323" i="14"/>
  <c r="AU322" i="14"/>
  <c r="AT322" i="14"/>
  <c r="AQ322" i="14"/>
  <c r="AP322" i="14"/>
  <c r="AM322" i="14"/>
  <c r="AL322" i="14"/>
  <c r="AI322" i="14"/>
  <c r="AH322" i="14"/>
  <c r="AE322" i="14"/>
  <c r="AD322" i="14"/>
  <c r="AA322" i="14"/>
  <c r="Z322" i="14"/>
  <c r="W322" i="14"/>
  <c r="V322" i="14"/>
  <c r="S322" i="14"/>
  <c r="R322" i="14"/>
  <c r="O322" i="14"/>
  <c r="N322" i="14"/>
  <c r="K322" i="14"/>
  <c r="J322" i="14"/>
  <c r="G322" i="14"/>
  <c r="F322" i="14"/>
  <c r="AU321" i="14"/>
  <c r="AT321" i="14"/>
  <c r="AQ321" i="14"/>
  <c r="AP321" i="14"/>
  <c r="AM321" i="14"/>
  <c r="AL321" i="14"/>
  <c r="AI321" i="14"/>
  <c r="AH321" i="14"/>
  <c r="AE321" i="14"/>
  <c r="AD321" i="14"/>
  <c r="AA321" i="14"/>
  <c r="Z321" i="14"/>
  <c r="W321" i="14"/>
  <c r="V321" i="14"/>
  <c r="S321" i="14"/>
  <c r="R321" i="14"/>
  <c r="O321" i="14"/>
  <c r="N321" i="14"/>
  <c r="K321" i="14"/>
  <c r="J321" i="14"/>
  <c r="G321" i="14"/>
  <c r="F321" i="14"/>
  <c r="AU320" i="14"/>
  <c r="AT320" i="14"/>
  <c r="AQ320" i="14"/>
  <c r="AP320" i="14"/>
  <c r="AM320" i="14"/>
  <c r="AL320" i="14"/>
  <c r="AI320" i="14"/>
  <c r="AH320" i="14"/>
  <c r="AE320" i="14"/>
  <c r="AD320" i="14"/>
  <c r="AA320" i="14"/>
  <c r="Z320" i="14"/>
  <c r="W320" i="14"/>
  <c r="V320" i="14"/>
  <c r="S320" i="14"/>
  <c r="R320" i="14"/>
  <c r="O320" i="14"/>
  <c r="N320" i="14"/>
  <c r="K320" i="14"/>
  <c r="J320" i="14"/>
  <c r="G320" i="14"/>
  <c r="F320" i="14"/>
  <c r="AU319" i="14"/>
  <c r="AT319" i="14"/>
  <c r="AQ319" i="14"/>
  <c r="AP319" i="14"/>
  <c r="AM319" i="14"/>
  <c r="AL319" i="14"/>
  <c r="AI319" i="14"/>
  <c r="AH319" i="14"/>
  <c r="AE319" i="14"/>
  <c r="AD319" i="14"/>
  <c r="AA319" i="14"/>
  <c r="Z319" i="14"/>
  <c r="W319" i="14"/>
  <c r="V319" i="14"/>
  <c r="S319" i="14"/>
  <c r="R319" i="14"/>
  <c r="O319" i="14"/>
  <c r="N319" i="14"/>
  <c r="K319" i="14"/>
  <c r="J319" i="14"/>
  <c r="G319" i="14"/>
  <c r="F319" i="14"/>
  <c r="AU318" i="14"/>
  <c r="AT318" i="14"/>
  <c r="AQ318" i="14"/>
  <c r="AP318" i="14"/>
  <c r="AM318" i="14"/>
  <c r="AL318" i="14"/>
  <c r="AI318" i="14"/>
  <c r="AH318" i="14"/>
  <c r="AE318" i="14"/>
  <c r="AD318" i="14"/>
  <c r="AA318" i="14"/>
  <c r="Z318" i="14"/>
  <c r="W318" i="14"/>
  <c r="V318" i="14"/>
  <c r="S318" i="14"/>
  <c r="R318" i="14"/>
  <c r="O318" i="14"/>
  <c r="N318" i="14"/>
  <c r="K318" i="14"/>
  <c r="J318" i="14"/>
  <c r="G318" i="14"/>
  <c r="F318" i="14"/>
  <c r="AU317" i="14"/>
  <c r="AT317" i="14"/>
  <c r="AQ317" i="14"/>
  <c r="AP317" i="14"/>
  <c r="AM317" i="14"/>
  <c r="AL317" i="14"/>
  <c r="AI317" i="14"/>
  <c r="AH317" i="14"/>
  <c r="AE317" i="14"/>
  <c r="AD317" i="14"/>
  <c r="AA317" i="14"/>
  <c r="Z317" i="14"/>
  <c r="W317" i="14"/>
  <c r="V317" i="14"/>
  <c r="S317" i="14"/>
  <c r="R317" i="14"/>
  <c r="O317" i="14"/>
  <c r="N317" i="14"/>
  <c r="K317" i="14"/>
  <c r="J317" i="14"/>
  <c r="G317" i="14"/>
  <c r="F317" i="14"/>
  <c r="AU316" i="14"/>
  <c r="AT316" i="14"/>
  <c r="AQ316" i="14"/>
  <c r="AP316" i="14"/>
  <c r="AM316" i="14"/>
  <c r="AL316" i="14"/>
  <c r="AI316" i="14"/>
  <c r="AH316" i="14"/>
  <c r="AE316" i="14"/>
  <c r="AD316" i="14"/>
  <c r="AA316" i="14"/>
  <c r="Z316" i="14"/>
  <c r="W316" i="14"/>
  <c r="V316" i="14"/>
  <c r="S316" i="14"/>
  <c r="R316" i="14"/>
  <c r="O316" i="14"/>
  <c r="N316" i="14"/>
  <c r="K316" i="14"/>
  <c r="J316" i="14"/>
  <c r="G316" i="14"/>
  <c r="F316" i="14"/>
  <c r="AU315" i="14"/>
  <c r="AT315" i="14"/>
  <c r="AQ315" i="14"/>
  <c r="AP315" i="14"/>
  <c r="AM315" i="14"/>
  <c r="AL315" i="14"/>
  <c r="AI315" i="14"/>
  <c r="AH315" i="14"/>
  <c r="AE315" i="14"/>
  <c r="AD315" i="14"/>
  <c r="AA315" i="14"/>
  <c r="Z315" i="14"/>
  <c r="W315" i="14"/>
  <c r="V315" i="14"/>
  <c r="S315" i="14"/>
  <c r="R315" i="14"/>
  <c r="O315" i="14"/>
  <c r="N315" i="14"/>
  <c r="K315" i="14"/>
  <c r="J315" i="14"/>
  <c r="G315" i="14"/>
  <c r="F315" i="14"/>
  <c r="AU314" i="14"/>
  <c r="AT314" i="14"/>
  <c r="AQ314" i="14"/>
  <c r="AP314" i="14"/>
  <c r="AM314" i="14"/>
  <c r="AL314" i="14"/>
  <c r="AI314" i="14"/>
  <c r="AH314" i="14"/>
  <c r="AE314" i="14"/>
  <c r="AD314" i="14"/>
  <c r="AA314" i="14"/>
  <c r="Z314" i="14"/>
  <c r="W314" i="14"/>
  <c r="V314" i="14"/>
  <c r="S314" i="14"/>
  <c r="R314" i="14"/>
  <c r="O314" i="14"/>
  <c r="N314" i="14"/>
  <c r="K314" i="14"/>
  <c r="J314" i="14"/>
  <c r="G314" i="14"/>
  <c r="F314" i="14"/>
  <c r="AU313" i="14"/>
  <c r="AT313" i="14"/>
  <c r="AQ313" i="14"/>
  <c r="AP313" i="14"/>
  <c r="AM313" i="14"/>
  <c r="AL313" i="14"/>
  <c r="AI313" i="14"/>
  <c r="AH313" i="14"/>
  <c r="AE313" i="14"/>
  <c r="AD313" i="14"/>
  <c r="AA313" i="14"/>
  <c r="Z313" i="14"/>
  <c r="W313" i="14"/>
  <c r="V313" i="14"/>
  <c r="S313" i="14"/>
  <c r="R313" i="14"/>
  <c r="O313" i="14"/>
  <c r="N313" i="14"/>
  <c r="K313" i="14"/>
  <c r="J313" i="14"/>
  <c r="G313" i="14"/>
  <c r="F313" i="14"/>
  <c r="AU312" i="14"/>
  <c r="AT312" i="14"/>
  <c r="AQ312" i="14"/>
  <c r="AP312" i="14"/>
  <c r="AM312" i="14"/>
  <c r="AL312" i="14"/>
  <c r="AI312" i="14"/>
  <c r="AH312" i="14"/>
  <c r="AE312" i="14"/>
  <c r="AD312" i="14"/>
  <c r="AA312" i="14"/>
  <c r="Z312" i="14"/>
  <c r="W312" i="14"/>
  <c r="V312" i="14"/>
  <c r="S312" i="14"/>
  <c r="R312" i="14"/>
  <c r="O312" i="14"/>
  <c r="N312" i="14"/>
  <c r="K312" i="14"/>
  <c r="J312" i="14"/>
  <c r="G312" i="14"/>
  <c r="F312" i="14"/>
  <c r="AU311" i="14"/>
  <c r="AT311" i="14"/>
  <c r="AQ311" i="14"/>
  <c r="AP311" i="14"/>
  <c r="AM311" i="14"/>
  <c r="AL311" i="14"/>
  <c r="AI311" i="14"/>
  <c r="AH311" i="14"/>
  <c r="AE311" i="14"/>
  <c r="AD311" i="14"/>
  <c r="AA311" i="14"/>
  <c r="Z311" i="14"/>
  <c r="W311" i="14"/>
  <c r="V311" i="14"/>
  <c r="S311" i="14"/>
  <c r="R311" i="14"/>
  <c r="O311" i="14"/>
  <c r="N311" i="14"/>
  <c r="K311" i="14"/>
  <c r="J311" i="14"/>
  <c r="G311" i="14"/>
  <c r="F311" i="14"/>
  <c r="AU310" i="14"/>
  <c r="AT310" i="14"/>
  <c r="AQ310" i="14"/>
  <c r="AP310" i="14"/>
  <c r="AM310" i="14"/>
  <c r="AL310" i="14"/>
  <c r="AI310" i="14"/>
  <c r="AH310" i="14"/>
  <c r="AE310" i="14"/>
  <c r="AD310" i="14"/>
  <c r="AA310" i="14"/>
  <c r="Z310" i="14"/>
  <c r="W310" i="14"/>
  <c r="V310" i="14"/>
  <c r="S310" i="14"/>
  <c r="R310" i="14"/>
  <c r="O310" i="14"/>
  <c r="N310" i="14"/>
  <c r="K310" i="14"/>
  <c r="J310" i="14"/>
  <c r="G310" i="14"/>
  <c r="F310" i="14"/>
  <c r="AU309" i="14"/>
  <c r="AT309" i="14"/>
  <c r="AQ309" i="14"/>
  <c r="AP309" i="14"/>
  <c r="AM309" i="14"/>
  <c r="AL309" i="14"/>
  <c r="AI309" i="14"/>
  <c r="AH309" i="14"/>
  <c r="AE309" i="14"/>
  <c r="AD309" i="14"/>
  <c r="AA309" i="14"/>
  <c r="Z309" i="14"/>
  <c r="W309" i="14"/>
  <c r="V309" i="14"/>
  <c r="S309" i="14"/>
  <c r="R309" i="14"/>
  <c r="O309" i="14"/>
  <c r="N309" i="14"/>
  <c r="K309" i="14"/>
  <c r="J309" i="14"/>
  <c r="G309" i="14"/>
  <c r="F309" i="14"/>
  <c r="AU308" i="14"/>
  <c r="AT308" i="14"/>
  <c r="AQ308" i="14"/>
  <c r="AP308" i="14"/>
  <c r="AM308" i="14"/>
  <c r="AL308" i="14"/>
  <c r="AI308" i="14"/>
  <c r="AH308" i="14"/>
  <c r="AE308" i="14"/>
  <c r="AD308" i="14"/>
  <c r="AA308" i="14"/>
  <c r="Z308" i="14"/>
  <c r="W308" i="14"/>
  <c r="V308" i="14"/>
  <c r="S308" i="14"/>
  <c r="R308" i="14"/>
  <c r="O308" i="14"/>
  <c r="N308" i="14"/>
  <c r="K308" i="14"/>
  <c r="J308" i="14"/>
  <c r="G308" i="14"/>
  <c r="F308" i="14"/>
  <c r="AU307" i="14"/>
  <c r="AT307" i="14"/>
  <c r="AQ307" i="14"/>
  <c r="AP307" i="14"/>
  <c r="AM307" i="14"/>
  <c r="AL307" i="14"/>
  <c r="AI307" i="14"/>
  <c r="AH307" i="14"/>
  <c r="AE307" i="14"/>
  <c r="AD307" i="14"/>
  <c r="AA307" i="14"/>
  <c r="Z307" i="14"/>
  <c r="W307" i="14"/>
  <c r="V307" i="14"/>
  <c r="S307" i="14"/>
  <c r="R307" i="14"/>
  <c r="O307" i="14"/>
  <c r="N307" i="14"/>
  <c r="K307" i="14"/>
  <c r="J307" i="14"/>
  <c r="G307" i="14"/>
  <c r="F307" i="14"/>
  <c r="AU306" i="14"/>
  <c r="AT306" i="14"/>
  <c r="AQ306" i="14"/>
  <c r="AP306" i="14"/>
  <c r="AM306" i="14"/>
  <c r="AL306" i="14"/>
  <c r="AI306" i="14"/>
  <c r="AH306" i="14"/>
  <c r="AE306" i="14"/>
  <c r="AD306" i="14"/>
  <c r="AA306" i="14"/>
  <c r="Z306" i="14"/>
  <c r="W306" i="14"/>
  <c r="V306" i="14"/>
  <c r="S306" i="14"/>
  <c r="R306" i="14"/>
  <c r="O306" i="14"/>
  <c r="N306" i="14"/>
  <c r="K306" i="14"/>
  <c r="J306" i="14"/>
  <c r="G306" i="14"/>
  <c r="F306" i="14"/>
  <c r="AU305" i="14"/>
  <c r="AT305" i="14"/>
  <c r="AQ305" i="14"/>
  <c r="AP305" i="14"/>
  <c r="AM305" i="14"/>
  <c r="AL305" i="14"/>
  <c r="AI305" i="14"/>
  <c r="AH305" i="14"/>
  <c r="AE305" i="14"/>
  <c r="AD305" i="14"/>
  <c r="AA305" i="14"/>
  <c r="Z305" i="14"/>
  <c r="W305" i="14"/>
  <c r="V305" i="14"/>
  <c r="S305" i="14"/>
  <c r="R305" i="14"/>
  <c r="O305" i="14"/>
  <c r="N305" i="14"/>
  <c r="K305" i="14"/>
  <c r="J305" i="14"/>
  <c r="G305" i="14"/>
  <c r="F305" i="14"/>
  <c r="AU304" i="14"/>
  <c r="AT304" i="14"/>
  <c r="AQ304" i="14"/>
  <c r="AP304" i="14"/>
  <c r="AM304" i="14"/>
  <c r="AL304" i="14"/>
  <c r="AI304" i="14"/>
  <c r="AH304" i="14"/>
  <c r="AE304" i="14"/>
  <c r="AD304" i="14"/>
  <c r="AA304" i="14"/>
  <c r="Z304" i="14"/>
  <c r="W304" i="14"/>
  <c r="V304" i="14"/>
  <c r="S304" i="14"/>
  <c r="R304" i="14"/>
  <c r="O304" i="14"/>
  <c r="N304" i="14"/>
  <c r="K304" i="14"/>
  <c r="J304" i="14"/>
  <c r="G304" i="14"/>
  <c r="F304" i="14"/>
  <c r="AU303" i="14"/>
  <c r="AT303" i="14"/>
  <c r="AQ303" i="14"/>
  <c r="AP303" i="14"/>
  <c r="AM303" i="14"/>
  <c r="AL303" i="14"/>
  <c r="AI303" i="14"/>
  <c r="AH303" i="14"/>
  <c r="AE303" i="14"/>
  <c r="AD303" i="14"/>
  <c r="AA303" i="14"/>
  <c r="Z303" i="14"/>
  <c r="W303" i="14"/>
  <c r="V303" i="14"/>
  <c r="S303" i="14"/>
  <c r="R303" i="14"/>
  <c r="O303" i="14"/>
  <c r="N303" i="14"/>
  <c r="K303" i="14"/>
  <c r="J303" i="14"/>
  <c r="G303" i="14"/>
  <c r="F303" i="14"/>
  <c r="AU302" i="14"/>
  <c r="AT302" i="14"/>
  <c r="AQ302" i="14"/>
  <c r="AP302" i="14"/>
  <c r="AM302" i="14"/>
  <c r="AL302" i="14"/>
  <c r="AI302" i="14"/>
  <c r="AH302" i="14"/>
  <c r="AE302" i="14"/>
  <c r="AD302" i="14"/>
  <c r="AA302" i="14"/>
  <c r="Z302" i="14"/>
  <c r="W302" i="14"/>
  <c r="V302" i="14"/>
  <c r="S302" i="14"/>
  <c r="R302" i="14"/>
  <c r="O302" i="14"/>
  <c r="N302" i="14"/>
  <c r="K302" i="14"/>
  <c r="J302" i="14"/>
  <c r="G302" i="14"/>
  <c r="F302" i="14"/>
  <c r="AU301" i="14"/>
  <c r="AT301" i="14"/>
  <c r="AQ301" i="14"/>
  <c r="AP301" i="14"/>
  <c r="AM301" i="14"/>
  <c r="AL301" i="14"/>
  <c r="AI301" i="14"/>
  <c r="AH301" i="14"/>
  <c r="AE301" i="14"/>
  <c r="AD301" i="14"/>
  <c r="AA301" i="14"/>
  <c r="Z301" i="14"/>
  <c r="W301" i="14"/>
  <c r="V301" i="14"/>
  <c r="S301" i="14"/>
  <c r="R301" i="14"/>
  <c r="O301" i="14"/>
  <c r="N301" i="14"/>
  <c r="K301" i="14"/>
  <c r="J301" i="14"/>
  <c r="G301" i="14"/>
  <c r="F301" i="14"/>
  <c r="AU300" i="14"/>
  <c r="AT300" i="14"/>
  <c r="AQ300" i="14"/>
  <c r="AP300" i="14"/>
  <c r="AM300" i="14"/>
  <c r="AL300" i="14"/>
  <c r="AI300" i="14"/>
  <c r="AH300" i="14"/>
  <c r="AE300" i="14"/>
  <c r="AD300" i="14"/>
  <c r="AA300" i="14"/>
  <c r="Z300" i="14"/>
  <c r="W300" i="14"/>
  <c r="V300" i="14"/>
  <c r="S300" i="14"/>
  <c r="R300" i="14"/>
  <c r="O300" i="14"/>
  <c r="N300" i="14"/>
  <c r="K300" i="14"/>
  <c r="J300" i="14"/>
  <c r="G300" i="14"/>
  <c r="F300" i="14"/>
  <c r="AU299" i="14"/>
  <c r="AT299" i="14"/>
  <c r="AQ299" i="14"/>
  <c r="AP299" i="14"/>
  <c r="AM299" i="14"/>
  <c r="AL299" i="14"/>
  <c r="AI299" i="14"/>
  <c r="AH299" i="14"/>
  <c r="AE299" i="14"/>
  <c r="AD299" i="14"/>
  <c r="AA299" i="14"/>
  <c r="Z299" i="14"/>
  <c r="W299" i="14"/>
  <c r="V299" i="14"/>
  <c r="S299" i="14"/>
  <c r="R299" i="14"/>
  <c r="O299" i="14"/>
  <c r="N299" i="14"/>
  <c r="K299" i="14"/>
  <c r="J299" i="14"/>
  <c r="G299" i="14"/>
  <c r="F299" i="14"/>
  <c r="AU298" i="14"/>
  <c r="AT298" i="14"/>
  <c r="AQ298" i="14"/>
  <c r="AP298" i="14"/>
  <c r="AM298" i="14"/>
  <c r="AL298" i="14"/>
  <c r="AI298" i="14"/>
  <c r="AH298" i="14"/>
  <c r="AE298" i="14"/>
  <c r="AD298" i="14"/>
  <c r="AA298" i="14"/>
  <c r="Z298" i="14"/>
  <c r="W298" i="14"/>
  <c r="V298" i="14"/>
  <c r="S298" i="14"/>
  <c r="R298" i="14"/>
  <c r="O298" i="14"/>
  <c r="N298" i="14"/>
  <c r="K298" i="14"/>
  <c r="J298" i="14"/>
  <c r="G298" i="14"/>
  <c r="F298" i="14"/>
  <c r="AU297" i="14"/>
  <c r="AT297" i="14"/>
  <c r="AQ297" i="14"/>
  <c r="AP297" i="14"/>
  <c r="AM297" i="14"/>
  <c r="AL297" i="14"/>
  <c r="AI297" i="14"/>
  <c r="AH297" i="14"/>
  <c r="AE297" i="14"/>
  <c r="AD297" i="14"/>
  <c r="AA297" i="14"/>
  <c r="Z297" i="14"/>
  <c r="W297" i="14"/>
  <c r="V297" i="14"/>
  <c r="S297" i="14"/>
  <c r="R297" i="14"/>
  <c r="O297" i="14"/>
  <c r="N297" i="14"/>
  <c r="K297" i="14"/>
  <c r="J297" i="14"/>
  <c r="G297" i="14"/>
  <c r="F297" i="14"/>
  <c r="AU296" i="14"/>
  <c r="AT296" i="14"/>
  <c r="AQ296" i="14"/>
  <c r="AP296" i="14"/>
  <c r="AM296" i="14"/>
  <c r="AL296" i="14"/>
  <c r="AI296" i="14"/>
  <c r="AH296" i="14"/>
  <c r="AE296" i="14"/>
  <c r="AD296" i="14"/>
  <c r="AA296" i="14"/>
  <c r="Z296" i="14"/>
  <c r="W296" i="14"/>
  <c r="V296" i="14"/>
  <c r="S296" i="14"/>
  <c r="R296" i="14"/>
  <c r="O296" i="14"/>
  <c r="N296" i="14"/>
  <c r="K296" i="14"/>
  <c r="J296" i="14"/>
  <c r="G296" i="14"/>
  <c r="F296" i="14"/>
  <c r="AU295" i="14"/>
  <c r="AT295" i="14"/>
  <c r="AQ295" i="14"/>
  <c r="AP295" i="14"/>
  <c r="AM295" i="14"/>
  <c r="AL295" i="14"/>
  <c r="AI295" i="14"/>
  <c r="AH295" i="14"/>
  <c r="AE295" i="14"/>
  <c r="AD295" i="14"/>
  <c r="AA295" i="14"/>
  <c r="Z295" i="14"/>
  <c r="W295" i="14"/>
  <c r="V295" i="14"/>
  <c r="S295" i="14"/>
  <c r="R295" i="14"/>
  <c r="O295" i="14"/>
  <c r="N295" i="14"/>
  <c r="K295" i="14"/>
  <c r="J295" i="14"/>
  <c r="G295" i="14"/>
  <c r="F295" i="14"/>
  <c r="AU294" i="14"/>
  <c r="AT294" i="14"/>
  <c r="AQ294" i="14"/>
  <c r="AP294" i="14"/>
  <c r="AM294" i="14"/>
  <c r="AL294" i="14"/>
  <c r="AI294" i="14"/>
  <c r="AH294" i="14"/>
  <c r="AE294" i="14"/>
  <c r="AD294" i="14"/>
  <c r="AA294" i="14"/>
  <c r="Z294" i="14"/>
  <c r="W294" i="14"/>
  <c r="V294" i="14"/>
  <c r="S294" i="14"/>
  <c r="R294" i="14"/>
  <c r="O294" i="14"/>
  <c r="N294" i="14"/>
  <c r="K294" i="14"/>
  <c r="J294" i="14"/>
  <c r="G294" i="14"/>
  <c r="F294" i="14"/>
  <c r="AU293" i="14"/>
  <c r="AT293" i="14"/>
  <c r="AQ293" i="14"/>
  <c r="AP293" i="14"/>
  <c r="AM293" i="14"/>
  <c r="AL293" i="14"/>
  <c r="AI293" i="14"/>
  <c r="AH293" i="14"/>
  <c r="AE293" i="14"/>
  <c r="AD293" i="14"/>
  <c r="AA293" i="14"/>
  <c r="Z293" i="14"/>
  <c r="W293" i="14"/>
  <c r="V293" i="14"/>
  <c r="S293" i="14"/>
  <c r="R293" i="14"/>
  <c r="O293" i="14"/>
  <c r="N293" i="14"/>
  <c r="K293" i="14"/>
  <c r="J293" i="14"/>
  <c r="G293" i="14"/>
  <c r="F293" i="14"/>
  <c r="AU292" i="14"/>
  <c r="AT292" i="14"/>
  <c r="AQ292" i="14"/>
  <c r="AP292" i="14"/>
  <c r="AM292" i="14"/>
  <c r="AL292" i="14"/>
  <c r="AI292" i="14"/>
  <c r="AH292" i="14"/>
  <c r="AE292" i="14"/>
  <c r="AD292" i="14"/>
  <c r="AA292" i="14"/>
  <c r="Z292" i="14"/>
  <c r="W292" i="14"/>
  <c r="V292" i="14"/>
  <c r="S292" i="14"/>
  <c r="R292" i="14"/>
  <c r="O292" i="14"/>
  <c r="N292" i="14"/>
  <c r="K292" i="14"/>
  <c r="J292" i="14"/>
  <c r="G292" i="14"/>
  <c r="F292" i="14"/>
  <c r="AU291" i="14"/>
  <c r="AT291" i="14"/>
  <c r="AQ291" i="14"/>
  <c r="AP291" i="14"/>
  <c r="AM291" i="14"/>
  <c r="AL291" i="14"/>
  <c r="AI291" i="14"/>
  <c r="AH291" i="14"/>
  <c r="AE291" i="14"/>
  <c r="AD291" i="14"/>
  <c r="AA291" i="14"/>
  <c r="Z291" i="14"/>
  <c r="W291" i="14"/>
  <c r="V291" i="14"/>
  <c r="S291" i="14"/>
  <c r="R291" i="14"/>
  <c r="O291" i="14"/>
  <c r="N291" i="14"/>
  <c r="K291" i="14"/>
  <c r="J291" i="14"/>
  <c r="G291" i="14"/>
  <c r="F291" i="14"/>
  <c r="AU290" i="14"/>
  <c r="AT290" i="14"/>
  <c r="AQ290" i="14"/>
  <c r="AP290" i="14"/>
  <c r="AM290" i="14"/>
  <c r="AL290" i="14"/>
  <c r="AI290" i="14"/>
  <c r="AH290" i="14"/>
  <c r="AE290" i="14"/>
  <c r="AD290" i="14"/>
  <c r="AA290" i="14"/>
  <c r="Z290" i="14"/>
  <c r="W290" i="14"/>
  <c r="V290" i="14"/>
  <c r="S290" i="14"/>
  <c r="R290" i="14"/>
  <c r="O290" i="14"/>
  <c r="N290" i="14"/>
  <c r="K290" i="14"/>
  <c r="J290" i="14"/>
  <c r="G290" i="14"/>
  <c r="F290" i="14"/>
  <c r="AU289" i="14"/>
  <c r="AT289" i="14"/>
  <c r="AQ289" i="14"/>
  <c r="AP289" i="14"/>
  <c r="AM289" i="14"/>
  <c r="AL289" i="14"/>
  <c r="AI289" i="14"/>
  <c r="AH289" i="14"/>
  <c r="AE289" i="14"/>
  <c r="AD289" i="14"/>
  <c r="AA289" i="14"/>
  <c r="Z289" i="14"/>
  <c r="W289" i="14"/>
  <c r="V289" i="14"/>
  <c r="S289" i="14"/>
  <c r="R289" i="14"/>
  <c r="O289" i="14"/>
  <c r="N289" i="14"/>
  <c r="K289" i="14"/>
  <c r="J289" i="14"/>
  <c r="G289" i="14"/>
  <c r="F289" i="14"/>
  <c r="AU288" i="14"/>
  <c r="AT288" i="14"/>
  <c r="AQ288" i="14"/>
  <c r="AP288" i="14"/>
  <c r="AM288" i="14"/>
  <c r="AL288" i="14"/>
  <c r="AI288" i="14"/>
  <c r="AH288" i="14"/>
  <c r="AE288" i="14"/>
  <c r="AD288" i="14"/>
  <c r="AA288" i="14"/>
  <c r="Z288" i="14"/>
  <c r="W288" i="14"/>
  <c r="V288" i="14"/>
  <c r="S288" i="14"/>
  <c r="R288" i="14"/>
  <c r="O288" i="14"/>
  <c r="N288" i="14"/>
  <c r="K288" i="14"/>
  <c r="J288" i="14"/>
  <c r="G288" i="14"/>
  <c r="F288" i="14"/>
  <c r="AU287" i="14"/>
  <c r="AT287" i="14"/>
  <c r="AQ287" i="14"/>
  <c r="AP287" i="14"/>
  <c r="AM287" i="14"/>
  <c r="AL287" i="14"/>
  <c r="AI287" i="14"/>
  <c r="AH287" i="14"/>
  <c r="AE287" i="14"/>
  <c r="AD287" i="14"/>
  <c r="AA287" i="14"/>
  <c r="Z287" i="14"/>
  <c r="W287" i="14"/>
  <c r="V287" i="14"/>
  <c r="S287" i="14"/>
  <c r="R287" i="14"/>
  <c r="O287" i="14"/>
  <c r="N287" i="14"/>
  <c r="K287" i="14"/>
  <c r="J287" i="14"/>
  <c r="G287" i="14"/>
  <c r="F287" i="14"/>
  <c r="AU286" i="14"/>
  <c r="AT286" i="14"/>
  <c r="AQ286" i="14"/>
  <c r="AP286" i="14"/>
  <c r="AM286" i="14"/>
  <c r="AL286" i="14"/>
  <c r="AI286" i="14"/>
  <c r="AH286" i="14"/>
  <c r="AE286" i="14"/>
  <c r="AD286" i="14"/>
  <c r="AA286" i="14"/>
  <c r="Z286" i="14"/>
  <c r="W286" i="14"/>
  <c r="V286" i="14"/>
  <c r="S286" i="14"/>
  <c r="R286" i="14"/>
  <c r="O286" i="14"/>
  <c r="N286" i="14"/>
  <c r="K286" i="14"/>
  <c r="J286" i="14"/>
  <c r="G286" i="14"/>
  <c r="F286" i="14"/>
  <c r="AU285" i="14"/>
  <c r="AT285" i="14"/>
  <c r="AQ285" i="14"/>
  <c r="AP285" i="14"/>
  <c r="AM285" i="14"/>
  <c r="AL285" i="14"/>
  <c r="AI285" i="14"/>
  <c r="AH285" i="14"/>
  <c r="AE285" i="14"/>
  <c r="AD285" i="14"/>
  <c r="AA285" i="14"/>
  <c r="Z285" i="14"/>
  <c r="W285" i="14"/>
  <c r="V285" i="14"/>
  <c r="S285" i="14"/>
  <c r="R285" i="14"/>
  <c r="O285" i="14"/>
  <c r="N285" i="14"/>
  <c r="K285" i="14"/>
  <c r="J285" i="14"/>
  <c r="G285" i="14"/>
  <c r="F285" i="14"/>
  <c r="AU284" i="14"/>
  <c r="AT284" i="14"/>
  <c r="AQ284" i="14"/>
  <c r="AP284" i="14"/>
  <c r="AM284" i="14"/>
  <c r="AL284" i="14"/>
  <c r="AI284" i="14"/>
  <c r="AH284" i="14"/>
  <c r="AE284" i="14"/>
  <c r="AD284" i="14"/>
  <c r="AA284" i="14"/>
  <c r="Z284" i="14"/>
  <c r="W284" i="14"/>
  <c r="V284" i="14"/>
  <c r="S284" i="14"/>
  <c r="R284" i="14"/>
  <c r="O284" i="14"/>
  <c r="N284" i="14"/>
  <c r="K284" i="14"/>
  <c r="J284" i="14"/>
  <c r="G284" i="14"/>
  <c r="F284" i="14"/>
  <c r="AU283" i="14"/>
  <c r="AT283" i="14"/>
  <c r="AQ283" i="14"/>
  <c r="AP283" i="14"/>
  <c r="AM283" i="14"/>
  <c r="AL283" i="14"/>
  <c r="AI283" i="14"/>
  <c r="AH283" i="14"/>
  <c r="AE283" i="14"/>
  <c r="AD283" i="14"/>
  <c r="AA283" i="14"/>
  <c r="Z283" i="14"/>
  <c r="W283" i="14"/>
  <c r="V283" i="14"/>
  <c r="S283" i="14"/>
  <c r="R283" i="14"/>
  <c r="O283" i="14"/>
  <c r="N283" i="14"/>
  <c r="K283" i="14"/>
  <c r="J283" i="14"/>
  <c r="G283" i="14"/>
  <c r="F283" i="14"/>
  <c r="AU282" i="14"/>
  <c r="AT282" i="14"/>
  <c r="AQ282" i="14"/>
  <c r="AP282" i="14"/>
  <c r="AM282" i="14"/>
  <c r="AL282" i="14"/>
  <c r="AI282" i="14"/>
  <c r="AH282" i="14"/>
  <c r="AE282" i="14"/>
  <c r="AD282" i="14"/>
  <c r="AA282" i="14"/>
  <c r="Z282" i="14"/>
  <c r="W282" i="14"/>
  <c r="V282" i="14"/>
  <c r="S282" i="14"/>
  <c r="R282" i="14"/>
  <c r="O282" i="14"/>
  <c r="N282" i="14"/>
  <c r="K282" i="14"/>
  <c r="J282" i="14"/>
  <c r="G282" i="14"/>
  <c r="F282" i="14"/>
  <c r="AU281" i="14"/>
  <c r="AT281" i="14"/>
  <c r="AQ281" i="14"/>
  <c r="AP281" i="14"/>
  <c r="AM281" i="14"/>
  <c r="AL281" i="14"/>
  <c r="AI281" i="14"/>
  <c r="AH281" i="14"/>
  <c r="AE281" i="14"/>
  <c r="AD281" i="14"/>
  <c r="AA281" i="14"/>
  <c r="Z281" i="14"/>
  <c r="W281" i="14"/>
  <c r="V281" i="14"/>
  <c r="S281" i="14"/>
  <c r="R281" i="14"/>
  <c r="O281" i="14"/>
  <c r="N281" i="14"/>
  <c r="K281" i="14"/>
  <c r="J281" i="14"/>
  <c r="G281" i="14"/>
  <c r="F281" i="14"/>
  <c r="AU280" i="14"/>
  <c r="AT280" i="14"/>
  <c r="AQ280" i="14"/>
  <c r="AP280" i="14"/>
  <c r="AM280" i="14"/>
  <c r="AL280" i="14"/>
  <c r="AI280" i="14"/>
  <c r="AH280" i="14"/>
  <c r="AE280" i="14"/>
  <c r="AD280" i="14"/>
  <c r="AA280" i="14"/>
  <c r="Z280" i="14"/>
  <c r="W280" i="14"/>
  <c r="V280" i="14"/>
  <c r="S280" i="14"/>
  <c r="R280" i="14"/>
  <c r="O280" i="14"/>
  <c r="N280" i="14"/>
  <c r="K280" i="14"/>
  <c r="J280" i="14"/>
  <c r="G280" i="14"/>
  <c r="F280" i="14"/>
  <c r="AU279" i="14"/>
  <c r="AT279" i="14"/>
  <c r="AQ279" i="14"/>
  <c r="AP279" i="14"/>
  <c r="AM279" i="14"/>
  <c r="AL279" i="14"/>
  <c r="AI279" i="14"/>
  <c r="AH279" i="14"/>
  <c r="AE279" i="14"/>
  <c r="AD279" i="14"/>
  <c r="AA279" i="14"/>
  <c r="Z279" i="14"/>
  <c r="W279" i="14"/>
  <c r="V279" i="14"/>
  <c r="S279" i="14"/>
  <c r="R279" i="14"/>
  <c r="O279" i="14"/>
  <c r="N279" i="14"/>
  <c r="K279" i="14"/>
  <c r="J279" i="14"/>
  <c r="G279" i="14"/>
  <c r="F279" i="14"/>
  <c r="AU278" i="14"/>
  <c r="AT278" i="14"/>
  <c r="AQ278" i="14"/>
  <c r="AP278" i="14"/>
  <c r="AM278" i="14"/>
  <c r="AL278" i="14"/>
  <c r="AI278" i="14"/>
  <c r="AH278" i="14"/>
  <c r="AE278" i="14"/>
  <c r="AD278" i="14"/>
  <c r="AA278" i="14"/>
  <c r="Z278" i="14"/>
  <c r="W278" i="14"/>
  <c r="V278" i="14"/>
  <c r="S278" i="14"/>
  <c r="R278" i="14"/>
  <c r="O278" i="14"/>
  <c r="N278" i="14"/>
  <c r="K278" i="14"/>
  <c r="J278" i="14"/>
  <c r="G278" i="14"/>
  <c r="F278" i="14"/>
  <c r="AU277" i="14"/>
  <c r="AT277" i="14"/>
  <c r="AQ277" i="14"/>
  <c r="AP277" i="14"/>
  <c r="AM277" i="14"/>
  <c r="AL277" i="14"/>
  <c r="AI277" i="14"/>
  <c r="AH277" i="14"/>
  <c r="AE277" i="14"/>
  <c r="AD277" i="14"/>
  <c r="AA277" i="14"/>
  <c r="Z277" i="14"/>
  <c r="W277" i="14"/>
  <c r="V277" i="14"/>
  <c r="S277" i="14"/>
  <c r="R277" i="14"/>
  <c r="O277" i="14"/>
  <c r="N277" i="14"/>
  <c r="K277" i="14"/>
  <c r="J277" i="14"/>
  <c r="G277" i="14"/>
  <c r="F277" i="14"/>
  <c r="AU276" i="14"/>
  <c r="AT276" i="14"/>
  <c r="AQ276" i="14"/>
  <c r="AP276" i="14"/>
  <c r="AM276" i="14"/>
  <c r="AL276" i="14"/>
  <c r="AI276" i="14"/>
  <c r="AH276" i="14"/>
  <c r="AE276" i="14"/>
  <c r="AD276" i="14"/>
  <c r="AA276" i="14"/>
  <c r="Z276" i="14"/>
  <c r="W276" i="14"/>
  <c r="V276" i="14"/>
  <c r="S276" i="14"/>
  <c r="R276" i="14"/>
  <c r="O276" i="14"/>
  <c r="N276" i="14"/>
  <c r="K276" i="14"/>
  <c r="J276" i="14"/>
  <c r="G276" i="14"/>
  <c r="F276" i="14"/>
  <c r="AU275" i="14"/>
  <c r="AT275" i="14"/>
  <c r="AQ275" i="14"/>
  <c r="AP275" i="14"/>
  <c r="AM275" i="14"/>
  <c r="AL275" i="14"/>
  <c r="AI275" i="14"/>
  <c r="AH275" i="14"/>
  <c r="AE275" i="14"/>
  <c r="AD275" i="14"/>
  <c r="AA275" i="14"/>
  <c r="Z275" i="14"/>
  <c r="W275" i="14"/>
  <c r="V275" i="14"/>
  <c r="S275" i="14"/>
  <c r="R275" i="14"/>
  <c r="O275" i="14"/>
  <c r="N275" i="14"/>
  <c r="K275" i="14"/>
  <c r="J275" i="14"/>
  <c r="G275" i="14"/>
  <c r="F275" i="14"/>
  <c r="AU274" i="14"/>
  <c r="AT274" i="14"/>
  <c r="AQ274" i="14"/>
  <c r="AP274" i="14"/>
  <c r="AM274" i="14"/>
  <c r="AL274" i="14"/>
  <c r="AI274" i="14"/>
  <c r="AH274" i="14"/>
  <c r="AE274" i="14"/>
  <c r="AD274" i="14"/>
  <c r="AA274" i="14"/>
  <c r="Z274" i="14"/>
  <c r="W274" i="14"/>
  <c r="V274" i="14"/>
  <c r="S274" i="14"/>
  <c r="R274" i="14"/>
  <c r="O274" i="14"/>
  <c r="N274" i="14"/>
  <c r="K274" i="14"/>
  <c r="J274" i="14"/>
  <c r="G274" i="14"/>
  <c r="F274" i="14"/>
  <c r="AU273" i="14"/>
  <c r="AT273" i="14"/>
  <c r="AQ273" i="14"/>
  <c r="AP273" i="14"/>
  <c r="AM273" i="14"/>
  <c r="AL273" i="14"/>
  <c r="AI273" i="14"/>
  <c r="AH273" i="14"/>
  <c r="AE273" i="14"/>
  <c r="AD273" i="14"/>
  <c r="AA273" i="14"/>
  <c r="Z273" i="14"/>
  <c r="W273" i="14"/>
  <c r="V273" i="14"/>
  <c r="S273" i="14"/>
  <c r="R273" i="14"/>
  <c r="O273" i="14"/>
  <c r="N273" i="14"/>
  <c r="K273" i="14"/>
  <c r="J273" i="14"/>
  <c r="G273" i="14"/>
  <c r="F273" i="14"/>
  <c r="AU272" i="14"/>
  <c r="AT272" i="14"/>
  <c r="AQ272" i="14"/>
  <c r="AP272" i="14"/>
  <c r="AM272" i="14"/>
  <c r="AL272" i="14"/>
  <c r="AI272" i="14"/>
  <c r="AH272" i="14"/>
  <c r="AE272" i="14"/>
  <c r="AD272" i="14"/>
  <c r="AA272" i="14"/>
  <c r="Z272" i="14"/>
  <c r="W272" i="14"/>
  <c r="V272" i="14"/>
  <c r="S272" i="14"/>
  <c r="R272" i="14"/>
  <c r="O272" i="14"/>
  <c r="N272" i="14"/>
  <c r="K272" i="14"/>
  <c r="J272" i="14"/>
  <c r="G272" i="14"/>
  <c r="F272" i="14"/>
  <c r="AU271" i="14"/>
  <c r="AT271" i="14"/>
  <c r="AQ271" i="14"/>
  <c r="AP271" i="14"/>
  <c r="AM271" i="14"/>
  <c r="AL271" i="14"/>
  <c r="AI271" i="14"/>
  <c r="AH271" i="14"/>
  <c r="AE271" i="14"/>
  <c r="AD271" i="14"/>
  <c r="AA271" i="14"/>
  <c r="Z271" i="14"/>
  <c r="W271" i="14"/>
  <c r="V271" i="14"/>
  <c r="S271" i="14"/>
  <c r="R271" i="14"/>
  <c r="O271" i="14"/>
  <c r="N271" i="14"/>
  <c r="K271" i="14"/>
  <c r="J271" i="14"/>
  <c r="G271" i="14"/>
  <c r="F271" i="14"/>
  <c r="AU270" i="14"/>
  <c r="AT270" i="14"/>
  <c r="AQ270" i="14"/>
  <c r="AP270" i="14"/>
  <c r="AM270" i="14"/>
  <c r="AL270" i="14"/>
  <c r="AI270" i="14"/>
  <c r="AH270" i="14"/>
  <c r="AE270" i="14"/>
  <c r="AD270" i="14"/>
  <c r="AA270" i="14"/>
  <c r="Z270" i="14"/>
  <c r="W270" i="14"/>
  <c r="V270" i="14"/>
  <c r="S270" i="14"/>
  <c r="R270" i="14"/>
  <c r="O270" i="14"/>
  <c r="N270" i="14"/>
  <c r="K270" i="14"/>
  <c r="J270" i="14"/>
  <c r="G270" i="14"/>
  <c r="F270" i="14"/>
  <c r="AU269" i="14"/>
  <c r="AT269" i="14"/>
  <c r="AQ269" i="14"/>
  <c r="AP269" i="14"/>
  <c r="AM269" i="14"/>
  <c r="AL269" i="14"/>
  <c r="AI269" i="14"/>
  <c r="AH269" i="14"/>
  <c r="AE269" i="14"/>
  <c r="AD269" i="14"/>
  <c r="AA269" i="14"/>
  <c r="Z269" i="14"/>
  <c r="W269" i="14"/>
  <c r="V269" i="14"/>
  <c r="S269" i="14"/>
  <c r="R269" i="14"/>
  <c r="O269" i="14"/>
  <c r="N269" i="14"/>
  <c r="K269" i="14"/>
  <c r="J269" i="14"/>
  <c r="G269" i="14"/>
  <c r="F269" i="14"/>
  <c r="AU268" i="14"/>
  <c r="AT268" i="14"/>
  <c r="AQ268" i="14"/>
  <c r="AP268" i="14"/>
  <c r="AM268" i="14"/>
  <c r="AL268" i="14"/>
  <c r="AI268" i="14"/>
  <c r="AH268" i="14"/>
  <c r="AE268" i="14"/>
  <c r="AD268" i="14"/>
  <c r="AA268" i="14"/>
  <c r="Z268" i="14"/>
  <c r="W268" i="14"/>
  <c r="V268" i="14"/>
  <c r="S268" i="14"/>
  <c r="R268" i="14"/>
  <c r="O268" i="14"/>
  <c r="N268" i="14"/>
  <c r="K268" i="14"/>
  <c r="J268" i="14"/>
  <c r="G268" i="14"/>
  <c r="F268" i="14"/>
  <c r="AU267" i="14"/>
  <c r="AT267" i="14"/>
  <c r="AQ267" i="14"/>
  <c r="AP267" i="14"/>
  <c r="AM267" i="14"/>
  <c r="AL267" i="14"/>
  <c r="AI267" i="14"/>
  <c r="AH267" i="14"/>
  <c r="AE267" i="14"/>
  <c r="AD267" i="14"/>
  <c r="AA267" i="14"/>
  <c r="Z267" i="14"/>
  <c r="W267" i="14"/>
  <c r="V267" i="14"/>
  <c r="S267" i="14"/>
  <c r="R267" i="14"/>
  <c r="O267" i="14"/>
  <c r="N267" i="14"/>
  <c r="K267" i="14"/>
  <c r="J267" i="14"/>
  <c r="G267" i="14"/>
  <c r="F267" i="14"/>
  <c r="AU266" i="14"/>
  <c r="AT266" i="14"/>
  <c r="AQ266" i="14"/>
  <c r="AP266" i="14"/>
  <c r="AM266" i="14"/>
  <c r="AL266" i="14"/>
  <c r="AI266" i="14"/>
  <c r="AH266" i="14"/>
  <c r="AE266" i="14"/>
  <c r="AD266" i="14"/>
  <c r="AA266" i="14"/>
  <c r="Z266" i="14"/>
  <c r="W266" i="14"/>
  <c r="V266" i="14"/>
  <c r="S266" i="14"/>
  <c r="R266" i="14"/>
  <c r="O266" i="14"/>
  <c r="N266" i="14"/>
  <c r="K266" i="14"/>
  <c r="J266" i="14"/>
  <c r="G266" i="14"/>
  <c r="F266" i="14"/>
  <c r="AU265" i="14"/>
  <c r="AT265" i="14"/>
  <c r="AQ265" i="14"/>
  <c r="AP265" i="14"/>
  <c r="AM265" i="14"/>
  <c r="AL265" i="14"/>
  <c r="AI265" i="14"/>
  <c r="AH265" i="14"/>
  <c r="AE265" i="14"/>
  <c r="AD265" i="14"/>
  <c r="AA265" i="14"/>
  <c r="Z265" i="14"/>
  <c r="W265" i="14"/>
  <c r="V265" i="14"/>
  <c r="S265" i="14"/>
  <c r="R265" i="14"/>
  <c r="O265" i="14"/>
  <c r="N265" i="14"/>
  <c r="K265" i="14"/>
  <c r="J265" i="14"/>
  <c r="G265" i="14"/>
  <c r="F265" i="14"/>
  <c r="AU264" i="14"/>
  <c r="AT264" i="14"/>
  <c r="AQ264" i="14"/>
  <c r="AP264" i="14"/>
  <c r="AM264" i="14"/>
  <c r="AL264" i="14"/>
  <c r="AI264" i="14"/>
  <c r="AH264" i="14"/>
  <c r="AE264" i="14"/>
  <c r="AD264" i="14"/>
  <c r="AA264" i="14"/>
  <c r="Z264" i="14"/>
  <c r="W264" i="14"/>
  <c r="V264" i="14"/>
  <c r="S264" i="14"/>
  <c r="R264" i="14"/>
  <c r="O264" i="14"/>
  <c r="N264" i="14"/>
  <c r="K264" i="14"/>
  <c r="J264" i="14"/>
  <c r="G264" i="14"/>
  <c r="F264" i="14"/>
  <c r="AU263" i="14"/>
  <c r="AT263" i="14"/>
  <c r="AQ263" i="14"/>
  <c r="AP263" i="14"/>
  <c r="AM263" i="14"/>
  <c r="AL263" i="14"/>
  <c r="AI263" i="14"/>
  <c r="AH263" i="14"/>
  <c r="AE263" i="14"/>
  <c r="AD263" i="14"/>
  <c r="AA263" i="14"/>
  <c r="Z263" i="14"/>
  <c r="W263" i="14"/>
  <c r="V263" i="14"/>
  <c r="S263" i="14"/>
  <c r="R263" i="14"/>
  <c r="O263" i="14"/>
  <c r="N263" i="14"/>
  <c r="K263" i="14"/>
  <c r="J263" i="14"/>
  <c r="G263" i="14"/>
  <c r="F263" i="14"/>
  <c r="AU262" i="14"/>
  <c r="AT262" i="14"/>
  <c r="AQ262" i="14"/>
  <c r="AP262" i="14"/>
  <c r="AM262" i="14"/>
  <c r="AL262" i="14"/>
  <c r="AI262" i="14"/>
  <c r="AH262" i="14"/>
  <c r="AE262" i="14"/>
  <c r="AD262" i="14"/>
  <c r="AA262" i="14"/>
  <c r="Z262" i="14"/>
  <c r="W262" i="14"/>
  <c r="V262" i="14"/>
  <c r="S262" i="14"/>
  <c r="R262" i="14"/>
  <c r="O262" i="14"/>
  <c r="N262" i="14"/>
  <c r="K262" i="14"/>
  <c r="G262" i="14"/>
  <c r="F262" i="14"/>
  <c r="AU261" i="14"/>
  <c r="AT261" i="14"/>
  <c r="AQ261" i="14"/>
  <c r="AP261" i="14"/>
  <c r="AM261" i="14"/>
  <c r="AL261" i="14"/>
  <c r="AI261" i="14"/>
  <c r="AH261" i="14"/>
  <c r="AE261" i="14"/>
  <c r="AD261" i="14"/>
  <c r="AA261" i="14"/>
  <c r="Z261" i="14"/>
  <c r="W261" i="14"/>
  <c r="V261" i="14"/>
  <c r="S261" i="14"/>
  <c r="R261" i="14"/>
  <c r="O261" i="14"/>
  <c r="N261" i="14"/>
  <c r="K261" i="14"/>
  <c r="J261" i="14"/>
  <c r="G261" i="14"/>
  <c r="F261" i="14"/>
  <c r="AU260" i="14"/>
  <c r="AT260" i="14"/>
  <c r="AQ260" i="14"/>
  <c r="AP260" i="14"/>
  <c r="AM260" i="14"/>
  <c r="AL260" i="14"/>
  <c r="AI260" i="14"/>
  <c r="AH260" i="14"/>
  <c r="AE260" i="14"/>
  <c r="AD260" i="14"/>
  <c r="AA260" i="14"/>
  <c r="Z260" i="14"/>
  <c r="W260" i="14"/>
  <c r="V260" i="14"/>
  <c r="S260" i="14"/>
  <c r="R260" i="14"/>
  <c r="O260" i="14"/>
  <c r="N260" i="14"/>
  <c r="K260" i="14"/>
  <c r="J260" i="14"/>
  <c r="G260" i="14"/>
  <c r="F260" i="14"/>
  <c r="AU259" i="14"/>
  <c r="AT259" i="14"/>
  <c r="AQ259" i="14"/>
  <c r="AP259" i="14"/>
  <c r="AM259" i="14"/>
  <c r="AL259" i="14"/>
  <c r="AI259" i="14"/>
  <c r="AH259" i="14"/>
  <c r="AE259" i="14"/>
  <c r="AD259" i="14"/>
  <c r="AA259" i="14"/>
  <c r="Z259" i="14"/>
  <c r="W259" i="14"/>
  <c r="V259" i="14"/>
  <c r="S259" i="14"/>
  <c r="R259" i="14"/>
  <c r="O259" i="14"/>
  <c r="N259" i="14"/>
  <c r="K259" i="14"/>
  <c r="J259" i="14"/>
  <c r="G259" i="14"/>
  <c r="F259" i="14"/>
  <c r="AU258" i="14"/>
  <c r="AT258" i="14"/>
  <c r="AQ258" i="14"/>
  <c r="AP258" i="14"/>
  <c r="AM258" i="14"/>
  <c r="AL258" i="14"/>
  <c r="AI258" i="14"/>
  <c r="AH258" i="14"/>
  <c r="AE258" i="14"/>
  <c r="AD258" i="14"/>
  <c r="AA258" i="14"/>
  <c r="Z258" i="14"/>
  <c r="W258" i="14"/>
  <c r="V258" i="14"/>
  <c r="S258" i="14"/>
  <c r="R258" i="14"/>
  <c r="O258" i="14"/>
  <c r="N258" i="14"/>
  <c r="K258" i="14"/>
  <c r="J258" i="14"/>
  <c r="G258" i="14"/>
  <c r="F258" i="14"/>
  <c r="AU257" i="14"/>
  <c r="AT257" i="14"/>
  <c r="AQ257" i="14"/>
  <c r="AP257" i="14"/>
  <c r="AM257" i="14"/>
  <c r="AL257" i="14"/>
  <c r="AI257" i="14"/>
  <c r="AH257" i="14"/>
  <c r="AE257" i="14"/>
  <c r="AD257" i="14"/>
  <c r="AA257" i="14"/>
  <c r="Z257" i="14"/>
  <c r="W257" i="14"/>
  <c r="V257" i="14"/>
  <c r="S257" i="14"/>
  <c r="R257" i="14"/>
  <c r="O257" i="14"/>
  <c r="N257" i="14"/>
  <c r="K257" i="14"/>
  <c r="J257" i="14"/>
  <c r="G257" i="14"/>
  <c r="F257" i="14"/>
  <c r="AU256" i="14"/>
  <c r="AT256" i="14"/>
  <c r="AQ256" i="14"/>
  <c r="AP256" i="14"/>
  <c r="AM256" i="14"/>
  <c r="AL256" i="14"/>
  <c r="AI256" i="14"/>
  <c r="AH256" i="14"/>
  <c r="AE256" i="14"/>
  <c r="AD256" i="14"/>
  <c r="AA256" i="14"/>
  <c r="Z256" i="14"/>
  <c r="W256" i="14"/>
  <c r="V256" i="14"/>
  <c r="S256" i="14"/>
  <c r="R256" i="14"/>
  <c r="O256" i="14"/>
  <c r="N256" i="14"/>
  <c r="K256" i="14"/>
  <c r="J256" i="14"/>
  <c r="G256" i="14"/>
  <c r="F256" i="14"/>
  <c r="AU255" i="14"/>
  <c r="AT255" i="14"/>
  <c r="AQ255" i="14"/>
  <c r="AP255" i="14"/>
  <c r="AM255" i="14"/>
  <c r="AL255" i="14"/>
  <c r="AI255" i="14"/>
  <c r="AH255" i="14"/>
  <c r="AE255" i="14"/>
  <c r="AD255" i="14"/>
  <c r="AA255" i="14"/>
  <c r="Z255" i="14"/>
  <c r="W255" i="14"/>
  <c r="V255" i="14"/>
  <c r="S255" i="14"/>
  <c r="R255" i="14"/>
  <c r="O255" i="14"/>
  <c r="N255" i="14"/>
  <c r="K255" i="14"/>
  <c r="J255" i="14"/>
  <c r="G255" i="14"/>
  <c r="F255" i="14"/>
  <c r="AU254" i="14"/>
  <c r="AT254" i="14"/>
  <c r="AQ254" i="14"/>
  <c r="AP254" i="14"/>
  <c r="AM254" i="14"/>
  <c r="AL254" i="14"/>
  <c r="AI254" i="14"/>
  <c r="AH254" i="14"/>
  <c r="AE254" i="14"/>
  <c r="AD254" i="14"/>
  <c r="AA254" i="14"/>
  <c r="Z254" i="14"/>
  <c r="W254" i="14"/>
  <c r="V254" i="14"/>
  <c r="S254" i="14"/>
  <c r="R254" i="14"/>
  <c r="O254" i="14"/>
  <c r="N254" i="14"/>
  <c r="K254" i="14"/>
  <c r="J254" i="14"/>
  <c r="G254" i="14"/>
  <c r="F254" i="14"/>
  <c r="AU253" i="14"/>
  <c r="AT253" i="14"/>
  <c r="AQ253" i="14"/>
  <c r="AP253" i="14"/>
  <c r="AM253" i="14"/>
  <c r="AL253" i="14"/>
  <c r="AI253" i="14"/>
  <c r="AH253" i="14"/>
  <c r="AE253" i="14"/>
  <c r="AD253" i="14"/>
  <c r="AA253" i="14"/>
  <c r="Z253" i="14"/>
  <c r="W253" i="14"/>
  <c r="V253" i="14"/>
  <c r="S253" i="14"/>
  <c r="R253" i="14"/>
  <c r="O253" i="14"/>
  <c r="N253" i="14"/>
  <c r="K253" i="14"/>
  <c r="J253" i="14"/>
  <c r="G253" i="14"/>
  <c r="F253" i="14"/>
  <c r="AU252" i="14"/>
  <c r="AT252" i="14"/>
  <c r="AQ252" i="14"/>
  <c r="AP252" i="14"/>
  <c r="AM252" i="14"/>
  <c r="AL252" i="14"/>
  <c r="AI252" i="14"/>
  <c r="AH252" i="14"/>
  <c r="AE252" i="14"/>
  <c r="AD252" i="14"/>
  <c r="AA252" i="14"/>
  <c r="Z252" i="14"/>
  <c r="W252" i="14"/>
  <c r="V252" i="14"/>
  <c r="S252" i="14"/>
  <c r="R252" i="14"/>
  <c r="O252" i="14"/>
  <c r="N252" i="14"/>
  <c r="K252" i="14"/>
  <c r="J252" i="14"/>
  <c r="G252" i="14"/>
  <c r="F252" i="14"/>
  <c r="AU251" i="14"/>
  <c r="AT251" i="14"/>
  <c r="AQ251" i="14"/>
  <c r="AP251" i="14"/>
  <c r="AM251" i="14"/>
  <c r="AL251" i="14"/>
  <c r="AI251" i="14"/>
  <c r="AH251" i="14"/>
  <c r="AE251" i="14"/>
  <c r="AD251" i="14"/>
  <c r="AA251" i="14"/>
  <c r="Z251" i="14"/>
  <c r="W251" i="14"/>
  <c r="V251" i="14"/>
  <c r="S251" i="14"/>
  <c r="R251" i="14"/>
  <c r="O251" i="14"/>
  <c r="N251" i="14"/>
  <c r="K251" i="14"/>
  <c r="J251" i="14"/>
  <c r="G251" i="14"/>
  <c r="F251" i="14"/>
  <c r="AU250" i="14"/>
  <c r="AT250" i="14"/>
  <c r="AQ250" i="14"/>
  <c r="AP250" i="14"/>
  <c r="AM250" i="14"/>
  <c r="AL250" i="14"/>
  <c r="AI250" i="14"/>
  <c r="AH250" i="14"/>
  <c r="AE250" i="14"/>
  <c r="AD250" i="14"/>
  <c r="AA250" i="14"/>
  <c r="Z250" i="14"/>
  <c r="W250" i="14"/>
  <c r="V250" i="14"/>
  <c r="S250" i="14"/>
  <c r="R250" i="14"/>
  <c r="O250" i="14"/>
  <c r="N250" i="14"/>
  <c r="K250" i="14"/>
  <c r="J250" i="14"/>
  <c r="G250" i="14"/>
  <c r="F250" i="14"/>
  <c r="AU249" i="14"/>
  <c r="AT249" i="14"/>
  <c r="AQ249" i="14"/>
  <c r="AP249" i="14"/>
  <c r="AM249" i="14"/>
  <c r="AL249" i="14"/>
  <c r="AI249" i="14"/>
  <c r="AH249" i="14"/>
  <c r="AE249" i="14"/>
  <c r="AD249" i="14"/>
  <c r="AA249" i="14"/>
  <c r="Z249" i="14"/>
  <c r="W249" i="14"/>
  <c r="V249" i="14"/>
  <c r="S249" i="14"/>
  <c r="R249" i="14"/>
  <c r="O249" i="14"/>
  <c r="N249" i="14"/>
  <c r="K249" i="14"/>
  <c r="J249" i="14"/>
  <c r="G249" i="14"/>
  <c r="F249" i="14"/>
  <c r="AU248" i="14"/>
  <c r="AT248" i="14"/>
  <c r="AQ248" i="14"/>
  <c r="AP248" i="14"/>
  <c r="AM248" i="14"/>
  <c r="AL248" i="14"/>
  <c r="AI248" i="14"/>
  <c r="AH248" i="14"/>
  <c r="AE248" i="14"/>
  <c r="AD248" i="14"/>
  <c r="AA248" i="14"/>
  <c r="Z248" i="14"/>
  <c r="W248" i="14"/>
  <c r="V248" i="14"/>
  <c r="S248" i="14"/>
  <c r="R248" i="14"/>
  <c r="O248" i="14"/>
  <c r="N248" i="14"/>
  <c r="K248" i="14"/>
  <c r="J248" i="14"/>
  <c r="G248" i="14"/>
  <c r="F248" i="14"/>
  <c r="AU247" i="14"/>
  <c r="AT247" i="14"/>
  <c r="AQ247" i="14"/>
  <c r="AP247" i="14"/>
  <c r="AM247" i="14"/>
  <c r="AL247" i="14"/>
  <c r="AI247" i="14"/>
  <c r="AH247" i="14"/>
  <c r="AE247" i="14"/>
  <c r="AD247" i="14"/>
  <c r="AA247" i="14"/>
  <c r="Z247" i="14"/>
  <c r="W247" i="14"/>
  <c r="V247" i="14"/>
  <c r="S247" i="14"/>
  <c r="R247" i="14"/>
  <c r="O247" i="14"/>
  <c r="N247" i="14"/>
  <c r="K247" i="14"/>
  <c r="J247" i="14"/>
  <c r="G247" i="14"/>
  <c r="F247" i="14"/>
  <c r="AU246" i="14"/>
  <c r="AT246" i="14"/>
  <c r="AQ246" i="14"/>
  <c r="AP246" i="14"/>
  <c r="AM246" i="14"/>
  <c r="AL246" i="14"/>
  <c r="AI246" i="14"/>
  <c r="AH246" i="14"/>
  <c r="AE246" i="14"/>
  <c r="AD246" i="14"/>
  <c r="AA246" i="14"/>
  <c r="Z246" i="14"/>
  <c r="W246" i="14"/>
  <c r="V246" i="14"/>
  <c r="S246" i="14"/>
  <c r="R246" i="14"/>
  <c r="O246" i="14"/>
  <c r="N246" i="14"/>
  <c r="K246" i="14"/>
  <c r="J246" i="14"/>
  <c r="G246" i="14"/>
  <c r="F246" i="14"/>
  <c r="AU245" i="14"/>
  <c r="AT245" i="14"/>
  <c r="AQ245" i="14"/>
  <c r="AP245" i="14"/>
  <c r="AM245" i="14"/>
  <c r="AL245" i="14"/>
  <c r="AI245" i="14"/>
  <c r="AH245" i="14"/>
  <c r="AE245" i="14"/>
  <c r="AD245" i="14"/>
  <c r="AA245" i="14"/>
  <c r="Z245" i="14"/>
  <c r="W245" i="14"/>
  <c r="V245" i="14"/>
  <c r="S245" i="14"/>
  <c r="R245" i="14"/>
  <c r="O245" i="14"/>
  <c r="N245" i="14"/>
  <c r="K245" i="14"/>
  <c r="J245" i="14"/>
  <c r="G245" i="14"/>
  <c r="F245" i="14"/>
  <c r="AU244" i="14"/>
  <c r="AT244" i="14"/>
  <c r="AQ244" i="14"/>
  <c r="AP244" i="14"/>
  <c r="AM244" i="14"/>
  <c r="AL244" i="14"/>
  <c r="AI244" i="14"/>
  <c r="AH244" i="14"/>
  <c r="AE244" i="14"/>
  <c r="AD244" i="14"/>
  <c r="AA244" i="14"/>
  <c r="Z244" i="14"/>
  <c r="W244" i="14"/>
  <c r="V244" i="14"/>
  <c r="S244" i="14"/>
  <c r="R244" i="14"/>
  <c r="O244" i="14"/>
  <c r="N244" i="14"/>
  <c r="K244" i="14"/>
  <c r="J244" i="14"/>
  <c r="G244" i="14"/>
  <c r="F244" i="14"/>
  <c r="AU243" i="14"/>
  <c r="AT243" i="14"/>
  <c r="AQ243" i="14"/>
  <c r="AP243" i="14"/>
  <c r="AM243" i="14"/>
  <c r="AL243" i="14"/>
  <c r="AI243" i="14"/>
  <c r="AH243" i="14"/>
  <c r="AE243" i="14"/>
  <c r="AD243" i="14"/>
  <c r="AA243" i="14"/>
  <c r="Z243" i="14"/>
  <c r="W243" i="14"/>
  <c r="V243" i="14"/>
  <c r="S243" i="14"/>
  <c r="R243" i="14"/>
  <c r="O243" i="14"/>
  <c r="N243" i="14"/>
  <c r="K243" i="14"/>
  <c r="J243" i="14"/>
  <c r="G243" i="14"/>
  <c r="F243" i="14"/>
  <c r="AU242" i="14"/>
  <c r="AT242" i="14"/>
  <c r="AQ242" i="14"/>
  <c r="AP242" i="14"/>
  <c r="AM242" i="14"/>
  <c r="AL242" i="14"/>
  <c r="AI242" i="14"/>
  <c r="AH242" i="14"/>
  <c r="AE242" i="14"/>
  <c r="AD242" i="14"/>
  <c r="AA242" i="14"/>
  <c r="Z242" i="14"/>
  <c r="W242" i="14"/>
  <c r="V242" i="14"/>
  <c r="S242" i="14"/>
  <c r="R242" i="14"/>
  <c r="O242" i="14"/>
  <c r="N242" i="14"/>
  <c r="K242" i="14"/>
  <c r="J242" i="14"/>
  <c r="G242" i="14"/>
  <c r="F242" i="14"/>
  <c r="AU241" i="14"/>
  <c r="AT241" i="14"/>
  <c r="AQ241" i="14"/>
  <c r="AP241" i="14"/>
  <c r="AM241" i="14"/>
  <c r="AL241" i="14"/>
  <c r="AI241" i="14"/>
  <c r="AH241" i="14"/>
  <c r="AE241" i="14"/>
  <c r="AD241" i="14"/>
  <c r="AA241" i="14"/>
  <c r="Z241" i="14"/>
  <c r="W241" i="14"/>
  <c r="V241" i="14"/>
  <c r="S241" i="14"/>
  <c r="R241" i="14"/>
  <c r="O241" i="14"/>
  <c r="N241" i="14"/>
  <c r="K241" i="14"/>
  <c r="J241" i="14"/>
  <c r="G241" i="14"/>
  <c r="F241" i="14"/>
  <c r="AU240" i="14"/>
  <c r="AT240" i="14"/>
  <c r="AQ240" i="14"/>
  <c r="AP240" i="14"/>
  <c r="AM240" i="14"/>
  <c r="AL240" i="14"/>
  <c r="AI240" i="14"/>
  <c r="AH240" i="14"/>
  <c r="AE240" i="14"/>
  <c r="AD240" i="14"/>
  <c r="AA240" i="14"/>
  <c r="Z240" i="14"/>
  <c r="W240" i="14"/>
  <c r="V240" i="14"/>
  <c r="S240" i="14"/>
  <c r="R240" i="14"/>
  <c r="O240" i="14"/>
  <c r="N240" i="14"/>
  <c r="K240" i="14"/>
  <c r="J240" i="14"/>
  <c r="G240" i="14"/>
  <c r="F240" i="14"/>
  <c r="AU239" i="14"/>
  <c r="AT239" i="14"/>
  <c r="AQ239" i="14"/>
  <c r="AP239" i="14"/>
  <c r="AM239" i="14"/>
  <c r="AL239" i="14"/>
  <c r="AI239" i="14"/>
  <c r="AH239" i="14"/>
  <c r="AE239" i="14"/>
  <c r="AD239" i="14"/>
  <c r="AA239" i="14"/>
  <c r="Z239" i="14"/>
  <c r="W239" i="14"/>
  <c r="V239" i="14"/>
  <c r="S239" i="14"/>
  <c r="R239" i="14"/>
  <c r="O239" i="14"/>
  <c r="N239" i="14"/>
  <c r="K239" i="14"/>
  <c r="J239" i="14"/>
  <c r="G239" i="14"/>
  <c r="F239" i="14"/>
  <c r="AU238" i="14"/>
  <c r="AT238" i="14"/>
  <c r="AQ238" i="14"/>
  <c r="AP238" i="14"/>
  <c r="AM238" i="14"/>
  <c r="AL238" i="14"/>
  <c r="AI238" i="14"/>
  <c r="AH238" i="14"/>
  <c r="AE238" i="14"/>
  <c r="AD238" i="14"/>
  <c r="AA238" i="14"/>
  <c r="Z238" i="14"/>
  <c r="W238" i="14"/>
  <c r="V238" i="14"/>
  <c r="S238" i="14"/>
  <c r="R238" i="14"/>
  <c r="O238" i="14"/>
  <c r="N238" i="14"/>
  <c r="K238" i="14"/>
  <c r="J238" i="14"/>
  <c r="G238" i="14"/>
  <c r="F238" i="14"/>
  <c r="AU237" i="14"/>
  <c r="AT237" i="14"/>
  <c r="AQ237" i="14"/>
  <c r="AP237" i="14"/>
  <c r="AM237" i="14"/>
  <c r="AL237" i="14"/>
  <c r="AI237" i="14"/>
  <c r="AH237" i="14"/>
  <c r="AE237" i="14"/>
  <c r="AD237" i="14"/>
  <c r="AA237" i="14"/>
  <c r="Z237" i="14"/>
  <c r="W237" i="14"/>
  <c r="V237" i="14"/>
  <c r="S237" i="14"/>
  <c r="R237" i="14"/>
  <c r="O237" i="14"/>
  <c r="N237" i="14"/>
  <c r="K237" i="14"/>
  <c r="J237" i="14"/>
  <c r="G237" i="14"/>
  <c r="F237" i="14"/>
  <c r="AU236" i="14"/>
  <c r="AT236" i="14"/>
  <c r="AQ236" i="14"/>
  <c r="AP236" i="14"/>
  <c r="AM236" i="14"/>
  <c r="AL236" i="14"/>
  <c r="AI236" i="14"/>
  <c r="AH236" i="14"/>
  <c r="AE236" i="14"/>
  <c r="AD236" i="14"/>
  <c r="AA236" i="14"/>
  <c r="Z236" i="14"/>
  <c r="W236" i="14"/>
  <c r="V236" i="14"/>
  <c r="S236" i="14"/>
  <c r="R236" i="14"/>
  <c r="O236" i="14"/>
  <c r="N236" i="14"/>
  <c r="K236" i="14"/>
  <c r="J236" i="14"/>
  <c r="G236" i="14"/>
  <c r="F236" i="14"/>
  <c r="AU235" i="14"/>
  <c r="AT235" i="14"/>
  <c r="AQ235" i="14"/>
  <c r="AP235" i="14"/>
  <c r="AM235" i="14"/>
  <c r="AL235" i="14"/>
  <c r="AI235" i="14"/>
  <c r="AH235" i="14"/>
  <c r="AE235" i="14"/>
  <c r="AD235" i="14"/>
  <c r="AA235" i="14"/>
  <c r="Z235" i="14"/>
  <c r="W235" i="14"/>
  <c r="V235" i="14"/>
  <c r="S235" i="14"/>
  <c r="R235" i="14"/>
  <c r="O235" i="14"/>
  <c r="N235" i="14"/>
  <c r="K235" i="14"/>
  <c r="J235" i="14"/>
  <c r="G235" i="14"/>
  <c r="F235" i="14"/>
  <c r="AU234" i="14"/>
  <c r="AT234" i="14"/>
  <c r="AQ234" i="14"/>
  <c r="AP234" i="14"/>
  <c r="AM234" i="14"/>
  <c r="AL234" i="14"/>
  <c r="AI234" i="14"/>
  <c r="AH234" i="14"/>
  <c r="AE234" i="14"/>
  <c r="AD234" i="14"/>
  <c r="AA234" i="14"/>
  <c r="Z234" i="14"/>
  <c r="W234" i="14"/>
  <c r="V234" i="14"/>
  <c r="S234" i="14"/>
  <c r="R234" i="14"/>
  <c r="O234" i="14"/>
  <c r="N234" i="14"/>
  <c r="K234" i="14"/>
  <c r="J234" i="14"/>
  <c r="G234" i="14"/>
  <c r="F234" i="14"/>
  <c r="AU233" i="14"/>
  <c r="AT233" i="14"/>
  <c r="AQ233" i="14"/>
  <c r="AP233" i="14"/>
  <c r="AM233" i="14"/>
  <c r="AL233" i="14"/>
  <c r="AI233" i="14"/>
  <c r="AH233" i="14"/>
  <c r="AE233" i="14"/>
  <c r="AD233" i="14"/>
  <c r="AA233" i="14"/>
  <c r="Z233" i="14"/>
  <c r="W233" i="14"/>
  <c r="V233" i="14"/>
  <c r="S233" i="14"/>
  <c r="R233" i="14"/>
  <c r="O233" i="14"/>
  <c r="N233" i="14"/>
  <c r="K233" i="14"/>
  <c r="J233" i="14"/>
  <c r="G233" i="14"/>
  <c r="F233" i="14"/>
  <c r="AU232" i="14"/>
  <c r="AT232" i="14"/>
  <c r="AQ232" i="14"/>
  <c r="AP232" i="14"/>
  <c r="AM232" i="14"/>
  <c r="AL232" i="14"/>
  <c r="AI232" i="14"/>
  <c r="AH232" i="14"/>
  <c r="AE232" i="14"/>
  <c r="AD232" i="14"/>
  <c r="AA232" i="14"/>
  <c r="Z232" i="14"/>
  <c r="W232" i="14"/>
  <c r="V232" i="14"/>
  <c r="S232" i="14"/>
  <c r="R232" i="14"/>
  <c r="O232" i="14"/>
  <c r="N232" i="14"/>
  <c r="K232" i="14"/>
  <c r="J232" i="14"/>
  <c r="G232" i="14"/>
  <c r="F232" i="14"/>
  <c r="AU231" i="14"/>
  <c r="AT231" i="14"/>
  <c r="AQ231" i="14"/>
  <c r="AP231" i="14"/>
  <c r="AM231" i="14"/>
  <c r="AL231" i="14"/>
  <c r="AI231" i="14"/>
  <c r="AH231" i="14"/>
  <c r="AE231" i="14"/>
  <c r="AD231" i="14"/>
  <c r="AA231" i="14"/>
  <c r="Z231" i="14"/>
  <c r="W231" i="14"/>
  <c r="V231" i="14"/>
  <c r="S231" i="14"/>
  <c r="R231" i="14"/>
  <c r="O231" i="14"/>
  <c r="N231" i="14"/>
  <c r="K231" i="14"/>
  <c r="J231" i="14"/>
  <c r="G231" i="14"/>
  <c r="F231" i="14"/>
  <c r="AU230" i="14"/>
  <c r="AT230" i="14"/>
  <c r="AQ230" i="14"/>
  <c r="AP230" i="14"/>
  <c r="AM230" i="14"/>
  <c r="AL230" i="14"/>
  <c r="AI230" i="14"/>
  <c r="AH230" i="14"/>
  <c r="AE230" i="14"/>
  <c r="AD230" i="14"/>
  <c r="AA230" i="14"/>
  <c r="Z230" i="14"/>
  <c r="W230" i="14"/>
  <c r="V230" i="14"/>
  <c r="S230" i="14"/>
  <c r="R230" i="14"/>
  <c r="O230" i="14"/>
  <c r="N230" i="14"/>
  <c r="K230" i="14"/>
  <c r="J230" i="14"/>
  <c r="G230" i="14"/>
  <c r="F230" i="14"/>
  <c r="AU229" i="14"/>
  <c r="AT229" i="14"/>
  <c r="AQ229" i="14"/>
  <c r="AP229" i="14"/>
  <c r="AM229" i="14"/>
  <c r="AL229" i="14"/>
  <c r="AI229" i="14"/>
  <c r="AH229" i="14"/>
  <c r="AE229" i="14"/>
  <c r="AD229" i="14"/>
  <c r="AA229" i="14"/>
  <c r="Z229" i="14"/>
  <c r="W229" i="14"/>
  <c r="V229" i="14"/>
  <c r="S229" i="14"/>
  <c r="R229" i="14"/>
  <c r="O229" i="14"/>
  <c r="N229" i="14"/>
  <c r="K229" i="14"/>
  <c r="J229" i="14"/>
  <c r="G229" i="14"/>
  <c r="F229" i="14"/>
  <c r="AU228" i="14"/>
  <c r="AT228" i="14"/>
  <c r="AQ228" i="14"/>
  <c r="AP228" i="14"/>
  <c r="AM228" i="14"/>
  <c r="AL228" i="14"/>
  <c r="AI228" i="14"/>
  <c r="AH228" i="14"/>
  <c r="AE228" i="14"/>
  <c r="AD228" i="14"/>
  <c r="AA228" i="14"/>
  <c r="Z228" i="14"/>
  <c r="W228" i="14"/>
  <c r="V228" i="14"/>
  <c r="S228" i="14"/>
  <c r="R228" i="14"/>
  <c r="O228" i="14"/>
  <c r="N228" i="14"/>
  <c r="K228" i="14"/>
  <c r="J228" i="14"/>
  <c r="G228" i="14"/>
  <c r="F228" i="14"/>
  <c r="AU227" i="14"/>
  <c r="AT227" i="14"/>
  <c r="AQ227" i="14"/>
  <c r="AP227" i="14"/>
  <c r="AM227" i="14"/>
  <c r="AL227" i="14"/>
  <c r="AI227" i="14"/>
  <c r="AH227" i="14"/>
  <c r="AE227" i="14"/>
  <c r="AD227" i="14"/>
  <c r="AA227" i="14"/>
  <c r="Z227" i="14"/>
  <c r="W227" i="14"/>
  <c r="V227" i="14"/>
  <c r="S227" i="14"/>
  <c r="R227" i="14"/>
  <c r="O227" i="14"/>
  <c r="N227" i="14"/>
  <c r="K227" i="14"/>
  <c r="J227" i="14"/>
  <c r="G227" i="14"/>
  <c r="F227" i="14"/>
  <c r="AU226" i="14"/>
  <c r="AT226" i="14"/>
  <c r="AQ226" i="14"/>
  <c r="AP226" i="14"/>
  <c r="AM226" i="14"/>
  <c r="AL226" i="14"/>
  <c r="AI226" i="14"/>
  <c r="AH226" i="14"/>
  <c r="AE226" i="14"/>
  <c r="AD226" i="14"/>
  <c r="AA226" i="14"/>
  <c r="Z226" i="14"/>
  <c r="W226" i="14"/>
  <c r="V226" i="14"/>
  <c r="S226" i="14"/>
  <c r="R226" i="14"/>
  <c r="O226" i="14"/>
  <c r="N226" i="14"/>
  <c r="K226" i="14"/>
  <c r="J226" i="14"/>
  <c r="G226" i="14"/>
  <c r="F226" i="14"/>
  <c r="AU225" i="14"/>
  <c r="AT225" i="14"/>
  <c r="AQ225" i="14"/>
  <c r="AP225" i="14"/>
  <c r="AM225" i="14"/>
  <c r="AL225" i="14"/>
  <c r="AI225" i="14"/>
  <c r="AH225" i="14"/>
  <c r="AE225" i="14"/>
  <c r="AD225" i="14"/>
  <c r="AA225" i="14"/>
  <c r="Z225" i="14"/>
  <c r="W225" i="14"/>
  <c r="V225" i="14"/>
  <c r="S225" i="14"/>
  <c r="R225" i="14"/>
  <c r="O225" i="14"/>
  <c r="N225" i="14"/>
  <c r="K225" i="14"/>
  <c r="J225" i="14"/>
  <c r="G225" i="14"/>
  <c r="F225" i="14"/>
  <c r="AU224" i="14"/>
  <c r="AT224" i="14"/>
  <c r="AQ224" i="14"/>
  <c r="AP224" i="14"/>
  <c r="AM224" i="14"/>
  <c r="AL224" i="14"/>
  <c r="AI224" i="14"/>
  <c r="AH224" i="14"/>
  <c r="AE224" i="14"/>
  <c r="AD224" i="14"/>
  <c r="AA224" i="14"/>
  <c r="Z224" i="14"/>
  <c r="W224" i="14"/>
  <c r="V224" i="14"/>
  <c r="S224" i="14"/>
  <c r="R224" i="14"/>
  <c r="O224" i="14"/>
  <c r="N224" i="14"/>
  <c r="K224" i="14"/>
  <c r="J224" i="14"/>
  <c r="G224" i="14"/>
  <c r="F224" i="14"/>
  <c r="AU223" i="14"/>
  <c r="AT223" i="14"/>
  <c r="AQ223" i="14"/>
  <c r="AP223" i="14"/>
  <c r="AM223" i="14"/>
  <c r="AL223" i="14"/>
  <c r="AI223" i="14"/>
  <c r="AH223" i="14"/>
  <c r="AE223" i="14"/>
  <c r="AD223" i="14"/>
  <c r="AA223" i="14"/>
  <c r="Z223" i="14"/>
  <c r="W223" i="14"/>
  <c r="V223" i="14"/>
  <c r="S223" i="14"/>
  <c r="R223" i="14"/>
  <c r="O223" i="14"/>
  <c r="N223" i="14"/>
  <c r="K223" i="14"/>
  <c r="J223" i="14"/>
  <c r="G223" i="14"/>
  <c r="F223" i="14"/>
  <c r="AU222" i="14"/>
  <c r="AT222" i="14"/>
  <c r="AQ222" i="14"/>
  <c r="AP222" i="14"/>
  <c r="AM222" i="14"/>
  <c r="AL222" i="14"/>
  <c r="AI222" i="14"/>
  <c r="AH222" i="14"/>
  <c r="AE222" i="14"/>
  <c r="AD222" i="14"/>
  <c r="AA222" i="14"/>
  <c r="Z222" i="14"/>
  <c r="W222" i="14"/>
  <c r="V222" i="14"/>
  <c r="S222" i="14"/>
  <c r="R222" i="14"/>
  <c r="O222" i="14"/>
  <c r="N222" i="14"/>
  <c r="K222" i="14"/>
  <c r="J222" i="14"/>
  <c r="G222" i="14"/>
  <c r="F222" i="14"/>
  <c r="AU221" i="14"/>
  <c r="AT221" i="14"/>
  <c r="AQ221" i="14"/>
  <c r="AP221" i="14"/>
  <c r="AM221" i="14"/>
  <c r="AL221" i="14"/>
  <c r="AI221" i="14"/>
  <c r="AH221" i="14"/>
  <c r="AE221" i="14"/>
  <c r="AD221" i="14"/>
  <c r="AA221" i="14"/>
  <c r="Z221" i="14"/>
  <c r="W221" i="14"/>
  <c r="V221" i="14"/>
  <c r="S221" i="14"/>
  <c r="R221" i="14"/>
  <c r="O221" i="14"/>
  <c r="N221" i="14"/>
  <c r="K221" i="14"/>
  <c r="J221" i="14"/>
  <c r="G221" i="14"/>
  <c r="F221" i="14"/>
  <c r="AU220" i="14"/>
  <c r="AT220" i="14"/>
  <c r="AQ220" i="14"/>
  <c r="AP220" i="14"/>
  <c r="AM220" i="14"/>
  <c r="AL220" i="14"/>
  <c r="AI220" i="14"/>
  <c r="AH220" i="14"/>
  <c r="AE220" i="14"/>
  <c r="AD220" i="14"/>
  <c r="AA220" i="14"/>
  <c r="Z220" i="14"/>
  <c r="W220" i="14"/>
  <c r="V220" i="14"/>
  <c r="S220" i="14"/>
  <c r="R220" i="14"/>
  <c r="O220" i="14"/>
  <c r="N220" i="14"/>
  <c r="K220" i="14"/>
  <c r="J220" i="14"/>
  <c r="G220" i="14"/>
  <c r="F220" i="14"/>
  <c r="AU219" i="14"/>
  <c r="AT219" i="14"/>
  <c r="AQ219" i="14"/>
  <c r="AP219" i="14"/>
  <c r="AM219" i="14"/>
  <c r="AL219" i="14"/>
  <c r="AI219" i="14"/>
  <c r="AH219" i="14"/>
  <c r="AE219" i="14"/>
  <c r="AD219" i="14"/>
  <c r="AA219" i="14"/>
  <c r="Z219" i="14"/>
  <c r="W219" i="14"/>
  <c r="V219" i="14"/>
  <c r="S219" i="14"/>
  <c r="R219" i="14"/>
  <c r="O219" i="14"/>
  <c r="N219" i="14"/>
  <c r="K219" i="14"/>
  <c r="J219" i="14"/>
  <c r="G219" i="14"/>
  <c r="F219" i="14"/>
  <c r="AU218" i="14"/>
  <c r="AT218" i="14"/>
  <c r="AQ218" i="14"/>
  <c r="AP218" i="14"/>
  <c r="AM218" i="14"/>
  <c r="AL218" i="14"/>
  <c r="AI218" i="14"/>
  <c r="AH218" i="14"/>
  <c r="AE218" i="14"/>
  <c r="AD218" i="14"/>
  <c r="AA218" i="14"/>
  <c r="Z218" i="14"/>
  <c r="W218" i="14"/>
  <c r="V218" i="14"/>
  <c r="S218" i="14"/>
  <c r="R218" i="14"/>
  <c r="O218" i="14"/>
  <c r="N218" i="14"/>
  <c r="K218" i="14"/>
  <c r="J218" i="14"/>
  <c r="G218" i="14"/>
  <c r="F218" i="14"/>
  <c r="AU217" i="14"/>
  <c r="AT217" i="14"/>
  <c r="AQ217" i="14"/>
  <c r="AP217" i="14"/>
  <c r="AM217" i="14"/>
  <c r="AL217" i="14"/>
  <c r="AI217" i="14"/>
  <c r="AH217" i="14"/>
  <c r="AE217" i="14"/>
  <c r="AD217" i="14"/>
  <c r="AA217" i="14"/>
  <c r="Z217" i="14"/>
  <c r="W217" i="14"/>
  <c r="V217" i="14"/>
  <c r="S217" i="14"/>
  <c r="R217" i="14"/>
  <c r="O217" i="14"/>
  <c r="N217" i="14"/>
  <c r="K217" i="14"/>
  <c r="J217" i="14"/>
  <c r="G217" i="14"/>
  <c r="F217" i="14"/>
  <c r="AU216" i="14"/>
  <c r="AT216" i="14"/>
  <c r="AQ216" i="14"/>
  <c r="AP216" i="14"/>
  <c r="AM216" i="14"/>
  <c r="AL216" i="14"/>
  <c r="AI216" i="14"/>
  <c r="AH216" i="14"/>
  <c r="AE216" i="14"/>
  <c r="AD216" i="14"/>
  <c r="AA216" i="14"/>
  <c r="Z216" i="14"/>
  <c r="W216" i="14"/>
  <c r="V216" i="14"/>
  <c r="S216" i="14"/>
  <c r="R216" i="14"/>
  <c r="O216" i="14"/>
  <c r="N216" i="14"/>
  <c r="K216" i="14"/>
  <c r="J216" i="14"/>
  <c r="G216" i="14"/>
  <c r="F216" i="14"/>
  <c r="AU215" i="14"/>
  <c r="AT215" i="14"/>
  <c r="AQ215" i="14"/>
  <c r="AP215" i="14"/>
  <c r="AM215" i="14"/>
  <c r="AL215" i="14"/>
  <c r="AI215" i="14"/>
  <c r="AH215" i="14"/>
  <c r="AE215" i="14"/>
  <c r="AD215" i="14"/>
  <c r="AA215" i="14"/>
  <c r="Z215" i="14"/>
  <c r="W215" i="14"/>
  <c r="V215" i="14"/>
  <c r="S215" i="14"/>
  <c r="R215" i="14"/>
  <c r="O215" i="14"/>
  <c r="N215" i="14"/>
  <c r="K215" i="14"/>
  <c r="J215" i="14"/>
  <c r="G215" i="14"/>
  <c r="F215" i="14"/>
  <c r="AU214" i="14"/>
  <c r="AT214" i="14"/>
  <c r="AQ214" i="14"/>
  <c r="AP214" i="14"/>
  <c r="AM214" i="14"/>
  <c r="AL214" i="14"/>
  <c r="AI214" i="14"/>
  <c r="AH214" i="14"/>
  <c r="AE214" i="14"/>
  <c r="AD214" i="14"/>
  <c r="AA214" i="14"/>
  <c r="Z214" i="14"/>
  <c r="W214" i="14"/>
  <c r="V214" i="14"/>
  <c r="S214" i="14"/>
  <c r="R214" i="14"/>
  <c r="O214" i="14"/>
  <c r="N214" i="14"/>
  <c r="K214" i="14"/>
  <c r="J214" i="14"/>
  <c r="G214" i="14"/>
  <c r="F214" i="14"/>
  <c r="AU213" i="14"/>
  <c r="AT213" i="14"/>
  <c r="AQ213" i="14"/>
  <c r="AP213" i="14"/>
  <c r="AM213" i="14"/>
  <c r="AL213" i="14"/>
  <c r="AI213" i="14"/>
  <c r="AH213" i="14"/>
  <c r="AE213" i="14"/>
  <c r="AD213" i="14"/>
  <c r="AA213" i="14"/>
  <c r="Z213" i="14"/>
  <c r="W213" i="14"/>
  <c r="V213" i="14"/>
  <c r="S213" i="14"/>
  <c r="R213" i="14"/>
  <c r="O213" i="14"/>
  <c r="N213" i="14"/>
  <c r="K213" i="14"/>
  <c r="J213" i="14"/>
  <c r="G213" i="14"/>
  <c r="F213" i="14"/>
  <c r="AU212" i="14"/>
  <c r="AT212" i="14"/>
  <c r="AQ212" i="14"/>
  <c r="AP212" i="14"/>
  <c r="AM212" i="14"/>
  <c r="AL212" i="14"/>
  <c r="AI212" i="14"/>
  <c r="AH212" i="14"/>
  <c r="AE212" i="14"/>
  <c r="AD212" i="14"/>
  <c r="AA212" i="14"/>
  <c r="Z212" i="14"/>
  <c r="W212" i="14"/>
  <c r="V212" i="14"/>
  <c r="S212" i="14"/>
  <c r="R212" i="14"/>
  <c r="O212" i="14"/>
  <c r="N212" i="14"/>
  <c r="K212" i="14"/>
  <c r="J212" i="14"/>
  <c r="G212" i="14"/>
  <c r="F212" i="14"/>
  <c r="AU211" i="14"/>
  <c r="AT211" i="14"/>
  <c r="AQ211" i="14"/>
  <c r="AP211" i="14"/>
  <c r="AM211" i="14"/>
  <c r="AL211" i="14"/>
  <c r="AI211" i="14"/>
  <c r="AH211" i="14"/>
  <c r="AE211" i="14"/>
  <c r="AD211" i="14"/>
  <c r="AA211" i="14"/>
  <c r="Z211" i="14"/>
  <c r="W211" i="14"/>
  <c r="V211" i="14"/>
  <c r="S211" i="14"/>
  <c r="R211" i="14"/>
  <c r="O211" i="14"/>
  <c r="N211" i="14"/>
  <c r="K211" i="14"/>
  <c r="J211" i="14"/>
  <c r="G211" i="14"/>
  <c r="F211" i="14"/>
  <c r="AU210" i="14"/>
  <c r="AT210" i="14"/>
  <c r="AQ210" i="14"/>
  <c r="AP210" i="14"/>
  <c r="AM210" i="14"/>
  <c r="AL210" i="14"/>
  <c r="AI210" i="14"/>
  <c r="AH210" i="14"/>
  <c r="AE210" i="14"/>
  <c r="AD210" i="14"/>
  <c r="AA210" i="14"/>
  <c r="Z210" i="14"/>
  <c r="W210" i="14"/>
  <c r="V210" i="14"/>
  <c r="S210" i="14"/>
  <c r="R210" i="14"/>
  <c r="O210" i="14"/>
  <c r="N210" i="14"/>
  <c r="K210" i="14"/>
  <c r="J210" i="14"/>
  <c r="G210" i="14"/>
  <c r="F210" i="14"/>
  <c r="AU209" i="14"/>
  <c r="AT209" i="14"/>
  <c r="AQ209" i="14"/>
  <c r="AP209" i="14"/>
  <c r="AM209" i="14"/>
  <c r="AL209" i="14"/>
  <c r="AI209" i="14"/>
  <c r="AH209" i="14"/>
  <c r="AE209" i="14"/>
  <c r="AD209" i="14"/>
  <c r="AA209" i="14"/>
  <c r="Z209" i="14"/>
  <c r="W209" i="14"/>
  <c r="V209" i="14"/>
  <c r="S209" i="14"/>
  <c r="R209" i="14"/>
  <c r="O209" i="14"/>
  <c r="N209" i="14"/>
  <c r="K209" i="14"/>
  <c r="J209" i="14"/>
  <c r="G209" i="14"/>
  <c r="F209" i="14"/>
  <c r="AU208" i="14"/>
  <c r="AT208" i="14"/>
  <c r="AQ208" i="14"/>
  <c r="AP208" i="14"/>
  <c r="AM208" i="14"/>
  <c r="AL208" i="14"/>
  <c r="AI208" i="14"/>
  <c r="AH208" i="14"/>
  <c r="AE208" i="14"/>
  <c r="AD208" i="14"/>
  <c r="AA208" i="14"/>
  <c r="Z208" i="14"/>
  <c r="W208" i="14"/>
  <c r="V208" i="14"/>
  <c r="S208" i="14"/>
  <c r="R208" i="14"/>
  <c r="O208" i="14"/>
  <c r="N208" i="14"/>
  <c r="K208" i="14"/>
  <c r="J208" i="14"/>
  <c r="G208" i="14"/>
  <c r="F208" i="14"/>
  <c r="AU207" i="14"/>
  <c r="AT207" i="14"/>
  <c r="AQ207" i="14"/>
  <c r="AP207" i="14"/>
  <c r="AM207" i="14"/>
  <c r="AL207" i="14"/>
  <c r="AI207" i="14"/>
  <c r="AH207" i="14"/>
  <c r="AE207" i="14"/>
  <c r="AD207" i="14"/>
  <c r="AA207" i="14"/>
  <c r="Z207" i="14"/>
  <c r="W207" i="14"/>
  <c r="V207" i="14"/>
  <c r="S207" i="14"/>
  <c r="R207" i="14"/>
  <c r="O207" i="14"/>
  <c r="N207" i="14"/>
  <c r="K207" i="14"/>
  <c r="J207" i="14"/>
  <c r="G207" i="14"/>
  <c r="F207" i="14"/>
  <c r="AU206" i="14"/>
  <c r="AT206" i="14"/>
  <c r="AQ206" i="14"/>
  <c r="AP206" i="14"/>
  <c r="AM206" i="14"/>
  <c r="AL206" i="14"/>
  <c r="AI206" i="14"/>
  <c r="AH206" i="14"/>
  <c r="AE206" i="14"/>
  <c r="AD206" i="14"/>
  <c r="AA206" i="14"/>
  <c r="Z206" i="14"/>
  <c r="W206" i="14"/>
  <c r="V206" i="14"/>
  <c r="S206" i="14"/>
  <c r="R206" i="14"/>
  <c r="O206" i="14"/>
  <c r="N206" i="14"/>
  <c r="K206" i="14"/>
  <c r="J206" i="14"/>
  <c r="G206" i="14"/>
  <c r="F206" i="14"/>
  <c r="AU205" i="14"/>
  <c r="AT205" i="14"/>
  <c r="AQ205" i="14"/>
  <c r="AP205" i="14"/>
  <c r="AM205" i="14"/>
  <c r="AL205" i="14"/>
  <c r="AI205" i="14"/>
  <c r="AH205" i="14"/>
  <c r="AE205" i="14"/>
  <c r="AD205" i="14"/>
  <c r="AA205" i="14"/>
  <c r="Z205" i="14"/>
  <c r="W205" i="14"/>
  <c r="V205" i="14"/>
  <c r="S205" i="14"/>
  <c r="R205" i="14"/>
  <c r="O205" i="14"/>
  <c r="N205" i="14"/>
  <c r="K205" i="14"/>
  <c r="J205" i="14"/>
  <c r="G205" i="14"/>
  <c r="F205" i="14"/>
  <c r="AU204" i="14"/>
  <c r="AT204" i="14"/>
  <c r="AQ204" i="14"/>
  <c r="AP204" i="14"/>
  <c r="AM204" i="14"/>
  <c r="AL204" i="14"/>
  <c r="AI204" i="14"/>
  <c r="AH204" i="14"/>
  <c r="AE204" i="14"/>
  <c r="AD204" i="14"/>
  <c r="AA204" i="14"/>
  <c r="Z204" i="14"/>
  <c r="W204" i="14"/>
  <c r="V204" i="14"/>
  <c r="S204" i="14"/>
  <c r="R204" i="14"/>
  <c r="O204" i="14"/>
  <c r="N204" i="14"/>
  <c r="K204" i="14"/>
  <c r="J204" i="14"/>
  <c r="G204" i="14"/>
  <c r="F204" i="14"/>
  <c r="AU203" i="14"/>
  <c r="AT203" i="14"/>
  <c r="AQ203" i="14"/>
  <c r="AP203" i="14"/>
  <c r="AM203" i="14"/>
  <c r="AL203" i="14"/>
  <c r="AI203" i="14"/>
  <c r="AH203" i="14"/>
  <c r="AE203" i="14"/>
  <c r="AD203" i="14"/>
  <c r="AA203" i="14"/>
  <c r="Z203" i="14"/>
  <c r="W203" i="14"/>
  <c r="V203" i="14"/>
  <c r="S203" i="14"/>
  <c r="R203" i="14"/>
  <c r="O203" i="14"/>
  <c r="N203" i="14"/>
  <c r="K203" i="14"/>
  <c r="J203" i="14"/>
  <c r="G203" i="14"/>
  <c r="F203" i="14"/>
  <c r="AU202" i="14"/>
  <c r="AT202" i="14"/>
  <c r="AQ202" i="14"/>
  <c r="AP202" i="14"/>
  <c r="AM202" i="14"/>
  <c r="AL202" i="14"/>
  <c r="AI202" i="14"/>
  <c r="AH202" i="14"/>
  <c r="AE202" i="14"/>
  <c r="AD202" i="14"/>
  <c r="AA202" i="14"/>
  <c r="Z202" i="14"/>
  <c r="W202" i="14"/>
  <c r="V202" i="14"/>
  <c r="S202" i="14"/>
  <c r="R202" i="14"/>
  <c r="O202" i="14"/>
  <c r="N202" i="14"/>
  <c r="K202" i="14"/>
  <c r="J202" i="14"/>
  <c r="G202" i="14"/>
  <c r="F202" i="14"/>
  <c r="AU201" i="14"/>
  <c r="AT201" i="14"/>
  <c r="AQ201" i="14"/>
  <c r="AP201" i="14"/>
  <c r="AM201" i="14"/>
  <c r="AL201" i="14"/>
  <c r="AI201" i="14"/>
  <c r="AH201" i="14"/>
  <c r="AE201" i="14"/>
  <c r="AD201" i="14"/>
  <c r="AA201" i="14"/>
  <c r="Z201" i="14"/>
  <c r="W201" i="14"/>
  <c r="V201" i="14"/>
  <c r="S201" i="14"/>
  <c r="R201" i="14"/>
  <c r="O201" i="14"/>
  <c r="N201" i="14"/>
  <c r="K201" i="14"/>
  <c r="J201" i="14"/>
  <c r="G201" i="14"/>
  <c r="F201" i="14"/>
  <c r="AU200" i="14"/>
  <c r="AT200" i="14"/>
  <c r="AQ200" i="14"/>
  <c r="AP200" i="14"/>
  <c r="AM200" i="14"/>
  <c r="AL200" i="14"/>
  <c r="AI200" i="14"/>
  <c r="AH200" i="14"/>
  <c r="AE200" i="14"/>
  <c r="AD200" i="14"/>
  <c r="AA200" i="14"/>
  <c r="Z200" i="14"/>
  <c r="W200" i="14"/>
  <c r="V200" i="14"/>
  <c r="S200" i="14"/>
  <c r="R200" i="14"/>
  <c r="O200" i="14"/>
  <c r="N200" i="14"/>
  <c r="K200" i="14"/>
  <c r="J200" i="14"/>
  <c r="G200" i="14"/>
  <c r="F200" i="14"/>
  <c r="AU199" i="14"/>
  <c r="AT199" i="14"/>
  <c r="AQ199" i="14"/>
  <c r="AP199" i="14"/>
  <c r="AM199" i="14"/>
  <c r="AL199" i="14"/>
  <c r="AI199" i="14"/>
  <c r="AH199" i="14"/>
  <c r="AE199" i="14"/>
  <c r="AD199" i="14"/>
  <c r="AA199" i="14"/>
  <c r="Z199" i="14"/>
  <c r="W199" i="14"/>
  <c r="V199" i="14"/>
  <c r="S199" i="14"/>
  <c r="R199" i="14"/>
  <c r="O199" i="14"/>
  <c r="N199" i="14"/>
  <c r="K199" i="14"/>
  <c r="J199" i="14"/>
  <c r="G199" i="14"/>
  <c r="F199" i="14"/>
  <c r="AU198" i="14"/>
  <c r="AT198" i="14"/>
  <c r="AQ198" i="14"/>
  <c r="AP198" i="14"/>
  <c r="AM198" i="14"/>
  <c r="AL198" i="14"/>
  <c r="AI198" i="14"/>
  <c r="AH198" i="14"/>
  <c r="AE198" i="14"/>
  <c r="AD198" i="14"/>
  <c r="AA198" i="14"/>
  <c r="Z198" i="14"/>
  <c r="W198" i="14"/>
  <c r="V198" i="14"/>
  <c r="S198" i="14"/>
  <c r="R198" i="14"/>
  <c r="O198" i="14"/>
  <c r="N198" i="14"/>
  <c r="K198" i="14"/>
  <c r="J198" i="14"/>
  <c r="G198" i="14"/>
  <c r="F198" i="14"/>
  <c r="AU197" i="14"/>
  <c r="AT197" i="14"/>
  <c r="AQ197" i="14"/>
  <c r="AP197" i="14"/>
  <c r="AM197" i="14"/>
  <c r="AL197" i="14"/>
  <c r="AI197" i="14"/>
  <c r="AH197" i="14"/>
  <c r="AE197" i="14"/>
  <c r="AD197" i="14"/>
  <c r="AA197" i="14"/>
  <c r="Z197" i="14"/>
  <c r="W197" i="14"/>
  <c r="V197" i="14"/>
  <c r="S197" i="14"/>
  <c r="R197" i="14"/>
  <c r="O197" i="14"/>
  <c r="N197" i="14"/>
  <c r="K197" i="14"/>
  <c r="J197" i="14"/>
  <c r="G197" i="14"/>
  <c r="F197" i="14"/>
  <c r="AU196" i="14"/>
  <c r="AT196" i="14"/>
  <c r="AQ196" i="14"/>
  <c r="AP196" i="14"/>
  <c r="AM196" i="14"/>
  <c r="AL196" i="14"/>
  <c r="AI196" i="14"/>
  <c r="AH196" i="14"/>
  <c r="AE196" i="14"/>
  <c r="AD196" i="14"/>
  <c r="AA196" i="14"/>
  <c r="Z196" i="14"/>
  <c r="W196" i="14"/>
  <c r="V196" i="14"/>
  <c r="S196" i="14"/>
  <c r="R196" i="14"/>
  <c r="O196" i="14"/>
  <c r="N196" i="14"/>
  <c r="K196" i="14"/>
  <c r="J196" i="14"/>
  <c r="G196" i="14"/>
  <c r="F196" i="14"/>
  <c r="AU195" i="14"/>
  <c r="AT195" i="14"/>
  <c r="AQ195" i="14"/>
  <c r="AP195" i="14"/>
  <c r="AM195" i="14"/>
  <c r="AL195" i="14"/>
  <c r="AI195" i="14"/>
  <c r="AH195" i="14"/>
  <c r="AE195" i="14"/>
  <c r="AD195" i="14"/>
  <c r="AA195" i="14"/>
  <c r="Z195" i="14"/>
  <c r="W195" i="14"/>
  <c r="V195" i="14"/>
  <c r="S195" i="14"/>
  <c r="R195" i="14"/>
  <c r="O195" i="14"/>
  <c r="N195" i="14"/>
  <c r="K195" i="14"/>
  <c r="J195" i="14"/>
  <c r="G195" i="14"/>
  <c r="F195" i="14"/>
  <c r="AU194" i="14"/>
  <c r="AT194" i="14"/>
  <c r="AQ194" i="14"/>
  <c r="AP194" i="14"/>
  <c r="AM194" i="14"/>
  <c r="AL194" i="14"/>
  <c r="AI194" i="14"/>
  <c r="AH194" i="14"/>
  <c r="AE194" i="14"/>
  <c r="AD194" i="14"/>
  <c r="AA194" i="14"/>
  <c r="Z194" i="14"/>
  <c r="W194" i="14"/>
  <c r="V194" i="14"/>
  <c r="S194" i="14"/>
  <c r="R194" i="14"/>
  <c r="O194" i="14"/>
  <c r="N194" i="14"/>
  <c r="K194" i="14"/>
  <c r="J194" i="14"/>
  <c r="G194" i="14"/>
  <c r="F194" i="14"/>
  <c r="AU193" i="14"/>
  <c r="AT193" i="14"/>
  <c r="AQ193" i="14"/>
  <c r="AP193" i="14"/>
  <c r="AM193" i="14"/>
  <c r="AL193" i="14"/>
  <c r="AI193" i="14"/>
  <c r="AH193" i="14"/>
  <c r="AE193" i="14"/>
  <c r="AD193" i="14"/>
  <c r="AA193" i="14"/>
  <c r="Z193" i="14"/>
  <c r="W193" i="14"/>
  <c r="V193" i="14"/>
  <c r="S193" i="14"/>
  <c r="R193" i="14"/>
  <c r="O193" i="14"/>
  <c r="N193" i="14"/>
  <c r="K193" i="14"/>
  <c r="J193" i="14"/>
  <c r="G193" i="14"/>
  <c r="F193" i="14"/>
  <c r="AU192" i="14"/>
  <c r="AT192" i="14"/>
  <c r="AQ192" i="14"/>
  <c r="AP192" i="14"/>
  <c r="AM192" i="14"/>
  <c r="AL192" i="14"/>
  <c r="AI192" i="14"/>
  <c r="AH192" i="14"/>
  <c r="AE192" i="14"/>
  <c r="AD192" i="14"/>
  <c r="AA192" i="14"/>
  <c r="Z192" i="14"/>
  <c r="W192" i="14"/>
  <c r="V192" i="14"/>
  <c r="S192" i="14"/>
  <c r="R192" i="14"/>
  <c r="O192" i="14"/>
  <c r="N192" i="14"/>
  <c r="K192" i="14"/>
  <c r="J192" i="14"/>
  <c r="G192" i="14"/>
  <c r="F192" i="14"/>
  <c r="AU191" i="14"/>
  <c r="AT191" i="14"/>
  <c r="AQ191" i="14"/>
  <c r="AP191" i="14"/>
  <c r="AM191" i="14"/>
  <c r="AL191" i="14"/>
  <c r="AI191" i="14"/>
  <c r="AH191" i="14"/>
  <c r="AE191" i="14"/>
  <c r="AD191" i="14"/>
  <c r="AA191" i="14"/>
  <c r="Z191" i="14"/>
  <c r="W191" i="14"/>
  <c r="V191" i="14"/>
  <c r="S191" i="14"/>
  <c r="R191" i="14"/>
  <c r="O191" i="14"/>
  <c r="N191" i="14"/>
  <c r="K191" i="14"/>
  <c r="J191" i="14"/>
  <c r="G191" i="14"/>
  <c r="F191" i="14"/>
  <c r="AU190" i="14"/>
  <c r="AT190" i="14"/>
  <c r="AQ190" i="14"/>
  <c r="AP190" i="14"/>
  <c r="AM190" i="14"/>
  <c r="AL190" i="14"/>
  <c r="AI190" i="14"/>
  <c r="AH190" i="14"/>
  <c r="AE190" i="14"/>
  <c r="AD190" i="14"/>
  <c r="AA190" i="14"/>
  <c r="Z190" i="14"/>
  <c r="W190" i="14"/>
  <c r="V190" i="14"/>
  <c r="S190" i="14"/>
  <c r="R190" i="14"/>
  <c r="O190" i="14"/>
  <c r="N190" i="14"/>
  <c r="K190" i="14"/>
  <c r="J190" i="14"/>
  <c r="G190" i="14"/>
  <c r="F190" i="14"/>
  <c r="AU189" i="14"/>
  <c r="AT189" i="14"/>
  <c r="AQ189" i="14"/>
  <c r="AP189" i="14"/>
  <c r="AM189" i="14"/>
  <c r="AL189" i="14"/>
  <c r="AI189" i="14"/>
  <c r="AH189" i="14"/>
  <c r="AE189" i="14"/>
  <c r="AD189" i="14"/>
  <c r="AA189" i="14"/>
  <c r="Z189" i="14"/>
  <c r="W189" i="14"/>
  <c r="V189" i="14"/>
  <c r="S189" i="14"/>
  <c r="R189" i="14"/>
  <c r="O189" i="14"/>
  <c r="N189" i="14"/>
  <c r="K189" i="14"/>
  <c r="J189" i="14"/>
  <c r="G189" i="14"/>
  <c r="F189" i="14"/>
  <c r="AU188" i="14"/>
  <c r="AT188" i="14"/>
  <c r="AQ188" i="14"/>
  <c r="AP188" i="14"/>
  <c r="AM188" i="14"/>
  <c r="AL188" i="14"/>
  <c r="AI188" i="14"/>
  <c r="AH188" i="14"/>
  <c r="AE188" i="14"/>
  <c r="AD188" i="14"/>
  <c r="AA188" i="14"/>
  <c r="Z188" i="14"/>
  <c r="W188" i="14"/>
  <c r="V188" i="14"/>
  <c r="S188" i="14"/>
  <c r="R188" i="14"/>
  <c r="O188" i="14"/>
  <c r="N188" i="14"/>
  <c r="K188" i="14"/>
  <c r="J188" i="14"/>
  <c r="G188" i="14"/>
  <c r="F188" i="14"/>
  <c r="AU187" i="14"/>
  <c r="AT187" i="14"/>
  <c r="AQ187" i="14"/>
  <c r="AP187" i="14"/>
  <c r="AM187" i="14"/>
  <c r="AL187" i="14"/>
  <c r="AI187" i="14"/>
  <c r="AH187" i="14"/>
  <c r="AE187" i="14"/>
  <c r="AD187" i="14"/>
  <c r="AA187" i="14"/>
  <c r="Z187" i="14"/>
  <c r="W187" i="14"/>
  <c r="V187" i="14"/>
  <c r="S187" i="14"/>
  <c r="R187" i="14"/>
  <c r="O187" i="14"/>
  <c r="N187" i="14"/>
  <c r="K187" i="14"/>
  <c r="J187" i="14"/>
  <c r="G187" i="14"/>
  <c r="F187" i="14"/>
  <c r="AU186" i="14"/>
  <c r="AT186" i="14"/>
  <c r="AQ186" i="14"/>
  <c r="AP186" i="14"/>
  <c r="AM186" i="14"/>
  <c r="AL186" i="14"/>
  <c r="AI186" i="14"/>
  <c r="AH186" i="14"/>
  <c r="AE186" i="14"/>
  <c r="AD186" i="14"/>
  <c r="AA186" i="14"/>
  <c r="Z186" i="14"/>
  <c r="W186" i="14"/>
  <c r="V186" i="14"/>
  <c r="S186" i="14"/>
  <c r="R186" i="14"/>
  <c r="O186" i="14"/>
  <c r="N186" i="14"/>
  <c r="K186" i="14"/>
  <c r="J186" i="14"/>
  <c r="G186" i="14"/>
  <c r="F186" i="14"/>
  <c r="AU185" i="14"/>
  <c r="AT185" i="14"/>
  <c r="AQ185" i="14"/>
  <c r="AP185" i="14"/>
  <c r="AM185" i="14"/>
  <c r="AL185" i="14"/>
  <c r="AI185" i="14"/>
  <c r="AH185" i="14"/>
  <c r="AE185" i="14"/>
  <c r="AD185" i="14"/>
  <c r="AA185" i="14"/>
  <c r="Z185" i="14"/>
  <c r="W185" i="14"/>
  <c r="V185" i="14"/>
  <c r="S185" i="14"/>
  <c r="R185" i="14"/>
  <c r="O185" i="14"/>
  <c r="N185" i="14"/>
  <c r="K185" i="14"/>
  <c r="J185" i="14"/>
  <c r="G185" i="14"/>
  <c r="F185" i="14"/>
  <c r="AU184" i="14"/>
  <c r="AT184" i="14"/>
  <c r="AQ184" i="14"/>
  <c r="AP184" i="14"/>
  <c r="AM184" i="14"/>
  <c r="AL184" i="14"/>
  <c r="AI184" i="14"/>
  <c r="AH184" i="14"/>
  <c r="AE184" i="14"/>
  <c r="AD184" i="14"/>
  <c r="AA184" i="14"/>
  <c r="Z184" i="14"/>
  <c r="W184" i="14"/>
  <c r="V184" i="14"/>
  <c r="S184" i="14"/>
  <c r="R184" i="14"/>
  <c r="O184" i="14"/>
  <c r="N184" i="14"/>
  <c r="K184" i="14"/>
  <c r="J184" i="14"/>
  <c r="G184" i="14"/>
  <c r="F184" i="14"/>
  <c r="AU183" i="14"/>
  <c r="AT183" i="14"/>
  <c r="AQ183" i="14"/>
  <c r="AP183" i="14"/>
  <c r="AM183" i="14"/>
  <c r="AL183" i="14"/>
  <c r="AI183" i="14"/>
  <c r="AH183" i="14"/>
  <c r="AE183" i="14"/>
  <c r="AD183" i="14"/>
  <c r="AA183" i="14"/>
  <c r="Z183" i="14"/>
  <c r="W183" i="14"/>
  <c r="V183" i="14"/>
  <c r="S183" i="14"/>
  <c r="R183" i="14"/>
  <c r="O183" i="14"/>
  <c r="N183" i="14"/>
  <c r="K183" i="14"/>
  <c r="J183" i="14"/>
  <c r="G183" i="14"/>
  <c r="F183" i="14"/>
  <c r="AU182" i="14"/>
  <c r="AT182" i="14"/>
  <c r="AQ182" i="14"/>
  <c r="AP182" i="14"/>
  <c r="AM182" i="14"/>
  <c r="AL182" i="14"/>
  <c r="AI182" i="14"/>
  <c r="AH182" i="14"/>
  <c r="AE182" i="14"/>
  <c r="AD182" i="14"/>
  <c r="AA182" i="14"/>
  <c r="Z182" i="14"/>
  <c r="W182" i="14"/>
  <c r="V182" i="14"/>
  <c r="S182" i="14"/>
  <c r="R182" i="14"/>
  <c r="O182" i="14"/>
  <c r="N182" i="14"/>
  <c r="K182" i="14"/>
  <c r="J182" i="14"/>
  <c r="G182" i="14"/>
  <c r="F182" i="14"/>
  <c r="AU181" i="14"/>
  <c r="AT181" i="14"/>
  <c r="AQ181" i="14"/>
  <c r="AP181" i="14"/>
  <c r="AM181" i="14"/>
  <c r="AL181" i="14"/>
  <c r="AI181" i="14"/>
  <c r="AH181" i="14"/>
  <c r="AE181" i="14"/>
  <c r="AD181" i="14"/>
  <c r="AA181" i="14"/>
  <c r="Z181" i="14"/>
  <c r="W181" i="14"/>
  <c r="V181" i="14"/>
  <c r="S181" i="14"/>
  <c r="R181" i="14"/>
  <c r="O181" i="14"/>
  <c r="N181" i="14"/>
  <c r="K181" i="14"/>
  <c r="J181" i="14"/>
  <c r="G181" i="14"/>
  <c r="F181" i="14"/>
  <c r="AU180" i="14"/>
  <c r="AT180" i="14"/>
  <c r="AQ180" i="14"/>
  <c r="AP180" i="14"/>
  <c r="AM180" i="14"/>
  <c r="AL180" i="14"/>
  <c r="AI180" i="14"/>
  <c r="AH180" i="14"/>
  <c r="AE180" i="14"/>
  <c r="AD180" i="14"/>
  <c r="AA180" i="14"/>
  <c r="Z180" i="14"/>
  <c r="W180" i="14"/>
  <c r="V180" i="14"/>
  <c r="S180" i="14"/>
  <c r="R180" i="14"/>
  <c r="O180" i="14"/>
  <c r="N180" i="14"/>
  <c r="K180" i="14"/>
  <c r="J180" i="14"/>
  <c r="G180" i="14"/>
  <c r="F180" i="14"/>
  <c r="AU179" i="14"/>
  <c r="AT179" i="14"/>
  <c r="AQ179" i="14"/>
  <c r="AP179" i="14"/>
  <c r="AM179" i="14"/>
  <c r="AL179" i="14"/>
  <c r="AI179" i="14"/>
  <c r="AH179" i="14"/>
  <c r="AE179" i="14"/>
  <c r="AD179" i="14"/>
  <c r="AA179" i="14"/>
  <c r="Z179" i="14"/>
  <c r="W179" i="14"/>
  <c r="V179" i="14"/>
  <c r="S179" i="14"/>
  <c r="R179" i="14"/>
  <c r="O179" i="14"/>
  <c r="N179" i="14"/>
  <c r="K179" i="14"/>
  <c r="J179" i="14"/>
  <c r="G179" i="14"/>
  <c r="F179" i="14"/>
  <c r="AU178" i="14"/>
  <c r="AT178" i="14"/>
  <c r="AQ178" i="14"/>
  <c r="AP178" i="14"/>
  <c r="AM178" i="14"/>
  <c r="AL178" i="14"/>
  <c r="AI178" i="14"/>
  <c r="AH178" i="14"/>
  <c r="AE178" i="14"/>
  <c r="AD178" i="14"/>
  <c r="AA178" i="14"/>
  <c r="Z178" i="14"/>
  <c r="W178" i="14"/>
  <c r="V178" i="14"/>
  <c r="S178" i="14"/>
  <c r="R178" i="14"/>
  <c r="O178" i="14"/>
  <c r="N178" i="14"/>
  <c r="K178" i="14"/>
  <c r="J178" i="14"/>
  <c r="G178" i="14"/>
  <c r="F178" i="14"/>
  <c r="AU177" i="14"/>
  <c r="AT177" i="14"/>
  <c r="AQ177" i="14"/>
  <c r="AP177" i="14"/>
  <c r="AM177" i="14"/>
  <c r="AL177" i="14"/>
  <c r="AI177" i="14"/>
  <c r="AH177" i="14"/>
  <c r="AE177" i="14"/>
  <c r="AD177" i="14"/>
  <c r="AA177" i="14"/>
  <c r="Z177" i="14"/>
  <c r="W177" i="14"/>
  <c r="V177" i="14"/>
  <c r="S177" i="14"/>
  <c r="R177" i="14"/>
  <c r="O177" i="14"/>
  <c r="N177" i="14"/>
  <c r="K177" i="14"/>
  <c r="J177" i="14"/>
  <c r="G177" i="14"/>
  <c r="F177" i="14"/>
  <c r="AU176" i="14"/>
  <c r="AT176" i="14"/>
  <c r="AQ176" i="14"/>
  <c r="AP176" i="14"/>
  <c r="AM176" i="14"/>
  <c r="AL176" i="14"/>
  <c r="AI176" i="14"/>
  <c r="AH176" i="14"/>
  <c r="AE176" i="14"/>
  <c r="AD176" i="14"/>
  <c r="AA176" i="14"/>
  <c r="Z176" i="14"/>
  <c r="W176" i="14"/>
  <c r="V176" i="14"/>
  <c r="S176" i="14"/>
  <c r="R176" i="14"/>
  <c r="O176" i="14"/>
  <c r="N176" i="14"/>
  <c r="K176" i="14"/>
  <c r="J176" i="14"/>
  <c r="G176" i="14"/>
  <c r="F176" i="14"/>
  <c r="AU175" i="14"/>
  <c r="AT175" i="14"/>
  <c r="AQ175" i="14"/>
  <c r="AP175" i="14"/>
  <c r="AM175" i="14"/>
  <c r="AL175" i="14"/>
  <c r="AI175" i="14"/>
  <c r="AH175" i="14"/>
  <c r="AE175" i="14"/>
  <c r="AD175" i="14"/>
  <c r="AA175" i="14"/>
  <c r="Z175" i="14"/>
  <c r="W175" i="14"/>
  <c r="V175" i="14"/>
  <c r="S175" i="14"/>
  <c r="R175" i="14"/>
  <c r="O175" i="14"/>
  <c r="N175" i="14"/>
  <c r="K175" i="14"/>
  <c r="J175" i="14"/>
  <c r="G175" i="14"/>
  <c r="F175" i="14"/>
  <c r="AU174" i="14"/>
  <c r="AT174" i="14"/>
  <c r="AQ174" i="14"/>
  <c r="AP174" i="14"/>
  <c r="AM174" i="14"/>
  <c r="AL174" i="14"/>
  <c r="AI174" i="14"/>
  <c r="AH174" i="14"/>
  <c r="AE174" i="14"/>
  <c r="AD174" i="14"/>
  <c r="AA174" i="14"/>
  <c r="Z174" i="14"/>
  <c r="W174" i="14"/>
  <c r="V174" i="14"/>
  <c r="S174" i="14"/>
  <c r="R174" i="14"/>
  <c r="O174" i="14"/>
  <c r="N174" i="14"/>
  <c r="K174" i="14"/>
  <c r="J174" i="14"/>
  <c r="G174" i="14"/>
  <c r="F174" i="14"/>
  <c r="AU173" i="14"/>
  <c r="AT173" i="14"/>
  <c r="AQ173" i="14"/>
  <c r="AP173" i="14"/>
  <c r="AM173" i="14"/>
  <c r="AL173" i="14"/>
  <c r="AI173" i="14"/>
  <c r="AH173" i="14"/>
  <c r="AE173" i="14"/>
  <c r="AD173" i="14"/>
  <c r="AA173" i="14"/>
  <c r="Z173" i="14"/>
  <c r="W173" i="14"/>
  <c r="V173" i="14"/>
  <c r="S173" i="14"/>
  <c r="R173" i="14"/>
  <c r="O173" i="14"/>
  <c r="N173" i="14"/>
  <c r="K173" i="14"/>
  <c r="J173" i="14"/>
  <c r="G173" i="14"/>
  <c r="F173" i="14"/>
  <c r="AU172" i="14"/>
  <c r="AT172" i="14"/>
  <c r="AQ172" i="14"/>
  <c r="AP172" i="14"/>
  <c r="AM172" i="14"/>
  <c r="AL172" i="14"/>
  <c r="AI172" i="14"/>
  <c r="AH172" i="14"/>
  <c r="AE172" i="14"/>
  <c r="AD172" i="14"/>
  <c r="AA172" i="14"/>
  <c r="Z172" i="14"/>
  <c r="W172" i="14"/>
  <c r="V172" i="14"/>
  <c r="S172" i="14"/>
  <c r="R172" i="14"/>
  <c r="O172" i="14"/>
  <c r="N172" i="14"/>
  <c r="K172" i="14"/>
  <c r="J172" i="14"/>
  <c r="G172" i="14"/>
  <c r="F172" i="14"/>
  <c r="AU171" i="14"/>
  <c r="AT171" i="14"/>
  <c r="AQ171" i="14"/>
  <c r="AP171" i="14"/>
  <c r="AM171" i="14"/>
  <c r="AL171" i="14"/>
  <c r="AI171" i="14"/>
  <c r="AH171" i="14"/>
  <c r="AE171" i="14"/>
  <c r="AD171" i="14"/>
  <c r="AA171" i="14"/>
  <c r="Z171" i="14"/>
  <c r="W171" i="14"/>
  <c r="V171" i="14"/>
  <c r="S171" i="14"/>
  <c r="R171" i="14"/>
  <c r="O171" i="14"/>
  <c r="N171" i="14"/>
  <c r="K171" i="14"/>
  <c r="J171" i="14"/>
  <c r="G171" i="14"/>
  <c r="F171" i="14"/>
  <c r="AU170" i="14"/>
  <c r="AT170" i="14"/>
  <c r="AQ170" i="14"/>
  <c r="AP170" i="14"/>
  <c r="AM170" i="14"/>
  <c r="AL170" i="14"/>
  <c r="AI170" i="14"/>
  <c r="AH170" i="14"/>
  <c r="AE170" i="14"/>
  <c r="AD170" i="14"/>
  <c r="AA170" i="14"/>
  <c r="Z170" i="14"/>
  <c r="W170" i="14"/>
  <c r="V170" i="14"/>
  <c r="S170" i="14"/>
  <c r="R170" i="14"/>
  <c r="O170" i="14"/>
  <c r="N170" i="14"/>
  <c r="K170" i="14"/>
  <c r="J170" i="14"/>
  <c r="G170" i="14"/>
  <c r="F170" i="14"/>
  <c r="AU169" i="14"/>
  <c r="AT169" i="14"/>
  <c r="AQ169" i="14"/>
  <c r="AP169" i="14"/>
  <c r="AM169" i="14"/>
  <c r="AL169" i="14"/>
  <c r="AI169" i="14"/>
  <c r="AH169" i="14"/>
  <c r="AE169" i="14"/>
  <c r="AD169" i="14"/>
  <c r="AA169" i="14"/>
  <c r="Z169" i="14"/>
  <c r="W169" i="14"/>
  <c r="V169" i="14"/>
  <c r="S169" i="14"/>
  <c r="R169" i="14"/>
  <c r="O169" i="14"/>
  <c r="N169" i="14"/>
  <c r="K169" i="14"/>
  <c r="J169" i="14"/>
  <c r="G169" i="14"/>
  <c r="F169" i="14"/>
  <c r="AU168" i="14"/>
  <c r="AT168" i="14"/>
  <c r="AQ168" i="14"/>
  <c r="AP168" i="14"/>
  <c r="AM168" i="14"/>
  <c r="AL168" i="14"/>
  <c r="AI168" i="14"/>
  <c r="AH168" i="14"/>
  <c r="AE168" i="14"/>
  <c r="AD168" i="14"/>
  <c r="AA168" i="14"/>
  <c r="Z168" i="14"/>
  <c r="W168" i="14"/>
  <c r="V168" i="14"/>
  <c r="S168" i="14"/>
  <c r="R168" i="14"/>
  <c r="O168" i="14"/>
  <c r="N168" i="14"/>
  <c r="K168" i="14"/>
  <c r="J168" i="14"/>
  <c r="G168" i="14"/>
  <c r="F168" i="14"/>
  <c r="AU167" i="14"/>
  <c r="AT167" i="14"/>
  <c r="AQ167" i="14"/>
  <c r="AP167" i="14"/>
  <c r="AM167" i="14"/>
  <c r="AL167" i="14"/>
  <c r="AI167" i="14"/>
  <c r="AH167" i="14"/>
  <c r="AE167" i="14"/>
  <c r="AD167" i="14"/>
  <c r="AA167" i="14"/>
  <c r="Z167" i="14"/>
  <c r="W167" i="14"/>
  <c r="V167" i="14"/>
  <c r="S167" i="14"/>
  <c r="R167" i="14"/>
  <c r="O167" i="14"/>
  <c r="N167" i="14"/>
  <c r="K167" i="14"/>
  <c r="J167" i="14"/>
  <c r="G167" i="14"/>
  <c r="F167" i="14"/>
  <c r="AU166" i="14"/>
  <c r="AT166" i="14"/>
  <c r="AQ166" i="14"/>
  <c r="AP166" i="14"/>
  <c r="AM166" i="14"/>
  <c r="AL166" i="14"/>
  <c r="AI166" i="14"/>
  <c r="AH166" i="14"/>
  <c r="AE166" i="14"/>
  <c r="AD166" i="14"/>
  <c r="AA166" i="14"/>
  <c r="Z166" i="14"/>
  <c r="W166" i="14"/>
  <c r="V166" i="14"/>
  <c r="S166" i="14"/>
  <c r="R166" i="14"/>
  <c r="O166" i="14"/>
  <c r="N166" i="14"/>
  <c r="K166" i="14"/>
  <c r="J166" i="14"/>
  <c r="G166" i="14"/>
  <c r="F166" i="14"/>
  <c r="AU165" i="14"/>
  <c r="AT165" i="14"/>
  <c r="AQ165" i="14"/>
  <c r="AP165" i="14"/>
  <c r="AM165" i="14"/>
  <c r="AL165" i="14"/>
  <c r="AI165" i="14"/>
  <c r="AH165" i="14"/>
  <c r="AE165" i="14"/>
  <c r="AD165" i="14"/>
  <c r="AA165" i="14"/>
  <c r="Z165" i="14"/>
  <c r="W165" i="14"/>
  <c r="V165" i="14"/>
  <c r="S165" i="14"/>
  <c r="R165" i="14"/>
  <c r="O165" i="14"/>
  <c r="N165" i="14"/>
  <c r="K165" i="14"/>
  <c r="J165" i="14"/>
  <c r="G165" i="14"/>
  <c r="F165" i="14"/>
  <c r="AU164" i="14"/>
  <c r="AT164" i="14"/>
  <c r="AQ164" i="14"/>
  <c r="AP164" i="14"/>
  <c r="AM164" i="14"/>
  <c r="AL164" i="14"/>
  <c r="AI164" i="14"/>
  <c r="AH164" i="14"/>
  <c r="AE164" i="14"/>
  <c r="AD164" i="14"/>
  <c r="AA164" i="14"/>
  <c r="Z164" i="14"/>
  <c r="W164" i="14"/>
  <c r="V164" i="14"/>
  <c r="S164" i="14"/>
  <c r="R164" i="14"/>
  <c r="O164" i="14"/>
  <c r="N164" i="14"/>
  <c r="K164" i="14"/>
  <c r="J164" i="14"/>
  <c r="G164" i="14"/>
  <c r="F164" i="14"/>
  <c r="AU163" i="14"/>
  <c r="AT163" i="14"/>
  <c r="AQ163" i="14"/>
  <c r="AP163" i="14"/>
  <c r="AM163" i="14"/>
  <c r="AL163" i="14"/>
  <c r="AI163" i="14"/>
  <c r="AH163" i="14"/>
  <c r="AE163" i="14"/>
  <c r="AD163" i="14"/>
  <c r="AA163" i="14"/>
  <c r="Z163" i="14"/>
  <c r="W163" i="14"/>
  <c r="V163" i="14"/>
  <c r="S163" i="14"/>
  <c r="R163" i="14"/>
  <c r="O163" i="14"/>
  <c r="N163" i="14"/>
  <c r="K163" i="14"/>
  <c r="J163" i="14"/>
  <c r="G163" i="14"/>
  <c r="F163" i="14"/>
  <c r="AU162" i="14"/>
  <c r="AT162" i="14"/>
  <c r="AQ162" i="14"/>
  <c r="AP162" i="14"/>
  <c r="AM162" i="14"/>
  <c r="AL162" i="14"/>
  <c r="AI162" i="14"/>
  <c r="AH162" i="14"/>
  <c r="AE162" i="14"/>
  <c r="AD162" i="14"/>
  <c r="AA162" i="14"/>
  <c r="Z162" i="14"/>
  <c r="W162" i="14"/>
  <c r="V162" i="14"/>
  <c r="S162" i="14"/>
  <c r="R162" i="14"/>
  <c r="O162" i="14"/>
  <c r="N162" i="14"/>
  <c r="K162" i="14"/>
  <c r="J162" i="14"/>
  <c r="G162" i="14"/>
  <c r="F162" i="14"/>
  <c r="AU161" i="14"/>
  <c r="AT161" i="14"/>
  <c r="AQ161" i="14"/>
  <c r="AP161" i="14"/>
  <c r="AM161" i="14"/>
  <c r="AL161" i="14"/>
  <c r="AI161" i="14"/>
  <c r="AH161" i="14"/>
  <c r="AE161" i="14"/>
  <c r="AD161" i="14"/>
  <c r="AA161" i="14"/>
  <c r="Z161" i="14"/>
  <c r="W161" i="14"/>
  <c r="V161" i="14"/>
  <c r="S161" i="14"/>
  <c r="R161" i="14"/>
  <c r="O161" i="14"/>
  <c r="N161" i="14"/>
  <c r="K161" i="14"/>
  <c r="J161" i="14"/>
  <c r="G161" i="14"/>
  <c r="F161" i="14"/>
  <c r="AU160" i="14"/>
  <c r="AT160" i="14"/>
  <c r="AQ160" i="14"/>
  <c r="AP160" i="14"/>
  <c r="AM160" i="14"/>
  <c r="AL160" i="14"/>
  <c r="AI160" i="14"/>
  <c r="AH160" i="14"/>
  <c r="AE160" i="14"/>
  <c r="AD160" i="14"/>
  <c r="AA160" i="14"/>
  <c r="Z160" i="14"/>
  <c r="W160" i="14"/>
  <c r="V160" i="14"/>
  <c r="S160" i="14"/>
  <c r="R160" i="14"/>
  <c r="O160" i="14"/>
  <c r="N160" i="14"/>
  <c r="K160" i="14"/>
  <c r="J160" i="14"/>
  <c r="G160" i="14"/>
  <c r="F160" i="14"/>
  <c r="AU159" i="14"/>
  <c r="AT159" i="14"/>
  <c r="AQ159" i="14"/>
  <c r="AP159" i="14"/>
  <c r="AM159" i="14"/>
  <c r="AL159" i="14"/>
  <c r="AI159" i="14"/>
  <c r="AH159" i="14"/>
  <c r="AE159" i="14"/>
  <c r="AD159" i="14"/>
  <c r="AA159" i="14"/>
  <c r="Z159" i="14"/>
  <c r="W159" i="14"/>
  <c r="V159" i="14"/>
  <c r="S159" i="14"/>
  <c r="R159" i="14"/>
  <c r="O159" i="14"/>
  <c r="N159" i="14"/>
  <c r="K159" i="14"/>
  <c r="G159" i="14"/>
  <c r="F159" i="14"/>
  <c r="AU158" i="14"/>
  <c r="AT158" i="14"/>
  <c r="AQ158" i="14"/>
  <c r="AP158" i="14"/>
  <c r="AM158" i="14"/>
  <c r="AL158" i="14"/>
  <c r="AI158" i="14"/>
  <c r="AH158" i="14"/>
  <c r="AE158" i="14"/>
  <c r="AD158" i="14"/>
  <c r="AA158" i="14"/>
  <c r="Z158" i="14"/>
  <c r="W158" i="14"/>
  <c r="V158" i="14"/>
  <c r="S158" i="14"/>
  <c r="R158" i="14"/>
  <c r="O158" i="14"/>
  <c r="N158" i="14"/>
  <c r="K158" i="14"/>
  <c r="J158" i="14"/>
  <c r="G158" i="14"/>
  <c r="F158" i="14"/>
  <c r="AU157" i="14"/>
  <c r="AT157" i="14"/>
  <c r="AQ157" i="14"/>
  <c r="AP157" i="14"/>
  <c r="AM157" i="14"/>
  <c r="AL157" i="14"/>
  <c r="AI157" i="14"/>
  <c r="AH157" i="14"/>
  <c r="AE157" i="14"/>
  <c r="AD157" i="14"/>
  <c r="AA157" i="14"/>
  <c r="Z157" i="14"/>
  <c r="W157" i="14"/>
  <c r="V157" i="14"/>
  <c r="S157" i="14"/>
  <c r="R157" i="14"/>
  <c r="O157" i="14"/>
  <c r="N157" i="14"/>
  <c r="K157" i="14"/>
  <c r="J157" i="14"/>
  <c r="G157" i="14"/>
  <c r="F157" i="14"/>
  <c r="AU156" i="14"/>
  <c r="AT156" i="14"/>
  <c r="AQ156" i="14"/>
  <c r="AP156" i="14"/>
  <c r="AM156" i="14"/>
  <c r="AL156" i="14"/>
  <c r="AI156" i="14"/>
  <c r="AH156" i="14"/>
  <c r="AE156" i="14"/>
  <c r="AD156" i="14"/>
  <c r="AA156" i="14"/>
  <c r="Z156" i="14"/>
  <c r="W156" i="14"/>
  <c r="V156" i="14"/>
  <c r="S156" i="14"/>
  <c r="R156" i="14"/>
  <c r="O156" i="14"/>
  <c r="N156" i="14"/>
  <c r="K156" i="14"/>
  <c r="J156" i="14"/>
  <c r="G156" i="14"/>
  <c r="F156" i="14"/>
  <c r="AU155" i="14"/>
  <c r="AT155" i="14"/>
  <c r="AQ155" i="14"/>
  <c r="AP155" i="14"/>
  <c r="AM155" i="14"/>
  <c r="AL155" i="14"/>
  <c r="AI155" i="14"/>
  <c r="AH155" i="14"/>
  <c r="AE155" i="14"/>
  <c r="AD155" i="14"/>
  <c r="AA155" i="14"/>
  <c r="Z155" i="14"/>
  <c r="W155" i="14"/>
  <c r="V155" i="14"/>
  <c r="S155" i="14"/>
  <c r="R155" i="14"/>
  <c r="O155" i="14"/>
  <c r="N155" i="14"/>
  <c r="K155" i="14"/>
  <c r="J155" i="14"/>
  <c r="G155" i="14"/>
  <c r="F155" i="14"/>
  <c r="AU154" i="14"/>
  <c r="AT154" i="14"/>
  <c r="AQ154" i="14"/>
  <c r="AP154" i="14"/>
  <c r="AM154" i="14"/>
  <c r="AL154" i="14"/>
  <c r="AI154" i="14"/>
  <c r="AH154" i="14"/>
  <c r="AE154" i="14"/>
  <c r="AD154" i="14"/>
  <c r="AA154" i="14"/>
  <c r="Z154" i="14"/>
  <c r="W154" i="14"/>
  <c r="V154" i="14"/>
  <c r="S154" i="14"/>
  <c r="R154" i="14"/>
  <c r="O154" i="14"/>
  <c r="N154" i="14"/>
  <c r="K154" i="14"/>
  <c r="J154" i="14"/>
  <c r="G154" i="14"/>
  <c r="F154" i="14"/>
  <c r="AU153" i="14"/>
  <c r="AT153" i="14"/>
  <c r="AQ153" i="14"/>
  <c r="AP153" i="14"/>
  <c r="AM153" i="14"/>
  <c r="AL153" i="14"/>
  <c r="AI153" i="14"/>
  <c r="AH153" i="14"/>
  <c r="AE153" i="14"/>
  <c r="AD153" i="14"/>
  <c r="AA153" i="14"/>
  <c r="Z153" i="14"/>
  <c r="W153" i="14"/>
  <c r="V153" i="14"/>
  <c r="S153" i="14"/>
  <c r="R153" i="14"/>
  <c r="O153" i="14"/>
  <c r="N153" i="14"/>
  <c r="K153" i="14"/>
  <c r="J153" i="14"/>
  <c r="G153" i="14"/>
  <c r="F153" i="14"/>
  <c r="AU152" i="14"/>
  <c r="AT152" i="14"/>
  <c r="AQ152" i="14"/>
  <c r="AP152" i="14"/>
  <c r="AM152" i="14"/>
  <c r="AL152" i="14"/>
  <c r="AI152" i="14"/>
  <c r="AH152" i="14"/>
  <c r="AE152" i="14"/>
  <c r="AD152" i="14"/>
  <c r="AA152" i="14"/>
  <c r="Z152" i="14"/>
  <c r="W152" i="14"/>
  <c r="V152" i="14"/>
  <c r="S152" i="14"/>
  <c r="R152" i="14"/>
  <c r="O152" i="14"/>
  <c r="N152" i="14"/>
  <c r="K152" i="14"/>
  <c r="J152" i="14"/>
  <c r="G152" i="14"/>
  <c r="F152" i="14"/>
  <c r="AU151" i="14"/>
  <c r="AT151" i="14"/>
  <c r="AQ151" i="14"/>
  <c r="AP151" i="14"/>
  <c r="AM151" i="14"/>
  <c r="AL151" i="14"/>
  <c r="AI151" i="14"/>
  <c r="AH151" i="14"/>
  <c r="AE151" i="14"/>
  <c r="AD151" i="14"/>
  <c r="AA151" i="14"/>
  <c r="Z151" i="14"/>
  <c r="W151" i="14"/>
  <c r="V151" i="14"/>
  <c r="S151" i="14"/>
  <c r="R151" i="14"/>
  <c r="O151" i="14"/>
  <c r="N151" i="14"/>
  <c r="K151" i="14"/>
  <c r="J151" i="14"/>
  <c r="G151" i="14"/>
  <c r="F151" i="14"/>
  <c r="AU150" i="14"/>
  <c r="AT150" i="14"/>
  <c r="AQ150" i="14"/>
  <c r="AP150" i="14"/>
  <c r="AM150" i="14"/>
  <c r="AL150" i="14"/>
  <c r="AI150" i="14"/>
  <c r="AH150" i="14"/>
  <c r="AE150" i="14"/>
  <c r="AD150" i="14"/>
  <c r="AA150" i="14"/>
  <c r="Z150" i="14"/>
  <c r="W150" i="14"/>
  <c r="V150" i="14"/>
  <c r="S150" i="14"/>
  <c r="R150" i="14"/>
  <c r="O150" i="14"/>
  <c r="N150" i="14"/>
  <c r="K150" i="14"/>
  <c r="J150" i="14"/>
  <c r="G150" i="14"/>
  <c r="F150" i="14"/>
  <c r="AU149" i="14"/>
  <c r="AT149" i="14"/>
  <c r="AQ149" i="14"/>
  <c r="AP149" i="14"/>
  <c r="AM149" i="14"/>
  <c r="AL149" i="14"/>
  <c r="AI149" i="14"/>
  <c r="AH149" i="14"/>
  <c r="AE149" i="14"/>
  <c r="AD149" i="14"/>
  <c r="AA149" i="14"/>
  <c r="Z149" i="14"/>
  <c r="W149" i="14"/>
  <c r="V149" i="14"/>
  <c r="S149" i="14"/>
  <c r="R149" i="14"/>
  <c r="O149" i="14"/>
  <c r="N149" i="14"/>
  <c r="K149" i="14"/>
  <c r="J149" i="14"/>
  <c r="G149" i="14"/>
  <c r="F149" i="14"/>
  <c r="AU148" i="14"/>
  <c r="AT148" i="14"/>
  <c r="AQ148" i="14"/>
  <c r="AP148" i="14"/>
  <c r="AM148" i="14"/>
  <c r="AL148" i="14"/>
  <c r="AI148" i="14"/>
  <c r="AH148" i="14"/>
  <c r="AE148" i="14"/>
  <c r="AD148" i="14"/>
  <c r="AA148" i="14"/>
  <c r="Z148" i="14"/>
  <c r="W148" i="14"/>
  <c r="V148" i="14"/>
  <c r="S148" i="14"/>
  <c r="R148" i="14"/>
  <c r="O148" i="14"/>
  <c r="N148" i="14"/>
  <c r="K148" i="14"/>
  <c r="J148" i="14"/>
  <c r="G148" i="14"/>
  <c r="F148" i="14"/>
  <c r="AU147" i="14"/>
  <c r="AT147" i="14"/>
  <c r="AQ147" i="14"/>
  <c r="AP147" i="14"/>
  <c r="AM147" i="14"/>
  <c r="AL147" i="14"/>
  <c r="AI147" i="14"/>
  <c r="AH147" i="14"/>
  <c r="AE147" i="14"/>
  <c r="AD147" i="14"/>
  <c r="AA147" i="14"/>
  <c r="Z147" i="14"/>
  <c r="W147" i="14"/>
  <c r="V147" i="14"/>
  <c r="S147" i="14"/>
  <c r="R147" i="14"/>
  <c r="O147" i="14"/>
  <c r="N147" i="14"/>
  <c r="K147" i="14"/>
  <c r="J147" i="14"/>
  <c r="G147" i="14"/>
  <c r="F147" i="14"/>
  <c r="AU146" i="14"/>
  <c r="AT146" i="14"/>
  <c r="AQ146" i="14"/>
  <c r="AP146" i="14"/>
  <c r="AM146" i="14"/>
  <c r="AL146" i="14"/>
  <c r="AI146" i="14"/>
  <c r="AH146" i="14"/>
  <c r="AE146" i="14"/>
  <c r="AD146" i="14"/>
  <c r="AA146" i="14"/>
  <c r="Z146" i="14"/>
  <c r="W146" i="14"/>
  <c r="V146" i="14"/>
  <c r="S146" i="14"/>
  <c r="R146" i="14"/>
  <c r="O146" i="14"/>
  <c r="N146" i="14"/>
  <c r="K146" i="14"/>
  <c r="J146" i="14"/>
  <c r="G146" i="14"/>
  <c r="F146" i="14"/>
  <c r="AU145" i="14"/>
  <c r="AT145" i="14"/>
  <c r="AQ145" i="14"/>
  <c r="AP145" i="14"/>
  <c r="AM145" i="14"/>
  <c r="AL145" i="14"/>
  <c r="AI145" i="14"/>
  <c r="AH145" i="14"/>
  <c r="AE145" i="14"/>
  <c r="AD145" i="14"/>
  <c r="AA145" i="14"/>
  <c r="Z145" i="14"/>
  <c r="W145" i="14"/>
  <c r="V145" i="14"/>
  <c r="S145" i="14"/>
  <c r="R145" i="14"/>
  <c r="O145" i="14"/>
  <c r="N145" i="14"/>
  <c r="K145" i="14"/>
  <c r="J145" i="14"/>
  <c r="G145" i="14"/>
  <c r="F145" i="14"/>
  <c r="AU144" i="14"/>
  <c r="AT144" i="14"/>
  <c r="AQ144" i="14"/>
  <c r="AP144" i="14"/>
  <c r="AM144" i="14"/>
  <c r="AL144" i="14"/>
  <c r="AI144" i="14"/>
  <c r="AH144" i="14"/>
  <c r="AE144" i="14"/>
  <c r="AD144" i="14"/>
  <c r="AA144" i="14"/>
  <c r="Z144" i="14"/>
  <c r="W144" i="14"/>
  <c r="V144" i="14"/>
  <c r="S144" i="14"/>
  <c r="R144" i="14"/>
  <c r="O144" i="14"/>
  <c r="N144" i="14"/>
  <c r="K144" i="14"/>
  <c r="J144" i="14"/>
  <c r="G144" i="14"/>
  <c r="F144" i="14"/>
  <c r="AU143" i="14"/>
  <c r="AT143" i="14"/>
  <c r="AQ143" i="14"/>
  <c r="AP143" i="14"/>
  <c r="AM143" i="14"/>
  <c r="AL143" i="14"/>
  <c r="AI143" i="14"/>
  <c r="AH143" i="14"/>
  <c r="AE143" i="14"/>
  <c r="AD143" i="14"/>
  <c r="AA143" i="14"/>
  <c r="Z143" i="14"/>
  <c r="W143" i="14"/>
  <c r="V143" i="14"/>
  <c r="S143" i="14"/>
  <c r="R143" i="14"/>
  <c r="O143" i="14"/>
  <c r="N143" i="14"/>
  <c r="K143" i="14"/>
  <c r="J143" i="14"/>
  <c r="G143" i="14"/>
  <c r="F143" i="14"/>
  <c r="AU142" i="14"/>
  <c r="AT142" i="14"/>
  <c r="AQ142" i="14"/>
  <c r="AP142" i="14"/>
  <c r="AM142" i="14"/>
  <c r="AL142" i="14"/>
  <c r="AI142" i="14"/>
  <c r="AH142" i="14"/>
  <c r="AE142" i="14"/>
  <c r="AD142" i="14"/>
  <c r="AA142" i="14"/>
  <c r="Z142" i="14"/>
  <c r="W142" i="14"/>
  <c r="V142" i="14"/>
  <c r="S142" i="14"/>
  <c r="R142" i="14"/>
  <c r="O142" i="14"/>
  <c r="N142" i="14"/>
  <c r="K142" i="14"/>
  <c r="J142" i="14"/>
  <c r="G142" i="14"/>
  <c r="F142" i="14"/>
  <c r="AU141" i="14"/>
  <c r="AT141" i="14"/>
  <c r="AQ141" i="14"/>
  <c r="AP141" i="14"/>
  <c r="AM141" i="14"/>
  <c r="AL141" i="14"/>
  <c r="AI141" i="14"/>
  <c r="AH141" i="14"/>
  <c r="AE141" i="14"/>
  <c r="AD141" i="14"/>
  <c r="AA141" i="14"/>
  <c r="Z141" i="14"/>
  <c r="W141" i="14"/>
  <c r="V141" i="14"/>
  <c r="S141" i="14"/>
  <c r="R141" i="14"/>
  <c r="O141" i="14"/>
  <c r="N141" i="14"/>
  <c r="K141" i="14"/>
  <c r="J141" i="14"/>
  <c r="G141" i="14"/>
  <c r="F141" i="14"/>
  <c r="AU140" i="14"/>
  <c r="AT140" i="14"/>
  <c r="AQ140" i="14"/>
  <c r="AP140" i="14"/>
  <c r="AM140" i="14"/>
  <c r="AL140" i="14"/>
  <c r="AI140" i="14"/>
  <c r="AH140" i="14"/>
  <c r="AE140" i="14"/>
  <c r="AD140" i="14"/>
  <c r="AA140" i="14"/>
  <c r="Z140" i="14"/>
  <c r="W140" i="14"/>
  <c r="V140" i="14"/>
  <c r="S140" i="14"/>
  <c r="R140" i="14"/>
  <c r="O140" i="14"/>
  <c r="N140" i="14"/>
  <c r="K140" i="14"/>
  <c r="J140" i="14"/>
  <c r="G140" i="14"/>
  <c r="F140" i="14"/>
  <c r="AU139" i="14"/>
  <c r="AT139" i="14"/>
  <c r="AQ139" i="14"/>
  <c r="AP139" i="14"/>
  <c r="AM139" i="14"/>
  <c r="AL139" i="14"/>
  <c r="AI139" i="14"/>
  <c r="AH139" i="14"/>
  <c r="AE139" i="14"/>
  <c r="AD139" i="14"/>
  <c r="AA139" i="14"/>
  <c r="Z139" i="14"/>
  <c r="W139" i="14"/>
  <c r="V139" i="14"/>
  <c r="S139" i="14"/>
  <c r="R139" i="14"/>
  <c r="O139" i="14"/>
  <c r="N139" i="14"/>
  <c r="K139" i="14"/>
  <c r="J139" i="14"/>
  <c r="G139" i="14"/>
  <c r="F139" i="14"/>
  <c r="AU138" i="14"/>
  <c r="AT138" i="14"/>
  <c r="AQ138" i="14"/>
  <c r="AP138" i="14"/>
  <c r="AM138" i="14"/>
  <c r="AL138" i="14"/>
  <c r="AI138" i="14"/>
  <c r="AH138" i="14"/>
  <c r="AE138" i="14"/>
  <c r="AD138" i="14"/>
  <c r="AA138" i="14"/>
  <c r="Z138" i="14"/>
  <c r="W138" i="14"/>
  <c r="V138" i="14"/>
  <c r="S138" i="14"/>
  <c r="R138" i="14"/>
  <c r="O138" i="14"/>
  <c r="N138" i="14"/>
  <c r="K138" i="14"/>
  <c r="J138" i="14"/>
  <c r="G138" i="14"/>
  <c r="F138" i="14"/>
  <c r="AU137" i="14"/>
  <c r="AT137" i="14"/>
  <c r="AQ137" i="14"/>
  <c r="AP137" i="14"/>
  <c r="AM137" i="14"/>
  <c r="AL137" i="14"/>
  <c r="AI137" i="14"/>
  <c r="AH137" i="14"/>
  <c r="AE137" i="14"/>
  <c r="AD137" i="14"/>
  <c r="AA137" i="14"/>
  <c r="Z137" i="14"/>
  <c r="W137" i="14"/>
  <c r="V137" i="14"/>
  <c r="S137" i="14"/>
  <c r="R137" i="14"/>
  <c r="O137" i="14"/>
  <c r="N137" i="14"/>
  <c r="K137" i="14"/>
  <c r="J137" i="14"/>
  <c r="G137" i="14"/>
  <c r="F137" i="14"/>
  <c r="AU136" i="14"/>
  <c r="AT136" i="14"/>
  <c r="AQ136" i="14"/>
  <c r="AP136" i="14"/>
  <c r="AM136" i="14"/>
  <c r="AL136" i="14"/>
  <c r="AI136" i="14"/>
  <c r="AH136" i="14"/>
  <c r="AE136" i="14"/>
  <c r="AD136" i="14"/>
  <c r="AA136" i="14"/>
  <c r="Z136" i="14"/>
  <c r="W136" i="14"/>
  <c r="V136" i="14"/>
  <c r="S136" i="14"/>
  <c r="R136" i="14"/>
  <c r="O136" i="14"/>
  <c r="N136" i="14"/>
  <c r="K136" i="14"/>
  <c r="J136" i="14"/>
  <c r="G136" i="14"/>
  <c r="F136" i="14"/>
  <c r="AU135" i="14"/>
  <c r="AT135" i="14"/>
  <c r="AQ135" i="14"/>
  <c r="AP135" i="14"/>
  <c r="AM135" i="14"/>
  <c r="AL135" i="14"/>
  <c r="AI135" i="14"/>
  <c r="AH135" i="14"/>
  <c r="AE135" i="14"/>
  <c r="AD135" i="14"/>
  <c r="AA135" i="14"/>
  <c r="Z135" i="14"/>
  <c r="W135" i="14"/>
  <c r="V135" i="14"/>
  <c r="S135" i="14"/>
  <c r="R135" i="14"/>
  <c r="O135" i="14"/>
  <c r="N135" i="14"/>
  <c r="K135" i="14"/>
  <c r="J135" i="14"/>
  <c r="G135" i="14"/>
  <c r="F135" i="14"/>
  <c r="AU134" i="14"/>
  <c r="AT134" i="14"/>
  <c r="AQ134" i="14"/>
  <c r="AP134" i="14"/>
  <c r="AM134" i="14"/>
  <c r="AL134" i="14"/>
  <c r="AI134" i="14"/>
  <c r="AH134" i="14"/>
  <c r="AE134" i="14"/>
  <c r="AD134" i="14"/>
  <c r="AA134" i="14"/>
  <c r="Z134" i="14"/>
  <c r="W134" i="14"/>
  <c r="V134" i="14"/>
  <c r="S134" i="14"/>
  <c r="R134" i="14"/>
  <c r="O134" i="14"/>
  <c r="N134" i="14"/>
  <c r="K134" i="14"/>
  <c r="J134" i="14"/>
  <c r="G134" i="14"/>
  <c r="F134" i="14"/>
  <c r="AU133" i="14"/>
  <c r="AT133" i="14"/>
  <c r="AQ133" i="14"/>
  <c r="AP133" i="14"/>
  <c r="AM133" i="14"/>
  <c r="AL133" i="14"/>
  <c r="AI133" i="14"/>
  <c r="AH133" i="14"/>
  <c r="AE133" i="14"/>
  <c r="AD133" i="14"/>
  <c r="AA133" i="14"/>
  <c r="Z133" i="14"/>
  <c r="W133" i="14"/>
  <c r="V133" i="14"/>
  <c r="S133" i="14"/>
  <c r="R133" i="14"/>
  <c r="O133" i="14"/>
  <c r="N133" i="14"/>
  <c r="K133" i="14"/>
  <c r="J133" i="14"/>
  <c r="G133" i="14"/>
  <c r="F133" i="14"/>
  <c r="AU132" i="14"/>
  <c r="AT132" i="14"/>
  <c r="AQ132" i="14"/>
  <c r="AP132" i="14"/>
  <c r="AM132" i="14"/>
  <c r="AL132" i="14"/>
  <c r="AI132" i="14"/>
  <c r="AH132" i="14"/>
  <c r="AE132" i="14"/>
  <c r="AD132" i="14"/>
  <c r="AA132" i="14"/>
  <c r="Z132" i="14"/>
  <c r="W132" i="14"/>
  <c r="V132" i="14"/>
  <c r="S132" i="14"/>
  <c r="R132" i="14"/>
  <c r="O132" i="14"/>
  <c r="N132" i="14"/>
  <c r="K132" i="14"/>
  <c r="J132" i="14"/>
  <c r="G132" i="14"/>
  <c r="F132" i="14"/>
  <c r="AU131" i="14"/>
  <c r="AT131" i="14"/>
  <c r="AQ131" i="14"/>
  <c r="AP131" i="14"/>
  <c r="AM131" i="14"/>
  <c r="AL131" i="14"/>
  <c r="AI131" i="14"/>
  <c r="AH131" i="14"/>
  <c r="AE131" i="14"/>
  <c r="AD131" i="14"/>
  <c r="AA131" i="14"/>
  <c r="Z131" i="14"/>
  <c r="W131" i="14"/>
  <c r="V131" i="14"/>
  <c r="S131" i="14"/>
  <c r="R131" i="14"/>
  <c r="O131" i="14"/>
  <c r="N131" i="14"/>
  <c r="K131" i="14"/>
  <c r="J131" i="14"/>
  <c r="G131" i="14"/>
  <c r="F131" i="14"/>
  <c r="AU130" i="14"/>
  <c r="AT130" i="14"/>
  <c r="AQ130" i="14"/>
  <c r="AP130" i="14"/>
  <c r="AM130" i="14"/>
  <c r="AL130" i="14"/>
  <c r="AI130" i="14"/>
  <c r="AH130" i="14"/>
  <c r="AE130" i="14"/>
  <c r="AD130" i="14"/>
  <c r="AA130" i="14"/>
  <c r="Z130" i="14"/>
  <c r="W130" i="14"/>
  <c r="V130" i="14"/>
  <c r="S130" i="14"/>
  <c r="R130" i="14"/>
  <c r="O130" i="14"/>
  <c r="N130" i="14"/>
  <c r="K130" i="14"/>
  <c r="J130" i="14"/>
  <c r="G130" i="14"/>
  <c r="F130" i="14"/>
  <c r="AU129" i="14"/>
  <c r="AT129" i="14"/>
  <c r="AQ129" i="14"/>
  <c r="AP129" i="14"/>
  <c r="AM129" i="14"/>
  <c r="AL129" i="14"/>
  <c r="AI129" i="14"/>
  <c r="AH129" i="14"/>
  <c r="AE129" i="14"/>
  <c r="AD129" i="14"/>
  <c r="AA129" i="14"/>
  <c r="Z129" i="14"/>
  <c r="W129" i="14"/>
  <c r="V129" i="14"/>
  <c r="S129" i="14"/>
  <c r="R129" i="14"/>
  <c r="O129" i="14"/>
  <c r="N129" i="14"/>
  <c r="K129" i="14"/>
  <c r="J129" i="14"/>
  <c r="G129" i="14"/>
  <c r="F129" i="14"/>
  <c r="AU128" i="14"/>
  <c r="AT128" i="14"/>
  <c r="AQ128" i="14"/>
  <c r="AP128" i="14"/>
  <c r="AM128" i="14"/>
  <c r="AL128" i="14"/>
  <c r="AI128" i="14"/>
  <c r="AH128" i="14"/>
  <c r="AE128" i="14"/>
  <c r="AD128" i="14"/>
  <c r="AA128" i="14"/>
  <c r="Z128" i="14"/>
  <c r="W128" i="14"/>
  <c r="V128" i="14"/>
  <c r="S128" i="14"/>
  <c r="R128" i="14"/>
  <c r="O128" i="14"/>
  <c r="N128" i="14"/>
  <c r="K128" i="14"/>
  <c r="J128" i="14"/>
  <c r="G128" i="14"/>
  <c r="F128" i="14"/>
  <c r="AU127" i="14"/>
  <c r="AT127" i="14"/>
  <c r="AQ127" i="14"/>
  <c r="AP127" i="14"/>
  <c r="AM127" i="14"/>
  <c r="AL127" i="14"/>
  <c r="AI127" i="14"/>
  <c r="AH127" i="14"/>
  <c r="AE127" i="14"/>
  <c r="AD127" i="14"/>
  <c r="AA127" i="14"/>
  <c r="Z127" i="14"/>
  <c r="W127" i="14"/>
  <c r="V127" i="14"/>
  <c r="S127" i="14"/>
  <c r="R127" i="14"/>
  <c r="O127" i="14"/>
  <c r="N127" i="14"/>
  <c r="K127" i="14"/>
  <c r="J127" i="14"/>
  <c r="G127" i="14"/>
  <c r="F127" i="14"/>
  <c r="AU126" i="14"/>
  <c r="AT126" i="14"/>
  <c r="AQ126" i="14"/>
  <c r="AP126" i="14"/>
  <c r="AM126" i="14"/>
  <c r="AL126" i="14"/>
  <c r="AI126" i="14"/>
  <c r="AH126" i="14"/>
  <c r="AE126" i="14"/>
  <c r="AD126" i="14"/>
  <c r="AA126" i="14"/>
  <c r="Z126" i="14"/>
  <c r="W126" i="14"/>
  <c r="V126" i="14"/>
  <c r="S126" i="14"/>
  <c r="R126" i="14"/>
  <c r="O126" i="14"/>
  <c r="N126" i="14"/>
  <c r="K126" i="14"/>
  <c r="J126" i="14"/>
  <c r="G126" i="14"/>
  <c r="F126" i="14"/>
  <c r="AU125" i="14"/>
  <c r="AT125" i="14"/>
  <c r="AQ125" i="14"/>
  <c r="AP125" i="14"/>
  <c r="AM125" i="14"/>
  <c r="AL125" i="14"/>
  <c r="AI125" i="14"/>
  <c r="AH125" i="14"/>
  <c r="AE125" i="14"/>
  <c r="AD125" i="14"/>
  <c r="AA125" i="14"/>
  <c r="Z125" i="14"/>
  <c r="W125" i="14"/>
  <c r="V125" i="14"/>
  <c r="S125" i="14"/>
  <c r="R125" i="14"/>
  <c r="O125" i="14"/>
  <c r="N125" i="14"/>
  <c r="K125" i="14"/>
  <c r="J125" i="14"/>
  <c r="G125" i="14"/>
  <c r="F125" i="14"/>
  <c r="AU124" i="14"/>
  <c r="AT124" i="14"/>
  <c r="AQ124" i="14"/>
  <c r="AP124" i="14"/>
  <c r="AM124" i="14"/>
  <c r="AL124" i="14"/>
  <c r="AI124" i="14"/>
  <c r="AH124" i="14"/>
  <c r="AE124" i="14"/>
  <c r="AD124" i="14"/>
  <c r="AA124" i="14"/>
  <c r="Z124" i="14"/>
  <c r="W124" i="14"/>
  <c r="V124" i="14"/>
  <c r="S124" i="14"/>
  <c r="R124" i="14"/>
  <c r="O124" i="14"/>
  <c r="N124" i="14"/>
  <c r="K124" i="14"/>
  <c r="J124" i="14"/>
  <c r="G124" i="14"/>
  <c r="F124" i="14"/>
  <c r="AU123" i="14"/>
  <c r="AT123" i="14"/>
  <c r="AQ123" i="14"/>
  <c r="AP123" i="14"/>
  <c r="AM123" i="14"/>
  <c r="AL123" i="14"/>
  <c r="AI123" i="14"/>
  <c r="AH123" i="14"/>
  <c r="AE123" i="14"/>
  <c r="AD123" i="14"/>
  <c r="AA123" i="14"/>
  <c r="Z123" i="14"/>
  <c r="W123" i="14"/>
  <c r="V123" i="14"/>
  <c r="S123" i="14"/>
  <c r="R123" i="14"/>
  <c r="O123" i="14"/>
  <c r="N123" i="14"/>
  <c r="K123" i="14"/>
  <c r="J123" i="14"/>
  <c r="G123" i="14"/>
  <c r="F123" i="14"/>
  <c r="AU122" i="14"/>
  <c r="AT122" i="14"/>
  <c r="AQ122" i="14"/>
  <c r="AP122" i="14"/>
  <c r="AM122" i="14"/>
  <c r="AL122" i="14"/>
  <c r="AI122" i="14"/>
  <c r="AH122" i="14"/>
  <c r="AE122" i="14"/>
  <c r="AD122" i="14"/>
  <c r="AA122" i="14"/>
  <c r="Z122" i="14"/>
  <c r="W122" i="14"/>
  <c r="V122" i="14"/>
  <c r="S122" i="14"/>
  <c r="R122" i="14"/>
  <c r="O122" i="14"/>
  <c r="N122" i="14"/>
  <c r="K122" i="14"/>
  <c r="J122" i="14"/>
  <c r="G122" i="14"/>
  <c r="F122" i="14"/>
  <c r="AU121" i="14"/>
  <c r="AT121" i="14"/>
  <c r="AQ121" i="14"/>
  <c r="AP121" i="14"/>
  <c r="AM121" i="14"/>
  <c r="AL121" i="14"/>
  <c r="AI121" i="14"/>
  <c r="AH121" i="14"/>
  <c r="AE121" i="14"/>
  <c r="AD121" i="14"/>
  <c r="AA121" i="14"/>
  <c r="Z121" i="14"/>
  <c r="W121" i="14"/>
  <c r="V121" i="14"/>
  <c r="S121" i="14"/>
  <c r="R121" i="14"/>
  <c r="O121" i="14"/>
  <c r="N121" i="14"/>
  <c r="K121" i="14"/>
  <c r="J121" i="14"/>
  <c r="G121" i="14"/>
  <c r="F121" i="14"/>
  <c r="AU120" i="14"/>
  <c r="AT120" i="14"/>
  <c r="AQ120" i="14"/>
  <c r="AP120" i="14"/>
  <c r="AM120" i="14"/>
  <c r="AL120" i="14"/>
  <c r="AI120" i="14"/>
  <c r="AH120" i="14"/>
  <c r="AE120" i="14"/>
  <c r="AD120" i="14"/>
  <c r="AA120" i="14"/>
  <c r="Z120" i="14"/>
  <c r="W120" i="14"/>
  <c r="V120" i="14"/>
  <c r="S120" i="14"/>
  <c r="R120" i="14"/>
  <c r="O120" i="14"/>
  <c r="N120" i="14"/>
  <c r="K120" i="14"/>
  <c r="J120" i="14"/>
  <c r="G120" i="14"/>
  <c r="F120" i="14"/>
  <c r="AU119" i="14"/>
  <c r="AT119" i="14"/>
  <c r="AQ119" i="14"/>
  <c r="AP119" i="14"/>
  <c r="AM119" i="14"/>
  <c r="AL119" i="14"/>
  <c r="AI119" i="14"/>
  <c r="AH119" i="14"/>
  <c r="AE119" i="14"/>
  <c r="AD119" i="14"/>
  <c r="AA119" i="14"/>
  <c r="Z119" i="14"/>
  <c r="W119" i="14"/>
  <c r="V119" i="14"/>
  <c r="S119" i="14"/>
  <c r="R119" i="14"/>
  <c r="O119" i="14"/>
  <c r="N119" i="14"/>
  <c r="K119" i="14"/>
  <c r="J119" i="14"/>
  <c r="G119" i="14"/>
  <c r="F119" i="14"/>
  <c r="AU118" i="14"/>
  <c r="AT118" i="14"/>
  <c r="AQ118" i="14"/>
  <c r="AP118" i="14"/>
  <c r="AM118" i="14"/>
  <c r="AL118" i="14"/>
  <c r="AI118" i="14"/>
  <c r="AH118" i="14"/>
  <c r="AE118" i="14"/>
  <c r="AD118" i="14"/>
  <c r="AA118" i="14"/>
  <c r="Z118" i="14"/>
  <c r="W118" i="14"/>
  <c r="V118" i="14"/>
  <c r="S118" i="14"/>
  <c r="R118" i="14"/>
  <c r="O118" i="14"/>
  <c r="N118" i="14"/>
  <c r="K118" i="14"/>
  <c r="J118" i="14"/>
  <c r="G118" i="14"/>
  <c r="F118" i="14"/>
  <c r="AU117" i="14"/>
  <c r="AT117" i="14"/>
  <c r="AQ117" i="14"/>
  <c r="AP117" i="14"/>
  <c r="AM117" i="14"/>
  <c r="AL117" i="14"/>
  <c r="AI117" i="14"/>
  <c r="AH117" i="14"/>
  <c r="AE117" i="14"/>
  <c r="AD117" i="14"/>
  <c r="AA117" i="14"/>
  <c r="Z117" i="14"/>
  <c r="W117" i="14"/>
  <c r="V117" i="14"/>
  <c r="S117" i="14"/>
  <c r="R117" i="14"/>
  <c r="O117" i="14"/>
  <c r="N117" i="14"/>
  <c r="K117" i="14"/>
  <c r="J117" i="14"/>
  <c r="G117" i="14"/>
  <c r="F117" i="14"/>
  <c r="AU116" i="14"/>
  <c r="AT116" i="14"/>
  <c r="AQ116" i="14"/>
  <c r="AP116" i="14"/>
  <c r="AM116" i="14"/>
  <c r="AL116" i="14"/>
  <c r="AI116" i="14"/>
  <c r="AH116" i="14"/>
  <c r="AE116" i="14"/>
  <c r="AD116" i="14"/>
  <c r="AA116" i="14"/>
  <c r="Z116" i="14"/>
  <c r="W116" i="14"/>
  <c r="V116" i="14"/>
  <c r="S116" i="14"/>
  <c r="R116" i="14"/>
  <c r="O116" i="14"/>
  <c r="N116" i="14"/>
  <c r="K116" i="14"/>
  <c r="J116" i="14"/>
  <c r="G116" i="14"/>
  <c r="F116" i="14"/>
  <c r="AU115" i="14"/>
  <c r="AT115" i="14"/>
  <c r="AQ115" i="14"/>
  <c r="AP115" i="14"/>
  <c r="AM115" i="14"/>
  <c r="AL115" i="14"/>
  <c r="AI115" i="14"/>
  <c r="AH115" i="14"/>
  <c r="AE115" i="14"/>
  <c r="AD115" i="14"/>
  <c r="AA115" i="14"/>
  <c r="Z115" i="14"/>
  <c r="W115" i="14"/>
  <c r="V115" i="14"/>
  <c r="S115" i="14"/>
  <c r="R115" i="14"/>
  <c r="O115" i="14"/>
  <c r="N115" i="14"/>
  <c r="K115" i="14"/>
  <c r="J115" i="14"/>
  <c r="G115" i="14"/>
  <c r="F115" i="14"/>
  <c r="AU114" i="14"/>
  <c r="AT114" i="14"/>
  <c r="AQ114" i="14"/>
  <c r="AP114" i="14"/>
  <c r="AM114" i="14"/>
  <c r="AL114" i="14"/>
  <c r="AI114" i="14"/>
  <c r="AH114" i="14"/>
  <c r="AE114" i="14"/>
  <c r="AD114" i="14"/>
  <c r="AA114" i="14"/>
  <c r="Z114" i="14"/>
  <c r="W114" i="14"/>
  <c r="V114" i="14"/>
  <c r="S114" i="14"/>
  <c r="R114" i="14"/>
  <c r="O114" i="14"/>
  <c r="N114" i="14"/>
  <c r="K114" i="14"/>
  <c r="J114" i="14"/>
  <c r="G114" i="14"/>
  <c r="F114" i="14"/>
  <c r="AU113" i="14"/>
  <c r="AT113" i="14"/>
  <c r="AQ113" i="14"/>
  <c r="AP113" i="14"/>
  <c r="AM113" i="14"/>
  <c r="AL113" i="14"/>
  <c r="AI113" i="14"/>
  <c r="AH113" i="14"/>
  <c r="AE113" i="14"/>
  <c r="AD113" i="14"/>
  <c r="AA113" i="14"/>
  <c r="Z113" i="14"/>
  <c r="W113" i="14"/>
  <c r="V113" i="14"/>
  <c r="S113" i="14"/>
  <c r="R113" i="14"/>
  <c r="O113" i="14"/>
  <c r="N113" i="14"/>
  <c r="K113" i="14"/>
  <c r="J113" i="14"/>
  <c r="G113" i="14"/>
  <c r="F113" i="14"/>
  <c r="AU112" i="14"/>
  <c r="AT112" i="14"/>
  <c r="AQ112" i="14"/>
  <c r="AP112" i="14"/>
  <c r="AM112" i="14"/>
  <c r="AL112" i="14"/>
  <c r="AI112" i="14"/>
  <c r="AH112" i="14"/>
  <c r="AE112" i="14"/>
  <c r="AD112" i="14"/>
  <c r="AA112" i="14"/>
  <c r="Z112" i="14"/>
  <c r="W112" i="14"/>
  <c r="V112" i="14"/>
  <c r="S112" i="14"/>
  <c r="R112" i="14"/>
  <c r="O112" i="14"/>
  <c r="N112" i="14"/>
  <c r="K112" i="14"/>
  <c r="J112" i="14"/>
  <c r="G112" i="14"/>
  <c r="F112" i="14"/>
  <c r="AU111" i="14"/>
  <c r="AT111" i="14"/>
  <c r="AQ111" i="14"/>
  <c r="AP111" i="14"/>
  <c r="AM111" i="14"/>
  <c r="AL111" i="14"/>
  <c r="AI111" i="14"/>
  <c r="AH111" i="14"/>
  <c r="AE111" i="14"/>
  <c r="AD111" i="14"/>
  <c r="AA111" i="14"/>
  <c r="Z111" i="14"/>
  <c r="W111" i="14"/>
  <c r="V111" i="14"/>
  <c r="S111" i="14"/>
  <c r="R111" i="14"/>
  <c r="O111" i="14"/>
  <c r="N111" i="14"/>
  <c r="K111" i="14"/>
  <c r="J111" i="14"/>
  <c r="G111" i="14"/>
  <c r="F111" i="14"/>
  <c r="AU110" i="14"/>
  <c r="AT110" i="14"/>
  <c r="AQ110" i="14"/>
  <c r="AP110" i="14"/>
  <c r="AM110" i="14"/>
  <c r="AL110" i="14"/>
  <c r="AI110" i="14"/>
  <c r="AH110" i="14"/>
  <c r="AE110" i="14"/>
  <c r="AD110" i="14"/>
  <c r="AA110" i="14"/>
  <c r="Z110" i="14"/>
  <c r="W110" i="14"/>
  <c r="V110" i="14"/>
  <c r="S110" i="14"/>
  <c r="R110" i="14"/>
  <c r="O110" i="14"/>
  <c r="N110" i="14"/>
  <c r="K110" i="14"/>
  <c r="J110" i="14"/>
  <c r="G110" i="14"/>
  <c r="F110" i="14"/>
  <c r="AU109" i="14"/>
  <c r="AT109" i="14"/>
  <c r="AQ109" i="14"/>
  <c r="AP109" i="14"/>
  <c r="AM109" i="14"/>
  <c r="AL109" i="14"/>
  <c r="AI109" i="14"/>
  <c r="AH109" i="14"/>
  <c r="AE109" i="14"/>
  <c r="AD109" i="14"/>
  <c r="AA109" i="14"/>
  <c r="Z109" i="14"/>
  <c r="W109" i="14"/>
  <c r="V109" i="14"/>
  <c r="S109" i="14"/>
  <c r="R109" i="14"/>
  <c r="O109" i="14"/>
  <c r="N109" i="14"/>
  <c r="K109" i="14"/>
  <c r="J109" i="14"/>
  <c r="G109" i="14"/>
  <c r="F109" i="14"/>
  <c r="AU108" i="14"/>
  <c r="AT108" i="14"/>
  <c r="AQ108" i="14"/>
  <c r="AP108" i="14"/>
  <c r="AM108" i="14"/>
  <c r="AL108" i="14"/>
  <c r="AI108" i="14"/>
  <c r="AH108" i="14"/>
  <c r="AE108" i="14"/>
  <c r="AD108" i="14"/>
  <c r="AA108" i="14"/>
  <c r="Z108" i="14"/>
  <c r="W108" i="14"/>
  <c r="V108" i="14"/>
  <c r="S108" i="14"/>
  <c r="R108" i="14"/>
  <c r="O108" i="14"/>
  <c r="N108" i="14"/>
  <c r="K108" i="14"/>
  <c r="J108" i="14"/>
  <c r="G108" i="14"/>
  <c r="F108" i="14"/>
  <c r="AU107" i="14"/>
  <c r="AT107" i="14"/>
  <c r="AQ107" i="14"/>
  <c r="AP107" i="14"/>
  <c r="AM107" i="14"/>
  <c r="AL107" i="14"/>
  <c r="AI107" i="14"/>
  <c r="AH107" i="14"/>
  <c r="AE107" i="14"/>
  <c r="AD107" i="14"/>
  <c r="AA107" i="14"/>
  <c r="Z107" i="14"/>
  <c r="W107" i="14"/>
  <c r="V107" i="14"/>
  <c r="S107" i="14"/>
  <c r="R107" i="14"/>
  <c r="O107" i="14"/>
  <c r="N107" i="14"/>
  <c r="K107" i="14"/>
  <c r="J107" i="14"/>
  <c r="G107" i="14"/>
  <c r="F107" i="14"/>
  <c r="AU106" i="14"/>
  <c r="AT106" i="14"/>
  <c r="AQ106" i="14"/>
  <c r="AP106" i="14"/>
  <c r="AM106" i="14"/>
  <c r="AL106" i="14"/>
  <c r="AI106" i="14"/>
  <c r="AH106" i="14"/>
  <c r="AE106" i="14"/>
  <c r="AD106" i="14"/>
  <c r="AA106" i="14"/>
  <c r="Z106" i="14"/>
  <c r="W106" i="14"/>
  <c r="V106" i="14"/>
  <c r="S106" i="14"/>
  <c r="R106" i="14"/>
  <c r="O106" i="14"/>
  <c r="N106" i="14"/>
  <c r="K106" i="14"/>
  <c r="J106" i="14"/>
  <c r="G106" i="14"/>
  <c r="F106" i="14"/>
  <c r="AU105" i="14"/>
  <c r="AT105" i="14"/>
  <c r="AQ105" i="14"/>
  <c r="AP105" i="14"/>
  <c r="AM105" i="14"/>
  <c r="AL105" i="14"/>
  <c r="AI105" i="14"/>
  <c r="AH105" i="14"/>
  <c r="AE105" i="14"/>
  <c r="AD105" i="14"/>
  <c r="AA105" i="14"/>
  <c r="Z105" i="14"/>
  <c r="W105" i="14"/>
  <c r="V105" i="14"/>
  <c r="S105" i="14"/>
  <c r="R105" i="14"/>
  <c r="O105" i="14"/>
  <c r="N105" i="14"/>
  <c r="K105" i="14"/>
  <c r="J105" i="14"/>
  <c r="G105" i="14"/>
  <c r="F105" i="14"/>
  <c r="AU104" i="14"/>
  <c r="AT104" i="14"/>
  <c r="AQ104" i="14"/>
  <c r="AP104" i="14"/>
  <c r="AM104" i="14"/>
  <c r="AL104" i="14"/>
  <c r="AI104" i="14"/>
  <c r="AH104" i="14"/>
  <c r="AE104" i="14"/>
  <c r="AD104" i="14"/>
  <c r="AA104" i="14"/>
  <c r="Z104" i="14"/>
  <c r="W104" i="14"/>
  <c r="V104" i="14"/>
  <c r="S104" i="14"/>
  <c r="R104" i="14"/>
  <c r="O104" i="14"/>
  <c r="N104" i="14"/>
  <c r="K104" i="14"/>
  <c r="J104" i="14"/>
  <c r="G104" i="14"/>
  <c r="F104" i="14"/>
  <c r="AU103" i="14"/>
  <c r="AT103" i="14"/>
  <c r="AQ103" i="14"/>
  <c r="AP103" i="14"/>
  <c r="AM103" i="14"/>
  <c r="AL103" i="14"/>
  <c r="AI103" i="14"/>
  <c r="AH103" i="14"/>
  <c r="AE103" i="14"/>
  <c r="AD103" i="14"/>
  <c r="AA103" i="14"/>
  <c r="Z103" i="14"/>
  <c r="W103" i="14"/>
  <c r="V103" i="14"/>
  <c r="S103" i="14"/>
  <c r="R103" i="14"/>
  <c r="O103" i="14"/>
  <c r="N103" i="14"/>
  <c r="K103" i="14"/>
  <c r="J103" i="14"/>
  <c r="G103" i="14"/>
  <c r="F103" i="14"/>
  <c r="AU102" i="14"/>
  <c r="AT102" i="14"/>
  <c r="AQ102" i="14"/>
  <c r="AP102" i="14"/>
  <c r="AM102" i="14"/>
  <c r="AL102" i="14"/>
  <c r="AI102" i="14"/>
  <c r="AH102" i="14"/>
  <c r="AE102" i="14"/>
  <c r="AD102" i="14"/>
  <c r="AA102" i="14"/>
  <c r="Z102" i="14"/>
  <c r="W102" i="14"/>
  <c r="V102" i="14"/>
  <c r="S102" i="14"/>
  <c r="R102" i="14"/>
  <c r="O102" i="14"/>
  <c r="N102" i="14"/>
  <c r="K102" i="14"/>
  <c r="J102" i="14"/>
  <c r="G102" i="14"/>
  <c r="F102" i="14"/>
  <c r="AU101" i="14"/>
  <c r="AT101" i="14"/>
  <c r="AQ101" i="14"/>
  <c r="AP101" i="14"/>
  <c r="AM101" i="14"/>
  <c r="AL101" i="14"/>
  <c r="AI101" i="14"/>
  <c r="AH101" i="14"/>
  <c r="AE101" i="14"/>
  <c r="AD101" i="14"/>
  <c r="AA101" i="14"/>
  <c r="Z101" i="14"/>
  <c r="W101" i="14"/>
  <c r="V101" i="14"/>
  <c r="S101" i="14"/>
  <c r="R101" i="14"/>
  <c r="O101" i="14"/>
  <c r="N101" i="14"/>
  <c r="K101" i="14"/>
  <c r="J101" i="14"/>
  <c r="G101" i="14"/>
  <c r="F101" i="14"/>
  <c r="AU100" i="14"/>
  <c r="AT100" i="14"/>
  <c r="AQ100" i="14"/>
  <c r="AP100" i="14"/>
  <c r="AM100" i="14"/>
  <c r="AL100" i="14"/>
  <c r="AI100" i="14"/>
  <c r="AH100" i="14"/>
  <c r="AE100" i="14"/>
  <c r="AD100" i="14"/>
  <c r="AA100" i="14"/>
  <c r="Z100" i="14"/>
  <c r="W100" i="14"/>
  <c r="V100" i="14"/>
  <c r="S100" i="14"/>
  <c r="R100" i="14"/>
  <c r="O100" i="14"/>
  <c r="N100" i="14"/>
  <c r="K100" i="14"/>
  <c r="J100" i="14"/>
  <c r="G100" i="14"/>
  <c r="F100" i="14"/>
  <c r="AU99" i="14"/>
  <c r="AT99" i="14"/>
  <c r="AQ99" i="14"/>
  <c r="AP99" i="14"/>
  <c r="AM99" i="14"/>
  <c r="AL99" i="14"/>
  <c r="AI99" i="14"/>
  <c r="AH99" i="14"/>
  <c r="AE99" i="14"/>
  <c r="AD99" i="14"/>
  <c r="AA99" i="14"/>
  <c r="Z99" i="14"/>
  <c r="W99" i="14"/>
  <c r="V99" i="14"/>
  <c r="S99" i="14"/>
  <c r="R99" i="14"/>
  <c r="O99" i="14"/>
  <c r="N99" i="14"/>
  <c r="K99" i="14"/>
  <c r="J99" i="14"/>
  <c r="G99" i="14"/>
  <c r="F99" i="14"/>
  <c r="AU98" i="14"/>
  <c r="AT98" i="14"/>
  <c r="AQ98" i="14"/>
  <c r="AP98" i="14"/>
  <c r="AM98" i="14"/>
  <c r="AL98" i="14"/>
  <c r="AI98" i="14"/>
  <c r="AH98" i="14"/>
  <c r="AE98" i="14"/>
  <c r="AD98" i="14"/>
  <c r="AA98" i="14"/>
  <c r="Z98" i="14"/>
  <c r="W98" i="14"/>
  <c r="V98" i="14"/>
  <c r="S98" i="14"/>
  <c r="R98" i="14"/>
  <c r="O98" i="14"/>
  <c r="N98" i="14"/>
  <c r="K98" i="14"/>
  <c r="J98" i="14"/>
  <c r="G98" i="14"/>
  <c r="F98" i="14"/>
  <c r="AU97" i="14"/>
  <c r="AT97" i="14"/>
  <c r="AQ97" i="14"/>
  <c r="AP97" i="14"/>
  <c r="AM97" i="14"/>
  <c r="AL97" i="14"/>
  <c r="AI97" i="14"/>
  <c r="AH97" i="14"/>
  <c r="AE97" i="14"/>
  <c r="AD97" i="14"/>
  <c r="AA97" i="14"/>
  <c r="Z97" i="14"/>
  <c r="W97" i="14"/>
  <c r="V97" i="14"/>
  <c r="S97" i="14"/>
  <c r="R97" i="14"/>
  <c r="O97" i="14"/>
  <c r="N97" i="14"/>
  <c r="K97" i="14"/>
  <c r="J97" i="14"/>
  <c r="G97" i="14"/>
  <c r="F97" i="14"/>
  <c r="AU96" i="14"/>
  <c r="AT96" i="14"/>
  <c r="AQ96" i="14"/>
  <c r="AP96" i="14"/>
  <c r="AM96" i="14"/>
  <c r="AL96" i="14"/>
  <c r="AI96" i="14"/>
  <c r="AH96" i="14"/>
  <c r="AE96" i="14"/>
  <c r="AD96" i="14"/>
  <c r="AA96" i="14"/>
  <c r="Z96" i="14"/>
  <c r="W96" i="14"/>
  <c r="V96" i="14"/>
  <c r="S96" i="14"/>
  <c r="R96" i="14"/>
  <c r="O96" i="14"/>
  <c r="N96" i="14"/>
  <c r="K96" i="14"/>
  <c r="J96" i="14"/>
  <c r="G96" i="14"/>
  <c r="F96" i="14"/>
  <c r="AU95" i="14"/>
  <c r="AT95" i="14"/>
  <c r="AQ95" i="14"/>
  <c r="AP95" i="14"/>
  <c r="AM95" i="14"/>
  <c r="AL95" i="14"/>
  <c r="AI95" i="14"/>
  <c r="AH95" i="14"/>
  <c r="AE95" i="14"/>
  <c r="AD95" i="14"/>
  <c r="AA95" i="14"/>
  <c r="Z95" i="14"/>
  <c r="W95" i="14"/>
  <c r="V95" i="14"/>
  <c r="S95" i="14"/>
  <c r="R95" i="14"/>
  <c r="O95" i="14"/>
  <c r="N95" i="14"/>
  <c r="K95" i="14"/>
  <c r="J95" i="14"/>
  <c r="G95" i="14"/>
  <c r="F95" i="14"/>
  <c r="AU94" i="14"/>
  <c r="AT94" i="14"/>
  <c r="AQ94" i="14"/>
  <c r="AP94" i="14"/>
  <c r="AM94" i="14"/>
  <c r="AL94" i="14"/>
  <c r="AI94" i="14"/>
  <c r="AH94" i="14"/>
  <c r="AE94" i="14"/>
  <c r="AD94" i="14"/>
  <c r="AA94" i="14"/>
  <c r="Z94" i="14"/>
  <c r="W94" i="14"/>
  <c r="V94" i="14"/>
  <c r="S94" i="14"/>
  <c r="R94" i="14"/>
  <c r="O94" i="14"/>
  <c r="N94" i="14"/>
  <c r="K94" i="14"/>
  <c r="J94" i="14"/>
  <c r="G94" i="14"/>
  <c r="F94" i="14"/>
  <c r="AU93" i="14"/>
  <c r="AT93" i="14"/>
  <c r="AQ93" i="14"/>
  <c r="AP93" i="14"/>
  <c r="AM93" i="14"/>
  <c r="AL93" i="14"/>
  <c r="AI93" i="14"/>
  <c r="AH93" i="14"/>
  <c r="AE93" i="14"/>
  <c r="AD93" i="14"/>
  <c r="AA93" i="14"/>
  <c r="Z93" i="14"/>
  <c r="W93" i="14"/>
  <c r="V93" i="14"/>
  <c r="S93" i="14"/>
  <c r="R93" i="14"/>
  <c r="O93" i="14"/>
  <c r="N93" i="14"/>
  <c r="K93" i="14"/>
  <c r="J93" i="14"/>
  <c r="G93" i="14"/>
  <c r="F93" i="14"/>
  <c r="AU92" i="14"/>
  <c r="AT92" i="14"/>
  <c r="AQ92" i="14"/>
  <c r="AP92" i="14"/>
  <c r="AM92" i="14"/>
  <c r="AL92" i="14"/>
  <c r="AI92" i="14"/>
  <c r="AH92" i="14"/>
  <c r="AE92" i="14"/>
  <c r="AD92" i="14"/>
  <c r="AA92" i="14"/>
  <c r="Z92" i="14"/>
  <c r="W92" i="14"/>
  <c r="V92" i="14"/>
  <c r="S92" i="14"/>
  <c r="R92" i="14"/>
  <c r="O92" i="14"/>
  <c r="N92" i="14"/>
  <c r="K92" i="14"/>
  <c r="J92" i="14"/>
  <c r="G92" i="14"/>
  <c r="F92" i="14"/>
  <c r="AU91" i="14"/>
  <c r="AT91" i="14"/>
  <c r="AQ91" i="14"/>
  <c r="AP91" i="14"/>
  <c r="AM91" i="14"/>
  <c r="AL91" i="14"/>
  <c r="AI91" i="14"/>
  <c r="AH91" i="14"/>
  <c r="AE91" i="14"/>
  <c r="AD91" i="14"/>
  <c r="AA91" i="14"/>
  <c r="Z91" i="14"/>
  <c r="W91" i="14"/>
  <c r="V91" i="14"/>
  <c r="S91" i="14"/>
  <c r="R91" i="14"/>
  <c r="O91" i="14"/>
  <c r="N91" i="14"/>
  <c r="K91" i="14"/>
  <c r="J91" i="14"/>
  <c r="G91" i="14"/>
  <c r="F91" i="14"/>
  <c r="AU90" i="14"/>
  <c r="AT90" i="14"/>
  <c r="AQ90" i="14"/>
  <c r="AP90" i="14"/>
  <c r="AM90" i="14"/>
  <c r="AL90" i="14"/>
  <c r="AI90" i="14"/>
  <c r="AH90" i="14"/>
  <c r="AE90" i="14"/>
  <c r="AD90" i="14"/>
  <c r="AA90" i="14"/>
  <c r="Z90" i="14"/>
  <c r="W90" i="14"/>
  <c r="V90" i="14"/>
  <c r="S90" i="14"/>
  <c r="R90" i="14"/>
  <c r="O90" i="14"/>
  <c r="N90" i="14"/>
  <c r="K90" i="14"/>
  <c r="J90" i="14"/>
  <c r="G90" i="14"/>
  <c r="F90" i="14"/>
  <c r="AU89" i="14"/>
  <c r="AT89" i="14"/>
  <c r="AQ89" i="14"/>
  <c r="AP89" i="14"/>
  <c r="AM89" i="14"/>
  <c r="AL89" i="14"/>
  <c r="AI89" i="14"/>
  <c r="AH89" i="14"/>
  <c r="AE89" i="14"/>
  <c r="AD89" i="14"/>
  <c r="AA89" i="14"/>
  <c r="Z89" i="14"/>
  <c r="W89" i="14"/>
  <c r="V89" i="14"/>
  <c r="S89" i="14"/>
  <c r="R89" i="14"/>
  <c r="O89" i="14"/>
  <c r="N89" i="14"/>
  <c r="K89" i="14"/>
  <c r="J89" i="14"/>
  <c r="G89" i="14"/>
  <c r="F89" i="14"/>
  <c r="AU88" i="14"/>
  <c r="AT88" i="14"/>
  <c r="AQ88" i="14"/>
  <c r="AP88" i="14"/>
  <c r="AM88" i="14"/>
  <c r="AL88" i="14"/>
  <c r="AI88" i="14"/>
  <c r="AH88" i="14"/>
  <c r="AE88" i="14"/>
  <c r="AD88" i="14"/>
  <c r="AA88" i="14"/>
  <c r="Z88" i="14"/>
  <c r="W88" i="14"/>
  <c r="V88" i="14"/>
  <c r="S88" i="14"/>
  <c r="R88" i="14"/>
  <c r="O88" i="14"/>
  <c r="N88" i="14"/>
  <c r="K88" i="14"/>
  <c r="J88" i="14"/>
  <c r="G88" i="14"/>
  <c r="F88" i="14"/>
  <c r="AU87" i="14"/>
  <c r="AT87" i="14"/>
  <c r="AQ87" i="14"/>
  <c r="AP87" i="14"/>
  <c r="AM87" i="14"/>
  <c r="AL87" i="14"/>
  <c r="AI87" i="14"/>
  <c r="AH87" i="14"/>
  <c r="AE87" i="14"/>
  <c r="AD87" i="14"/>
  <c r="AA87" i="14"/>
  <c r="Z87" i="14"/>
  <c r="W87" i="14"/>
  <c r="V87" i="14"/>
  <c r="S87" i="14"/>
  <c r="R87" i="14"/>
  <c r="O87" i="14"/>
  <c r="N87" i="14"/>
  <c r="K87" i="14"/>
  <c r="J87" i="14"/>
  <c r="G87" i="14"/>
  <c r="F87" i="14"/>
  <c r="AU86" i="14"/>
  <c r="AT86" i="14"/>
  <c r="AQ86" i="14"/>
  <c r="AP86" i="14"/>
  <c r="AM86" i="14"/>
  <c r="AL86" i="14"/>
  <c r="AI86" i="14"/>
  <c r="AH86" i="14"/>
  <c r="AE86" i="14"/>
  <c r="AD86" i="14"/>
  <c r="AA86" i="14"/>
  <c r="Z86" i="14"/>
  <c r="W86" i="14"/>
  <c r="V86" i="14"/>
  <c r="S86" i="14"/>
  <c r="R86" i="14"/>
  <c r="O86" i="14"/>
  <c r="N86" i="14"/>
  <c r="K86" i="14"/>
  <c r="J86" i="14"/>
  <c r="G86" i="14"/>
  <c r="F86" i="14"/>
  <c r="AU85" i="14"/>
  <c r="AT85" i="14"/>
  <c r="AQ85" i="14"/>
  <c r="AP85" i="14"/>
  <c r="AM85" i="14"/>
  <c r="AL85" i="14"/>
  <c r="AI85" i="14"/>
  <c r="AH85" i="14"/>
  <c r="AE85" i="14"/>
  <c r="AD85" i="14"/>
  <c r="AA85" i="14"/>
  <c r="Z85" i="14"/>
  <c r="W85" i="14"/>
  <c r="V85" i="14"/>
  <c r="S85" i="14"/>
  <c r="R85" i="14"/>
  <c r="O85" i="14"/>
  <c r="N85" i="14"/>
  <c r="K85" i="14"/>
  <c r="J85" i="14"/>
  <c r="G85" i="14"/>
  <c r="F85" i="14"/>
  <c r="AU84" i="14"/>
  <c r="AT84" i="14"/>
  <c r="AQ84" i="14"/>
  <c r="AP84" i="14"/>
  <c r="AM84" i="14"/>
  <c r="AL84" i="14"/>
  <c r="AI84" i="14"/>
  <c r="AH84" i="14"/>
  <c r="AE84" i="14"/>
  <c r="AD84" i="14"/>
  <c r="AA84" i="14"/>
  <c r="Z84" i="14"/>
  <c r="W84" i="14"/>
  <c r="V84" i="14"/>
  <c r="S84" i="14"/>
  <c r="R84" i="14"/>
  <c r="O84" i="14"/>
  <c r="N84" i="14"/>
  <c r="K84" i="14"/>
  <c r="J84" i="14"/>
  <c r="G84" i="14"/>
  <c r="F84" i="14"/>
  <c r="AU83" i="14"/>
  <c r="AT83" i="14"/>
  <c r="AQ83" i="14"/>
  <c r="AP83" i="14"/>
  <c r="AM83" i="14"/>
  <c r="AL83" i="14"/>
  <c r="AI83" i="14"/>
  <c r="AH83" i="14"/>
  <c r="AE83" i="14"/>
  <c r="AD83" i="14"/>
  <c r="AA83" i="14"/>
  <c r="Z83" i="14"/>
  <c r="W83" i="14"/>
  <c r="V83" i="14"/>
  <c r="S83" i="14"/>
  <c r="R83" i="14"/>
  <c r="O83" i="14"/>
  <c r="N83" i="14"/>
  <c r="K83" i="14"/>
  <c r="J83" i="14"/>
  <c r="G83" i="14"/>
  <c r="F83" i="14"/>
  <c r="AU82" i="14"/>
  <c r="AT82" i="14"/>
  <c r="AQ82" i="14"/>
  <c r="AP82" i="14"/>
  <c r="AM82" i="14"/>
  <c r="AL82" i="14"/>
  <c r="AI82" i="14"/>
  <c r="AH82" i="14"/>
  <c r="AE82" i="14"/>
  <c r="AD82" i="14"/>
  <c r="AA82" i="14"/>
  <c r="Z82" i="14"/>
  <c r="W82" i="14"/>
  <c r="V82" i="14"/>
  <c r="S82" i="14"/>
  <c r="R82" i="14"/>
  <c r="O82" i="14"/>
  <c r="N82" i="14"/>
  <c r="K82" i="14"/>
  <c r="J82" i="14"/>
  <c r="G82" i="14"/>
  <c r="F82" i="14"/>
  <c r="AU81" i="14"/>
  <c r="AT81" i="14"/>
  <c r="AQ81" i="14"/>
  <c r="AP81" i="14"/>
  <c r="AM81" i="14"/>
  <c r="AL81" i="14"/>
  <c r="AI81" i="14"/>
  <c r="AH81" i="14"/>
  <c r="AE81" i="14"/>
  <c r="AD81" i="14"/>
  <c r="AA81" i="14"/>
  <c r="Z81" i="14"/>
  <c r="W81" i="14"/>
  <c r="V81" i="14"/>
  <c r="S81" i="14"/>
  <c r="R81" i="14"/>
  <c r="O81" i="14"/>
  <c r="N81" i="14"/>
  <c r="K81" i="14"/>
  <c r="J81" i="14"/>
  <c r="G81" i="14"/>
  <c r="F81" i="14"/>
  <c r="AU80" i="14"/>
  <c r="AT80" i="14"/>
  <c r="AQ80" i="14"/>
  <c r="AP80" i="14"/>
  <c r="AM80" i="14"/>
  <c r="AL80" i="14"/>
  <c r="AI80" i="14"/>
  <c r="AH80" i="14"/>
  <c r="AE80" i="14"/>
  <c r="AD80" i="14"/>
  <c r="AA80" i="14"/>
  <c r="Z80" i="14"/>
  <c r="W80" i="14"/>
  <c r="V80" i="14"/>
  <c r="S80" i="14"/>
  <c r="R80" i="14"/>
  <c r="O80" i="14"/>
  <c r="N80" i="14"/>
  <c r="K80" i="14"/>
  <c r="J80" i="14"/>
  <c r="G80" i="14"/>
  <c r="F80" i="14"/>
  <c r="AU79" i="14"/>
  <c r="AT79" i="14"/>
  <c r="AQ79" i="14"/>
  <c r="AP79" i="14"/>
  <c r="AM79" i="14"/>
  <c r="AL79" i="14"/>
  <c r="AI79" i="14"/>
  <c r="AH79" i="14"/>
  <c r="AE79" i="14"/>
  <c r="AD79" i="14"/>
  <c r="AA79" i="14"/>
  <c r="Z79" i="14"/>
  <c r="W79" i="14"/>
  <c r="V79" i="14"/>
  <c r="S79" i="14"/>
  <c r="R79" i="14"/>
  <c r="O79" i="14"/>
  <c r="N79" i="14"/>
  <c r="K79" i="14"/>
  <c r="J79" i="14"/>
  <c r="G79" i="14"/>
  <c r="F79" i="14"/>
  <c r="AU78" i="14"/>
  <c r="AT78" i="14"/>
  <c r="AQ78" i="14"/>
  <c r="AP78" i="14"/>
  <c r="AM78" i="14"/>
  <c r="AL78" i="14"/>
  <c r="AI78" i="14"/>
  <c r="AH78" i="14"/>
  <c r="AE78" i="14"/>
  <c r="AD78" i="14"/>
  <c r="AA78" i="14"/>
  <c r="Z78" i="14"/>
  <c r="W78" i="14"/>
  <c r="V78" i="14"/>
  <c r="S78" i="14"/>
  <c r="R78" i="14"/>
  <c r="O78" i="14"/>
  <c r="N78" i="14"/>
  <c r="K78" i="14"/>
  <c r="J78" i="14"/>
  <c r="G78" i="14"/>
  <c r="F78" i="14"/>
  <c r="AU77" i="14"/>
  <c r="AT77" i="14"/>
  <c r="AQ77" i="14"/>
  <c r="AP77" i="14"/>
  <c r="AM77" i="14"/>
  <c r="AL77" i="14"/>
  <c r="AI77" i="14"/>
  <c r="AH77" i="14"/>
  <c r="AE77" i="14"/>
  <c r="AD77" i="14"/>
  <c r="AA77" i="14"/>
  <c r="Z77" i="14"/>
  <c r="W77" i="14"/>
  <c r="V77" i="14"/>
  <c r="S77" i="14"/>
  <c r="R77" i="14"/>
  <c r="O77" i="14"/>
  <c r="N77" i="14"/>
  <c r="K77" i="14"/>
  <c r="J77" i="14"/>
  <c r="G77" i="14"/>
  <c r="F77" i="14"/>
  <c r="AU76" i="14"/>
  <c r="AT76" i="14"/>
  <c r="AQ76" i="14"/>
  <c r="AP76" i="14"/>
  <c r="AM76" i="14"/>
  <c r="AL76" i="14"/>
  <c r="AI76" i="14"/>
  <c r="AH76" i="14"/>
  <c r="AE76" i="14"/>
  <c r="AD76" i="14"/>
  <c r="AA76" i="14"/>
  <c r="Z76" i="14"/>
  <c r="W76" i="14"/>
  <c r="V76" i="14"/>
  <c r="S76" i="14"/>
  <c r="R76" i="14"/>
  <c r="O76" i="14"/>
  <c r="N76" i="14"/>
  <c r="K76" i="14"/>
  <c r="J76" i="14"/>
  <c r="G76" i="14"/>
  <c r="F76" i="14"/>
  <c r="AU75" i="14"/>
  <c r="AT75" i="14"/>
  <c r="AQ75" i="14"/>
  <c r="AP75" i="14"/>
  <c r="AM75" i="14"/>
  <c r="AL75" i="14"/>
  <c r="AI75" i="14"/>
  <c r="AH75" i="14"/>
  <c r="AE75" i="14"/>
  <c r="AD75" i="14"/>
  <c r="AA75" i="14"/>
  <c r="Z75" i="14"/>
  <c r="W75" i="14"/>
  <c r="V75" i="14"/>
  <c r="S75" i="14"/>
  <c r="R75" i="14"/>
  <c r="O75" i="14"/>
  <c r="N75" i="14"/>
  <c r="K75" i="14"/>
  <c r="J75" i="14"/>
  <c r="G75" i="14"/>
  <c r="F75" i="14"/>
  <c r="AU74" i="14"/>
  <c r="AT74" i="14"/>
  <c r="AQ74" i="14"/>
  <c r="AP74" i="14"/>
  <c r="AM74" i="14"/>
  <c r="AL74" i="14"/>
  <c r="AI74" i="14"/>
  <c r="AH74" i="14"/>
  <c r="AE74" i="14"/>
  <c r="AD74" i="14"/>
  <c r="AA74" i="14"/>
  <c r="Z74" i="14"/>
  <c r="W74" i="14"/>
  <c r="V74" i="14"/>
  <c r="S74" i="14"/>
  <c r="R74" i="14"/>
  <c r="O74" i="14"/>
  <c r="N74" i="14"/>
  <c r="K74" i="14"/>
  <c r="J74" i="14"/>
  <c r="G74" i="14"/>
  <c r="F74" i="14"/>
  <c r="AU73" i="14"/>
  <c r="AT73" i="14"/>
  <c r="AQ73" i="14"/>
  <c r="AP73" i="14"/>
  <c r="AM73" i="14"/>
  <c r="AL73" i="14"/>
  <c r="AI73" i="14"/>
  <c r="AH73" i="14"/>
  <c r="AE73" i="14"/>
  <c r="AD73" i="14"/>
  <c r="AA73" i="14"/>
  <c r="Z73" i="14"/>
  <c r="W73" i="14"/>
  <c r="V73" i="14"/>
  <c r="S73" i="14"/>
  <c r="R73" i="14"/>
  <c r="O73" i="14"/>
  <c r="N73" i="14"/>
  <c r="K73" i="14"/>
  <c r="J73" i="14"/>
  <c r="G73" i="14"/>
  <c r="F73" i="14"/>
  <c r="AU72" i="14"/>
  <c r="AT72" i="14"/>
  <c r="AQ72" i="14"/>
  <c r="AP72" i="14"/>
  <c r="AM72" i="14"/>
  <c r="AL72" i="14"/>
  <c r="AI72" i="14"/>
  <c r="AH72" i="14"/>
  <c r="AE72" i="14"/>
  <c r="AD72" i="14"/>
  <c r="AA72" i="14"/>
  <c r="Z72" i="14"/>
  <c r="W72" i="14"/>
  <c r="V72" i="14"/>
  <c r="S72" i="14"/>
  <c r="R72" i="14"/>
  <c r="O72" i="14"/>
  <c r="N72" i="14"/>
  <c r="K72" i="14"/>
  <c r="J72" i="14"/>
  <c r="G72" i="14"/>
  <c r="F72" i="14"/>
  <c r="AU71" i="14"/>
  <c r="AT71" i="14"/>
  <c r="AQ71" i="14"/>
  <c r="AP71" i="14"/>
  <c r="AM71" i="14"/>
  <c r="AL71" i="14"/>
  <c r="AI71" i="14"/>
  <c r="AH71" i="14"/>
  <c r="AE71" i="14"/>
  <c r="AD71" i="14"/>
  <c r="AA71" i="14"/>
  <c r="Z71" i="14"/>
  <c r="W71" i="14"/>
  <c r="V71" i="14"/>
  <c r="S71" i="14"/>
  <c r="R71" i="14"/>
  <c r="O71" i="14"/>
  <c r="N71" i="14"/>
  <c r="K71" i="14"/>
  <c r="J71" i="14"/>
  <c r="G71" i="14"/>
  <c r="F71" i="14"/>
  <c r="AU70" i="14"/>
  <c r="AT70" i="14"/>
  <c r="AQ70" i="14"/>
  <c r="AP70" i="14"/>
  <c r="AM70" i="14"/>
  <c r="AL70" i="14"/>
  <c r="AI70" i="14"/>
  <c r="AH70" i="14"/>
  <c r="AE70" i="14"/>
  <c r="AD70" i="14"/>
  <c r="AA70" i="14"/>
  <c r="Z70" i="14"/>
  <c r="W70" i="14"/>
  <c r="V70" i="14"/>
  <c r="S70" i="14"/>
  <c r="R70" i="14"/>
  <c r="O70" i="14"/>
  <c r="N70" i="14"/>
  <c r="K70" i="14"/>
  <c r="J70" i="14"/>
  <c r="G70" i="14"/>
  <c r="F70" i="14"/>
  <c r="AU69" i="14"/>
  <c r="AT69" i="14"/>
  <c r="AQ69" i="14"/>
  <c r="AP69" i="14"/>
  <c r="AM69" i="14"/>
  <c r="AL69" i="14"/>
  <c r="AI69" i="14"/>
  <c r="AH69" i="14"/>
  <c r="AE69" i="14"/>
  <c r="AD69" i="14"/>
  <c r="AA69" i="14"/>
  <c r="Z69" i="14"/>
  <c r="W69" i="14"/>
  <c r="V69" i="14"/>
  <c r="S69" i="14"/>
  <c r="R69" i="14"/>
  <c r="O69" i="14"/>
  <c r="N69" i="14"/>
  <c r="K69" i="14"/>
  <c r="J69" i="14"/>
  <c r="G69" i="14"/>
  <c r="F69" i="14"/>
  <c r="AU68" i="14"/>
  <c r="AT68" i="14"/>
  <c r="AQ68" i="14"/>
  <c r="AP68" i="14"/>
  <c r="AM68" i="14"/>
  <c r="AL68" i="14"/>
  <c r="AI68" i="14"/>
  <c r="AH68" i="14"/>
  <c r="AE68" i="14"/>
  <c r="AD68" i="14"/>
  <c r="AA68" i="14"/>
  <c r="Z68" i="14"/>
  <c r="W68" i="14"/>
  <c r="V68" i="14"/>
  <c r="S68" i="14"/>
  <c r="R68" i="14"/>
  <c r="O68" i="14"/>
  <c r="N68" i="14"/>
  <c r="K68" i="14"/>
  <c r="J68" i="14"/>
  <c r="G68" i="14"/>
  <c r="F68" i="14"/>
  <c r="AU67" i="14"/>
  <c r="AT67" i="14"/>
  <c r="AQ67" i="14"/>
  <c r="AP67" i="14"/>
  <c r="AM67" i="14"/>
  <c r="AL67" i="14"/>
  <c r="AI67" i="14"/>
  <c r="AH67" i="14"/>
  <c r="AE67" i="14"/>
  <c r="AD67" i="14"/>
  <c r="AA67" i="14"/>
  <c r="Z67" i="14"/>
  <c r="W67" i="14"/>
  <c r="V67" i="14"/>
  <c r="S67" i="14"/>
  <c r="R67" i="14"/>
  <c r="O67" i="14"/>
  <c r="N67" i="14"/>
  <c r="K67" i="14"/>
  <c r="J67" i="14"/>
  <c r="G67" i="14"/>
  <c r="F67" i="14"/>
  <c r="AU66" i="14"/>
  <c r="AT66" i="14"/>
  <c r="AQ66" i="14"/>
  <c r="AP66" i="14"/>
  <c r="AM66" i="14"/>
  <c r="AL66" i="14"/>
  <c r="AI66" i="14"/>
  <c r="AH66" i="14"/>
  <c r="AE66" i="14"/>
  <c r="AD66" i="14"/>
  <c r="AA66" i="14"/>
  <c r="Z66" i="14"/>
  <c r="W66" i="14"/>
  <c r="V66" i="14"/>
  <c r="S66" i="14"/>
  <c r="R66" i="14"/>
  <c r="O66" i="14"/>
  <c r="N66" i="14"/>
  <c r="K66" i="14"/>
  <c r="J66" i="14"/>
  <c r="G66" i="14"/>
  <c r="F66" i="14"/>
  <c r="AU65" i="14"/>
  <c r="AT65" i="14"/>
  <c r="AQ65" i="14"/>
  <c r="AP65" i="14"/>
  <c r="AM65" i="14"/>
  <c r="AL65" i="14"/>
  <c r="AI65" i="14"/>
  <c r="AH65" i="14"/>
  <c r="AE65" i="14"/>
  <c r="AD65" i="14"/>
  <c r="AA65" i="14"/>
  <c r="Z65" i="14"/>
  <c r="W65" i="14"/>
  <c r="V65" i="14"/>
  <c r="S65" i="14"/>
  <c r="R65" i="14"/>
  <c r="O65" i="14"/>
  <c r="N65" i="14"/>
  <c r="K65" i="14"/>
  <c r="J65" i="14"/>
  <c r="G65" i="14"/>
  <c r="F65" i="14"/>
  <c r="AU64" i="14"/>
  <c r="AT64" i="14"/>
  <c r="AQ64" i="14"/>
  <c r="AP64" i="14"/>
  <c r="AM64" i="14"/>
  <c r="AL64" i="14"/>
  <c r="AI64" i="14"/>
  <c r="AH64" i="14"/>
  <c r="AE64" i="14"/>
  <c r="AD64" i="14"/>
  <c r="AA64" i="14"/>
  <c r="Z64" i="14"/>
  <c r="W64" i="14"/>
  <c r="V64" i="14"/>
  <c r="S64" i="14"/>
  <c r="R64" i="14"/>
  <c r="O64" i="14"/>
  <c r="N64" i="14"/>
  <c r="K64" i="14"/>
  <c r="J64" i="14"/>
  <c r="G64" i="14"/>
  <c r="F64" i="14"/>
  <c r="AU63" i="14"/>
  <c r="AT63" i="14"/>
  <c r="AQ63" i="14"/>
  <c r="AP63" i="14"/>
  <c r="AM63" i="14"/>
  <c r="AL63" i="14"/>
  <c r="AI63" i="14"/>
  <c r="AH63" i="14"/>
  <c r="AE63" i="14"/>
  <c r="AD63" i="14"/>
  <c r="AA63" i="14"/>
  <c r="Z63" i="14"/>
  <c r="W63" i="14"/>
  <c r="V63" i="14"/>
  <c r="S63" i="14"/>
  <c r="R63" i="14"/>
  <c r="O63" i="14"/>
  <c r="N63" i="14"/>
  <c r="K63" i="14"/>
  <c r="J63" i="14"/>
  <c r="G63" i="14"/>
  <c r="F63" i="14"/>
  <c r="AU62" i="14"/>
  <c r="AT62" i="14"/>
  <c r="AQ62" i="14"/>
  <c r="AP62" i="14"/>
  <c r="AM62" i="14"/>
  <c r="AL62" i="14"/>
  <c r="AI62" i="14"/>
  <c r="AH62" i="14"/>
  <c r="AE62" i="14"/>
  <c r="AD62" i="14"/>
  <c r="AA62" i="14"/>
  <c r="Z62" i="14"/>
  <c r="W62" i="14"/>
  <c r="V62" i="14"/>
  <c r="S62" i="14"/>
  <c r="R62" i="14"/>
  <c r="O62" i="14"/>
  <c r="N62" i="14"/>
  <c r="K62" i="14"/>
  <c r="J62" i="14"/>
  <c r="G62" i="14"/>
  <c r="F62" i="14"/>
  <c r="AU61" i="14"/>
  <c r="AT61" i="14"/>
  <c r="AQ61" i="14"/>
  <c r="AP61" i="14"/>
  <c r="AM61" i="14"/>
  <c r="AL61" i="14"/>
  <c r="AI61" i="14"/>
  <c r="AH61" i="14"/>
  <c r="AE61" i="14"/>
  <c r="AD61" i="14"/>
  <c r="AA61" i="14"/>
  <c r="Z61" i="14"/>
  <c r="W61" i="14"/>
  <c r="V61" i="14"/>
  <c r="S61" i="14"/>
  <c r="R61" i="14"/>
  <c r="O61" i="14"/>
  <c r="N61" i="14"/>
  <c r="K61" i="14"/>
  <c r="J61" i="14"/>
  <c r="G61" i="14"/>
  <c r="F61" i="14"/>
  <c r="AU60" i="14"/>
  <c r="AT60" i="14"/>
  <c r="AQ60" i="14"/>
  <c r="AP60" i="14"/>
  <c r="AM60" i="14"/>
  <c r="AL60" i="14"/>
  <c r="AI60" i="14"/>
  <c r="AH60" i="14"/>
  <c r="AE60" i="14"/>
  <c r="AD60" i="14"/>
  <c r="AA60" i="14"/>
  <c r="Z60" i="14"/>
  <c r="W60" i="14"/>
  <c r="V60" i="14"/>
  <c r="S60" i="14"/>
  <c r="R60" i="14"/>
  <c r="O60" i="14"/>
  <c r="N60" i="14"/>
  <c r="K60" i="14"/>
  <c r="J60" i="14"/>
  <c r="G60" i="14"/>
  <c r="F60" i="14"/>
  <c r="AU59" i="14"/>
  <c r="AT59" i="14"/>
  <c r="AQ59" i="14"/>
  <c r="AP59" i="14"/>
  <c r="AM59" i="14"/>
  <c r="AL59" i="14"/>
  <c r="AI59" i="14"/>
  <c r="AH59" i="14"/>
  <c r="AE59" i="14"/>
  <c r="AD59" i="14"/>
  <c r="AA59" i="14"/>
  <c r="Z59" i="14"/>
  <c r="W59" i="14"/>
  <c r="V59" i="14"/>
  <c r="S59" i="14"/>
  <c r="R59" i="14"/>
  <c r="O59" i="14"/>
  <c r="N59" i="14"/>
  <c r="K59" i="14"/>
  <c r="J59" i="14"/>
  <c r="G59" i="14"/>
  <c r="F59" i="14"/>
  <c r="AU58" i="14"/>
  <c r="AT58" i="14"/>
  <c r="AQ58" i="14"/>
  <c r="AP58" i="14"/>
  <c r="AM58" i="14"/>
  <c r="AL58" i="14"/>
  <c r="AI58" i="14"/>
  <c r="AH58" i="14"/>
  <c r="AE58" i="14"/>
  <c r="AD58" i="14"/>
  <c r="AA58" i="14"/>
  <c r="Z58" i="14"/>
  <c r="W58" i="14"/>
  <c r="V58" i="14"/>
  <c r="S58" i="14"/>
  <c r="R58" i="14"/>
  <c r="O58" i="14"/>
  <c r="N58" i="14"/>
  <c r="K58" i="14"/>
  <c r="J58" i="14"/>
  <c r="G58" i="14"/>
  <c r="F58" i="14"/>
  <c r="AU57" i="14"/>
  <c r="AT57" i="14"/>
  <c r="AQ57" i="14"/>
  <c r="AP57" i="14"/>
  <c r="AM57" i="14"/>
  <c r="AL57" i="14"/>
  <c r="AI57" i="14"/>
  <c r="AH57" i="14"/>
  <c r="AE57" i="14"/>
  <c r="AD57" i="14"/>
  <c r="AA57" i="14"/>
  <c r="Z57" i="14"/>
  <c r="W57" i="14"/>
  <c r="V57" i="14"/>
  <c r="S57" i="14"/>
  <c r="R57" i="14"/>
  <c r="O57" i="14"/>
  <c r="N57" i="14"/>
  <c r="K57" i="14"/>
  <c r="J57" i="14"/>
  <c r="G57" i="14"/>
  <c r="F57" i="14"/>
  <c r="AU56" i="14"/>
  <c r="AT56" i="14"/>
  <c r="AQ56" i="14"/>
  <c r="AP56" i="14"/>
  <c r="AM56" i="14"/>
  <c r="AL56" i="14"/>
  <c r="AI56" i="14"/>
  <c r="AH56" i="14"/>
  <c r="AE56" i="14"/>
  <c r="AD56" i="14"/>
  <c r="AA56" i="14"/>
  <c r="Z56" i="14"/>
  <c r="W56" i="14"/>
  <c r="V56" i="14"/>
  <c r="S56" i="14"/>
  <c r="R56" i="14"/>
  <c r="O56" i="14"/>
  <c r="N56" i="14"/>
  <c r="K56" i="14"/>
  <c r="J56" i="14"/>
  <c r="G56" i="14"/>
  <c r="F56" i="14"/>
  <c r="AU55" i="14"/>
  <c r="AT55" i="14"/>
  <c r="AQ55" i="14"/>
  <c r="AP55" i="14"/>
  <c r="AM55" i="14"/>
  <c r="AL55" i="14"/>
  <c r="AI55" i="14"/>
  <c r="AH55" i="14"/>
  <c r="AE55" i="14"/>
  <c r="AD55" i="14"/>
  <c r="AA55" i="14"/>
  <c r="Z55" i="14"/>
  <c r="W55" i="14"/>
  <c r="V55" i="14"/>
  <c r="S55" i="14"/>
  <c r="R55" i="14"/>
  <c r="O55" i="14"/>
  <c r="N55" i="14"/>
  <c r="K55" i="14"/>
  <c r="J55" i="14"/>
  <c r="G55" i="14"/>
  <c r="F55" i="14"/>
  <c r="AU54" i="14"/>
  <c r="AT54" i="14"/>
  <c r="AQ54" i="14"/>
  <c r="AP54" i="14"/>
  <c r="AM54" i="14"/>
  <c r="AL54" i="14"/>
  <c r="AI54" i="14"/>
  <c r="AH54" i="14"/>
  <c r="AE54" i="14"/>
  <c r="AD54" i="14"/>
  <c r="AA54" i="14"/>
  <c r="Z54" i="14"/>
  <c r="W54" i="14"/>
  <c r="V54" i="14"/>
  <c r="S54" i="14"/>
  <c r="R54" i="14"/>
  <c r="O54" i="14"/>
  <c r="N54" i="14"/>
  <c r="K54" i="14"/>
  <c r="J54" i="14"/>
  <c r="G54" i="14"/>
  <c r="F54" i="14"/>
  <c r="AU53" i="14"/>
  <c r="AT53" i="14"/>
  <c r="AQ53" i="14"/>
  <c r="AP53" i="14"/>
  <c r="AM53" i="14"/>
  <c r="AL53" i="14"/>
  <c r="AI53" i="14"/>
  <c r="AH53" i="14"/>
  <c r="AE53" i="14"/>
  <c r="AD53" i="14"/>
  <c r="AA53" i="14"/>
  <c r="Z53" i="14"/>
  <c r="W53" i="14"/>
  <c r="V53" i="14"/>
  <c r="S53" i="14"/>
  <c r="R53" i="14"/>
  <c r="O53" i="14"/>
  <c r="N53" i="14"/>
  <c r="K53" i="14"/>
  <c r="J53" i="14"/>
  <c r="G53" i="14"/>
  <c r="F53" i="14"/>
  <c r="AU52" i="14"/>
  <c r="AT52" i="14"/>
  <c r="AQ52" i="14"/>
  <c r="AP52" i="14"/>
  <c r="AM52" i="14"/>
  <c r="AL52" i="14"/>
  <c r="AI52" i="14"/>
  <c r="AH52" i="14"/>
  <c r="AE52" i="14"/>
  <c r="AD52" i="14"/>
  <c r="AA52" i="14"/>
  <c r="Z52" i="14"/>
  <c r="W52" i="14"/>
  <c r="V52" i="14"/>
  <c r="S52" i="14"/>
  <c r="R52" i="14"/>
  <c r="O52" i="14"/>
  <c r="N52" i="14"/>
  <c r="K52" i="14"/>
  <c r="J52" i="14"/>
  <c r="G52" i="14"/>
  <c r="F52" i="14"/>
  <c r="AU51" i="14"/>
  <c r="AT51" i="14"/>
  <c r="AQ51" i="14"/>
  <c r="AP51" i="14"/>
  <c r="AM51" i="14"/>
  <c r="AL51" i="14"/>
  <c r="AI51" i="14"/>
  <c r="AH51" i="14"/>
  <c r="AE51" i="14"/>
  <c r="AD51" i="14"/>
  <c r="AA51" i="14"/>
  <c r="Z51" i="14"/>
  <c r="W51" i="14"/>
  <c r="V51" i="14"/>
  <c r="S51" i="14"/>
  <c r="R51" i="14"/>
  <c r="O51" i="14"/>
  <c r="N51" i="14"/>
  <c r="K51" i="14"/>
  <c r="J51" i="14"/>
  <c r="G51" i="14"/>
  <c r="F51" i="14"/>
  <c r="AU50" i="14"/>
  <c r="AT50" i="14"/>
  <c r="AQ50" i="14"/>
  <c r="AP50" i="14"/>
  <c r="AM50" i="14"/>
  <c r="AL50" i="14"/>
  <c r="AI50" i="14"/>
  <c r="AH50" i="14"/>
  <c r="AE50" i="14"/>
  <c r="AD50" i="14"/>
  <c r="AA50" i="14"/>
  <c r="Z50" i="14"/>
  <c r="W50" i="14"/>
  <c r="V50" i="14"/>
  <c r="S50" i="14"/>
  <c r="R50" i="14"/>
  <c r="O50" i="14"/>
  <c r="N50" i="14"/>
  <c r="K50" i="14"/>
  <c r="J50" i="14"/>
  <c r="G50" i="14"/>
  <c r="F50" i="14"/>
  <c r="AU49" i="14"/>
  <c r="AT49" i="14"/>
  <c r="AQ49" i="14"/>
  <c r="AP49" i="14"/>
  <c r="AM49" i="14"/>
  <c r="AL49" i="14"/>
  <c r="AI49" i="14"/>
  <c r="AH49" i="14"/>
  <c r="AE49" i="14"/>
  <c r="AD49" i="14"/>
  <c r="AA49" i="14"/>
  <c r="Z49" i="14"/>
  <c r="W49" i="14"/>
  <c r="V49" i="14"/>
  <c r="S49" i="14"/>
  <c r="R49" i="14"/>
  <c r="O49" i="14"/>
  <c r="N49" i="14"/>
  <c r="K49" i="14"/>
  <c r="J49" i="14"/>
  <c r="G49" i="14"/>
  <c r="F49" i="14"/>
  <c r="AU48" i="14"/>
  <c r="AT48" i="14"/>
  <c r="AQ48" i="14"/>
  <c r="AP48" i="14"/>
  <c r="AM48" i="14"/>
  <c r="AL48" i="14"/>
  <c r="AI48" i="14"/>
  <c r="AH48" i="14"/>
  <c r="AE48" i="14"/>
  <c r="AD48" i="14"/>
  <c r="AA48" i="14"/>
  <c r="Z48" i="14"/>
  <c r="W48" i="14"/>
  <c r="V48" i="14"/>
  <c r="S48" i="14"/>
  <c r="R48" i="14"/>
  <c r="O48" i="14"/>
  <c r="N48" i="14"/>
  <c r="K48" i="14"/>
  <c r="J48" i="14"/>
  <c r="G48" i="14"/>
  <c r="F48" i="14"/>
  <c r="AU47" i="14"/>
  <c r="AT47" i="14"/>
  <c r="AQ47" i="14"/>
  <c r="AP47" i="14"/>
  <c r="AM47" i="14"/>
  <c r="AL47" i="14"/>
  <c r="AI47" i="14"/>
  <c r="AH47" i="14"/>
  <c r="AE47" i="14"/>
  <c r="AD47" i="14"/>
  <c r="AA47" i="14"/>
  <c r="Z47" i="14"/>
  <c r="W47" i="14"/>
  <c r="V47" i="14"/>
  <c r="S47" i="14"/>
  <c r="R47" i="14"/>
  <c r="O47" i="14"/>
  <c r="N47" i="14"/>
  <c r="K47" i="14"/>
  <c r="J47" i="14"/>
  <c r="G47" i="14"/>
  <c r="F47" i="14"/>
  <c r="AU46" i="14"/>
  <c r="AT46" i="14"/>
  <c r="AQ46" i="14"/>
  <c r="AP46" i="14"/>
  <c r="AM46" i="14"/>
  <c r="AL46" i="14"/>
  <c r="AI46" i="14"/>
  <c r="AH46" i="14"/>
  <c r="AE46" i="14"/>
  <c r="AD46" i="14"/>
  <c r="AA46" i="14"/>
  <c r="Z46" i="14"/>
  <c r="W46" i="14"/>
  <c r="V46" i="14"/>
  <c r="S46" i="14"/>
  <c r="R46" i="14"/>
  <c r="O46" i="14"/>
  <c r="N46" i="14"/>
  <c r="K46" i="14"/>
  <c r="J46" i="14"/>
  <c r="G46" i="14"/>
  <c r="F46" i="14"/>
  <c r="AU45" i="14"/>
  <c r="AT45" i="14"/>
  <c r="AQ45" i="14"/>
  <c r="AP45" i="14"/>
  <c r="AM45" i="14"/>
  <c r="AL45" i="14"/>
  <c r="AI45" i="14"/>
  <c r="AH45" i="14"/>
  <c r="AE45" i="14"/>
  <c r="AD45" i="14"/>
  <c r="AA45" i="14"/>
  <c r="Z45" i="14"/>
  <c r="W45" i="14"/>
  <c r="V45" i="14"/>
  <c r="S45" i="14"/>
  <c r="R45" i="14"/>
  <c r="O45" i="14"/>
  <c r="N45" i="14"/>
  <c r="K45" i="14"/>
  <c r="J45" i="14"/>
  <c r="G45" i="14"/>
  <c r="F45" i="14"/>
  <c r="AU44" i="14"/>
  <c r="AT44" i="14"/>
  <c r="AQ44" i="14"/>
  <c r="AP44" i="14"/>
  <c r="AM44" i="14"/>
  <c r="AL44" i="14"/>
  <c r="AI44" i="14"/>
  <c r="AH44" i="14"/>
  <c r="AE44" i="14"/>
  <c r="AD44" i="14"/>
  <c r="AA44" i="14"/>
  <c r="Z44" i="14"/>
  <c r="W44" i="14"/>
  <c r="V44" i="14"/>
  <c r="S44" i="14"/>
  <c r="R44" i="14"/>
  <c r="O44" i="14"/>
  <c r="N44" i="14"/>
  <c r="K44" i="14"/>
  <c r="J44" i="14"/>
  <c r="G44" i="14"/>
  <c r="F44" i="14"/>
  <c r="AU43" i="14"/>
  <c r="AT43" i="14"/>
  <c r="AQ43" i="14"/>
  <c r="AP43" i="14"/>
  <c r="AM43" i="14"/>
  <c r="AL43" i="14"/>
  <c r="AI43" i="14"/>
  <c r="AH43" i="14"/>
  <c r="AE43" i="14"/>
  <c r="AD43" i="14"/>
  <c r="AA43" i="14"/>
  <c r="Z43" i="14"/>
  <c r="W43" i="14"/>
  <c r="V43" i="14"/>
  <c r="S43" i="14"/>
  <c r="R43" i="14"/>
  <c r="O43" i="14"/>
  <c r="N43" i="14"/>
  <c r="K43" i="14"/>
  <c r="J43" i="14"/>
  <c r="G43" i="14"/>
  <c r="F43" i="14"/>
  <c r="AU42" i="14"/>
  <c r="AT42" i="14"/>
  <c r="AQ42" i="14"/>
  <c r="AP42" i="14"/>
  <c r="AM42" i="14"/>
  <c r="AL42" i="14"/>
  <c r="AI42" i="14"/>
  <c r="AH42" i="14"/>
  <c r="AE42" i="14"/>
  <c r="AD42" i="14"/>
  <c r="AA42" i="14"/>
  <c r="Z42" i="14"/>
  <c r="W42" i="14"/>
  <c r="V42" i="14"/>
  <c r="S42" i="14"/>
  <c r="R42" i="14"/>
  <c r="O42" i="14"/>
  <c r="N42" i="14"/>
  <c r="K42" i="14"/>
  <c r="J42" i="14"/>
  <c r="G42" i="14"/>
  <c r="F42" i="14"/>
  <c r="AU41" i="14"/>
  <c r="AT41" i="14"/>
  <c r="AQ41" i="14"/>
  <c r="AP41" i="14"/>
  <c r="AM41" i="14"/>
  <c r="AL41" i="14"/>
  <c r="AI41" i="14"/>
  <c r="AH41" i="14"/>
  <c r="AE41" i="14"/>
  <c r="AD41" i="14"/>
  <c r="AA41" i="14"/>
  <c r="Z41" i="14"/>
  <c r="W41" i="14"/>
  <c r="V41" i="14"/>
  <c r="S41" i="14"/>
  <c r="R41" i="14"/>
  <c r="O41" i="14"/>
  <c r="N41" i="14"/>
  <c r="K41" i="14"/>
  <c r="J41" i="14"/>
  <c r="G41" i="14"/>
  <c r="F41" i="14"/>
  <c r="AU40" i="14"/>
  <c r="AT40" i="14"/>
  <c r="AQ40" i="14"/>
  <c r="AP40" i="14"/>
  <c r="AM40" i="14"/>
  <c r="AL40" i="14"/>
  <c r="AI40" i="14"/>
  <c r="AH40" i="14"/>
  <c r="AE40" i="14"/>
  <c r="AD40" i="14"/>
  <c r="AA40" i="14"/>
  <c r="Z40" i="14"/>
  <c r="W40" i="14"/>
  <c r="V40" i="14"/>
  <c r="S40" i="14"/>
  <c r="R40" i="14"/>
  <c r="O40" i="14"/>
  <c r="N40" i="14"/>
  <c r="K40" i="14"/>
  <c r="J40" i="14"/>
  <c r="G40" i="14"/>
  <c r="F40" i="14"/>
  <c r="AU39" i="14"/>
  <c r="AT39" i="14"/>
  <c r="AQ39" i="14"/>
  <c r="AP39" i="14"/>
  <c r="AM39" i="14"/>
  <c r="AL39" i="14"/>
  <c r="AI39" i="14"/>
  <c r="AH39" i="14"/>
  <c r="AE39" i="14"/>
  <c r="AD39" i="14"/>
  <c r="AA39" i="14"/>
  <c r="Z39" i="14"/>
  <c r="W39" i="14"/>
  <c r="V39" i="14"/>
  <c r="S39" i="14"/>
  <c r="R39" i="14"/>
  <c r="O39" i="14"/>
  <c r="N39" i="14"/>
  <c r="K39" i="14"/>
  <c r="J39" i="14"/>
  <c r="G39" i="14"/>
  <c r="F39" i="14"/>
  <c r="AU38" i="14"/>
  <c r="AT38" i="14"/>
  <c r="AQ38" i="14"/>
  <c r="AP38" i="14"/>
  <c r="AM38" i="14"/>
  <c r="AL38" i="14"/>
  <c r="AI38" i="14"/>
  <c r="AH38" i="14"/>
  <c r="AE38" i="14"/>
  <c r="AD38" i="14"/>
  <c r="AA38" i="14"/>
  <c r="Z38" i="14"/>
  <c r="W38" i="14"/>
  <c r="V38" i="14"/>
  <c r="S38" i="14"/>
  <c r="R38" i="14"/>
  <c r="O38" i="14"/>
  <c r="N38" i="14"/>
  <c r="K38" i="14"/>
  <c r="J38" i="14"/>
  <c r="G38" i="14"/>
  <c r="F38" i="14"/>
  <c r="AU37" i="14"/>
  <c r="AT37" i="14"/>
  <c r="AQ37" i="14"/>
  <c r="AP37" i="14"/>
  <c r="AM37" i="14"/>
  <c r="AL37" i="14"/>
  <c r="AI37" i="14"/>
  <c r="AH37" i="14"/>
  <c r="AE37" i="14"/>
  <c r="AD37" i="14"/>
  <c r="AA37" i="14"/>
  <c r="Z37" i="14"/>
  <c r="W37" i="14"/>
  <c r="V37" i="14"/>
  <c r="S37" i="14"/>
  <c r="R37" i="14"/>
  <c r="O37" i="14"/>
  <c r="N37" i="14"/>
  <c r="K37" i="14"/>
  <c r="J37" i="14"/>
  <c r="G37" i="14"/>
  <c r="F37" i="14"/>
  <c r="AU36" i="14"/>
  <c r="AT36" i="14"/>
  <c r="AQ36" i="14"/>
  <c r="AP36" i="14"/>
  <c r="AM36" i="14"/>
  <c r="AL36" i="14"/>
  <c r="AI36" i="14"/>
  <c r="AH36" i="14"/>
  <c r="AE36" i="14"/>
  <c r="AD36" i="14"/>
  <c r="AA36" i="14"/>
  <c r="Z36" i="14"/>
  <c r="W36" i="14"/>
  <c r="V36" i="14"/>
  <c r="S36" i="14"/>
  <c r="R36" i="14"/>
  <c r="O36" i="14"/>
  <c r="N36" i="14"/>
  <c r="K36" i="14"/>
  <c r="J36" i="14"/>
  <c r="G36" i="14"/>
  <c r="F36" i="14"/>
  <c r="AU35" i="14"/>
  <c r="AT35" i="14"/>
  <c r="AQ35" i="14"/>
  <c r="AP35" i="14"/>
  <c r="AM35" i="14"/>
  <c r="AL35" i="14"/>
  <c r="AI35" i="14"/>
  <c r="AH35" i="14"/>
  <c r="AE35" i="14"/>
  <c r="AD35" i="14"/>
  <c r="AA35" i="14"/>
  <c r="W35" i="14"/>
  <c r="V35" i="14"/>
  <c r="S35" i="14"/>
  <c r="R35" i="14"/>
  <c r="O35" i="14"/>
  <c r="N35" i="14"/>
  <c r="K35" i="14"/>
  <c r="J35" i="14"/>
  <c r="G35" i="14"/>
  <c r="F35" i="14"/>
  <c r="AU34" i="14"/>
  <c r="AT34" i="14"/>
  <c r="AQ34" i="14"/>
  <c r="AP34" i="14"/>
  <c r="AM34" i="14"/>
  <c r="AL34" i="14"/>
  <c r="AI34" i="14"/>
  <c r="AH34" i="14"/>
  <c r="AE34" i="14"/>
  <c r="AD34" i="14"/>
  <c r="AA34" i="14"/>
  <c r="Z34" i="14"/>
  <c r="W34" i="14"/>
  <c r="V34" i="14"/>
  <c r="S34" i="14"/>
  <c r="R34" i="14"/>
  <c r="O34" i="14"/>
  <c r="N34" i="14"/>
  <c r="K34" i="14"/>
  <c r="J34" i="14"/>
  <c r="G34" i="14"/>
  <c r="F34" i="14"/>
  <c r="AU33" i="14"/>
  <c r="AT33" i="14"/>
  <c r="AQ33" i="14"/>
  <c r="AP33" i="14"/>
  <c r="AM33" i="14"/>
  <c r="AL33" i="14"/>
  <c r="AI33" i="14"/>
  <c r="AH33" i="14"/>
  <c r="AE33" i="14"/>
  <c r="AD33" i="14"/>
  <c r="AA33" i="14"/>
  <c r="Z33" i="14"/>
  <c r="W33" i="14"/>
  <c r="V33" i="14"/>
  <c r="S33" i="14"/>
  <c r="R33" i="14"/>
  <c r="O33" i="14"/>
  <c r="N33" i="14"/>
  <c r="K33" i="14"/>
  <c r="J33" i="14"/>
  <c r="G33" i="14"/>
  <c r="F33" i="14"/>
  <c r="AU32" i="14"/>
  <c r="AT32" i="14"/>
  <c r="AQ32" i="14"/>
  <c r="AP32" i="14"/>
  <c r="AM32" i="14"/>
  <c r="AL32" i="14"/>
  <c r="AI32" i="14"/>
  <c r="AH32" i="14"/>
  <c r="AE32" i="14"/>
  <c r="AD32" i="14"/>
  <c r="AA32" i="14"/>
  <c r="Z32" i="14"/>
  <c r="W32" i="14"/>
  <c r="V32" i="14"/>
  <c r="S32" i="14"/>
  <c r="R32" i="14"/>
  <c r="O32" i="14"/>
  <c r="N32" i="14"/>
  <c r="K32" i="14"/>
  <c r="J32" i="14"/>
  <c r="G32" i="14"/>
  <c r="F32" i="14"/>
  <c r="AU31" i="14"/>
  <c r="AT31" i="14"/>
  <c r="AQ31" i="14"/>
  <c r="AP31" i="14"/>
  <c r="AM31" i="14"/>
  <c r="AL31" i="14"/>
  <c r="AI31" i="14"/>
  <c r="AH31" i="14"/>
  <c r="AE31" i="14"/>
  <c r="AD31" i="14"/>
  <c r="AA31" i="14"/>
  <c r="Z31" i="14"/>
  <c r="W31" i="14"/>
  <c r="V31" i="14"/>
  <c r="S31" i="14"/>
  <c r="R31" i="14"/>
  <c r="O31" i="14"/>
  <c r="N31" i="14"/>
  <c r="K31" i="14"/>
  <c r="J31" i="14"/>
  <c r="G31" i="14"/>
  <c r="F31" i="14"/>
  <c r="AU30" i="14"/>
  <c r="AT30" i="14"/>
  <c r="AQ30" i="14"/>
  <c r="AP30" i="14"/>
  <c r="AM30" i="14"/>
  <c r="AL30" i="14"/>
  <c r="AI30" i="14"/>
  <c r="AH30" i="14"/>
  <c r="AE30" i="14"/>
  <c r="AD30" i="14"/>
  <c r="AA30" i="14"/>
  <c r="Z30" i="14"/>
  <c r="W30" i="14"/>
  <c r="V30" i="14"/>
  <c r="S30" i="14"/>
  <c r="R30" i="14"/>
  <c r="O30" i="14"/>
  <c r="N30" i="14"/>
  <c r="K30" i="14"/>
  <c r="J30" i="14"/>
  <c r="G30" i="14"/>
  <c r="F30" i="14"/>
  <c r="AU29" i="14"/>
  <c r="AT29" i="14"/>
  <c r="AQ29" i="14"/>
  <c r="AP29" i="14"/>
  <c r="AM29" i="14"/>
  <c r="AL29" i="14"/>
  <c r="AI29" i="14"/>
  <c r="AH29" i="14"/>
  <c r="AE29" i="14"/>
  <c r="AD29" i="14"/>
  <c r="AA29" i="14"/>
  <c r="Z29" i="14"/>
  <c r="W29" i="14"/>
  <c r="V29" i="14"/>
  <c r="S29" i="14"/>
  <c r="R29" i="14"/>
  <c r="O29" i="14"/>
  <c r="N29" i="14"/>
  <c r="K29" i="14"/>
  <c r="J29" i="14"/>
  <c r="G29" i="14"/>
  <c r="F29" i="14"/>
  <c r="AU28" i="14"/>
  <c r="AT28" i="14"/>
  <c r="AQ28" i="14"/>
  <c r="AP28" i="14"/>
  <c r="AM28" i="14"/>
  <c r="AL28" i="14"/>
  <c r="AI28" i="14"/>
  <c r="AH28" i="14"/>
  <c r="AE28" i="14"/>
  <c r="AD28" i="14"/>
  <c r="AA28" i="14"/>
  <c r="Z28" i="14"/>
  <c r="W28" i="14"/>
  <c r="V28" i="14"/>
  <c r="S28" i="14"/>
  <c r="R28" i="14"/>
  <c r="O28" i="14"/>
  <c r="N28" i="14"/>
  <c r="K28" i="14"/>
  <c r="J28" i="14"/>
  <c r="G28" i="14"/>
  <c r="F28" i="14"/>
  <c r="AU27" i="14"/>
  <c r="AT27" i="14"/>
  <c r="AQ27" i="14"/>
  <c r="AP27" i="14"/>
  <c r="AM27" i="14"/>
  <c r="AL27" i="14"/>
  <c r="AI27" i="14"/>
  <c r="AH27" i="14"/>
  <c r="AE27" i="14"/>
  <c r="AD27" i="14"/>
  <c r="AA27" i="14"/>
  <c r="Z27" i="14"/>
  <c r="W27" i="14"/>
  <c r="V27" i="14"/>
  <c r="S27" i="14"/>
  <c r="R27" i="14"/>
  <c r="O27" i="14"/>
  <c r="N27" i="14"/>
  <c r="K27" i="14"/>
  <c r="J27" i="14"/>
  <c r="G27" i="14"/>
  <c r="F27" i="14"/>
  <c r="AU26" i="14"/>
  <c r="AT26" i="14"/>
  <c r="AQ26" i="14"/>
  <c r="AP26" i="14"/>
  <c r="AM26" i="14"/>
  <c r="AL26" i="14"/>
  <c r="AI26" i="14"/>
  <c r="AH26" i="14"/>
  <c r="AE26" i="14"/>
  <c r="AD26" i="14"/>
  <c r="AA26" i="14"/>
  <c r="Z26" i="14"/>
  <c r="W26" i="14"/>
  <c r="V26" i="14"/>
  <c r="S26" i="14"/>
  <c r="R26" i="14"/>
  <c r="O26" i="14"/>
  <c r="N26" i="14"/>
  <c r="K26" i="14"/>
  <c r="J26" i="14"/>
  <c r="G26" i="14"/>
  <c r="F26" i="14"/>
  <c r="AU25" i="14"/>
  <c r="AT25" i="14"/>
  <c r="AQ25" i="14"/>
  <c r="AP25" i="14"/>
  <c r="AM25" i="14"/>
  <c r="AL25" i="14"/>
  <c r="AI25" i="14"/>
  <c r="AH25" i="14"/>
  <c r="AE25" i="14"/>
  <c r="AD25" i="14"/>
  <c r="AA25" i="14"/>
  <c r="Z25" i="14"/>
  <c r="W25" i="14"/>
  <c r="V25" i="14"/>
  <c r="S25" i="14"/>
  <c r="R25" i="14"/>
  <c r="O25" i="14"/>
  <c r="N25" i="14"/>
  <c r="K25" i="14"/>
  <c r="J25" i="14"/>
  <c r="G25" i="14"/>
  <c r="F25" i="14"/>
  <c r="AU24" i="14"/>
  <c r="AT24" i="14"/>
  <c r="AQ24" i="14"/>
  <c r="AP24" i="14"/>
  <c r="AM24" i="14"/>
  <c r="AL24" i="14"/>
  <c r="AI24" i="14"/>
  <c r="AH24" i="14"/>
  <c r="AE24" i="14"/>
  <c r="AD24" i="14"/>
  <c r="AA24" i="14"/>
  <c r="Z24" i="14"/>
  <c r="W24" i="14"/>
  <c r="V24" i="14"/>
  <c r="S24" i="14"/>
  <c r="R24" i="14"/>
  <c r="O24" i="14"/>
  <c r="N24" i="14"/>
  <c r="K24" i="14"/>
  <c r="J24" i="14"/>
  <c r="G24" i="14"/>
  <c r="F24" i="14"/>
  <c r="AU23" i="14"/>
  <c r="AT23" i="14"/>
  <c r="AQ23" i="14"/>
  <c r="AP23" i="14"/>
  <c r="AM23" i="14"/>
  <c r="AL23" i="14"/>
  <c r="AI23" i="14"/>
  <c r="AH23" i="14"/>
  <c r="AE23" i="14"/>
  <c r="AD23" i="14"/>
  <c r="AA23" i="14"/>
  <c r="Z23" i="14"/>
  <c r="W23" i="14"/>
  <c r="V23" i="14"/>
  <c r="S23" i="14"/>
  <c r="R23" i="14"/>
  <c r="O23" i="14"/>
  <c r="N23" i="14"/>
  <c r="K23" i="14"/>
  <c r="J23" i="14"/>
  <c r="G23" i="14"/>
  <c r="F23" i="14"/>
  <c r="AU22" i="14"/>
  <c r="AT22" i="14"/>
  <c r="AQ22" i="14"/>
  <c r="AP22" i="14"/>
  <c r="AM22" i="14"/>
  <c r="AL22" i="14"/>
  <c r="AI22" i="14"/>
  <c r="AH22" i="14"/>
  <c r="AE22" i="14"/>
  <c r="AD22" i="14"/>
  <c r="AA22" i="14"/>
  <c r="Z22" i="14"/>
  <c r="W22" i="14"/>
  <c r="V22" i="14"/>
  <c r="S22" i="14"/>
  <c r="R22" i="14"/>
  <c r="O22" i="14"/>
  <c r="N22" i="14"/>
  <c r="K22" i="14"/>
  <c r="J22" i="14"/>
  <c r="G22" i="14"/>
  <c r="F22" i="14"/>
  <c r="AU21" i="14"/>
  <c r="AT21" i="14"/>
  <c r="AQ21" i="14"/>
  <c r="AP21" i="14"/>
  <c r="AM21" i="14"/>
  <c r="AL21" i="14"/>
  <c r="AI21" i="14"/>
  <c r="AH21" i="14"/>
  <c r="AE21" i="14"/>
  <c r="AD21" i="14"/>
  <c r="AA21" i="14"/>
  <c r="Z21" i="14"/>
  <c r="W21" i="14"/>
  <c r="V21" i="14"/>
  <c r="S21" i="14"/>
  <c r="R21" i="14"/>
  <c r="O21" i="14"/>
  <c r="N21" i="14"/>
  <c r="K21" i="14"/>
  <c r="J21" i="14"/>
  <c r="G21" i="14"/>
  <c r="F21" i="14"/>
  <c r="AU20" i="14"/>
  <c r="AT20" i="14"/>
  <c r="AQ20" i="14"/>
  <c r="AP20" i="14"/>
  <c r="AM20" i="14"/>
  <c r="AL20" i="14"/>
  <c r="AI20" i="14"/>
  <c r="AH20" i="14"/>
  <c r="AE20" i="14"/>
  <c r="AD20" i="14"/>
  <c r="AA20" i="14"/>
  <c r="Z20" i="14"/>
  <c r="W20" i="14"/>
  <c r="V20" i="14"/>
  <c r="S20" i="14"/>
  <c r="R20" i="14"/>
  <c r="O20" i="14"/>
  <c r="N20" i="14"/>
  <c r="K20" i="14"/>
  <c r="J20" i="14"/>
  <c r="G20" i="14"/>
  <c r="F20" i="14"/>
  <c r="AU19" i="14"/>
  <c r="AT19" i="14"/>
  <c r="AQ19" i="14"/>
  <c r="AP19" i="14"/>
  <c r="AM19" i="14"/>
  <c r="AL19" i="14"/>
  <c r="AI19" i="14"/>
  <c r="AH19" i="14"/>
  <c r="AE19" i="14"/>
  <c r="AD19" i="14"/>
  <c r="AA19" i="14"/>
  <c r="Z19" i="14"/>
  <c r="W19" i="14"/>
  <c r="V19" i="14"/>
  <c r="S19" i="14"/>
  <c r="R19" i="14"/>
  <c r="O19" i="14"/>
  <c r="N19" i="14"/>
  <c r="K19" i="14"/>
  <c r="J19" i="14"/>
  <c r="G19" i="14"/>
  <c r="F19" i="14"/>
  <c r="AU18" i="14"/>
  <c r="AT18" i="14"/>
  <c r="AQ18" i="14"/>
  <c r="AP18" i="14"/>
  <c r="AM18" i="14"/>
  <c r="AL18" i="14"/>
  <c r="AI18" i="14"/>
  <c r="AH18" i="14"/>
  <c r="AE18" i="14"/>
  <c r="AD18" i="14"/>
  <c r="AA18" i="14"/>
  <c r="Z18" i="14"/>
  <c r="W18" i="14"/>
  <c r="V18" i="14"/>
  <c r="S18" i="14"/>
  <c r="R18" i="14"/>
  <c r="O18" i="14"/>
  <c r="N18" i="14"/>
  <c r="K18" i="14"/>
  <c r="J18" i="14"/>
  <c r="G18" i="14"/>
  <c r="F18" i="14"/>
  <c r="AU17" i="14"/>
  <c r="AT17" i="14"/>
  <c r="AQ17" i="14"/>
  <c r="AP17" i="14"/>
  <c r="AM17" i="14"/>
  <c r="AL17" i="14"/>
  <c r="AI17" i="14"/>
  <c r="AH17" i="14"/>
  <c r="AE17" i="14"/>
  <c r="AD17" i="14"/>
  <c r="AA17" i="14"/>
  <c r="Z17" i="14"/>
  <c r="W17" i="14"/>
  <c r="V17" i="14"/>
  <c r="S17" i="14"/>
  <c r="R17" i="14"/>
  <c r="O17" i="14"/>
  <c r="N17" i="14"/>
  <c r="K17" i="14"/>
  <c r="J17" i="14"/>
  <c r="G17" i="14"/>
  <c r="F17" i="14"/>
  <c r="AU16" i="14"/>
  <c r="AT16" i="14"/>
  <c r="AQ16" i="14"/>
  <c r="AP16" i="14"/>
  <c r="AM16" i="14"/>
  <c r="AL16" i="14"/>
  <c r="AI16" i="14"/>
  <c r="AH16" i="14"/>
  <c r="AE16" i="14"/>
  <c r="AD16" i="14"/>
  <c r="AA16" i="14"/>
  <c r="Z16" i="14"/>
  <c r="W16" i="14"/>
  <c r="V16" i="14"/>
  <c r="S16" i="14"/>
  <c r="R16" i="14"/>
  <c r="O16" i="14"/>
  <c r="N16" i="14"/>
  <c r="K16" i="14"/>
  <c r="J16" i="14"/>
  <c r="G16" i="14"/>
  <c r="F16" i="14"/>
  <c r="AU15" i="14"/>
  <c r="AT15" i="14"/>
  <c r="AQ15" i="14"/>
  <c r="AP15" i="14"/>
  <c r="AM15" i="14"/>
  <c r="AL15" i="14"/>
  <c r="AI15" i="14"/>
  <c r="AH15" i="14"/>
  <c r="AE15" i="14"/>
  <c r="AD15" i="14"/>
  <c r="AA15" i="14"/>
  <c r="Z15" i="14"/>
  <c r="W15" i="14"/>
  <c r="V15" i="14"/>
  <c r="S15" i="14"/>
  <c r="R15" i="14"/>
  <c r="O15" i="14"/>
  <c r="N15" i="14"/>
  <c r="K15" i="14"/>
  <c r="J15" i="14"/>
  <c r="G15" i="14"/>
  <c r="F15" i="14"/>
  <c r="AU14" i="14"/>
  <c r="AT14" i="14"/>
  <c r="AQ14" i="14"/>
  <c r="AP14" i="14"/>
  <c r="AM14" i="14"/>
  <c r="AL14" i="14"/>
  <c r="AI14" i="14"/>
  <c r="AH14" i="14"/>
  <c r="AE14" i="14"/>
  <c r="AD14" i="14"/>
  <c r="AA14" i="14"/>
  <c r="Z14" i="14"/>
  <c r="W14" i="14"/>
  <c r="V14" i="14"/>
  <c r="S14" i="14"/>
  <c r="R14" i="14"/>
  <c r="O14" i="14"/>
  <c r="N14" i="14"/>
  <c r="K14" i="14"/>
  <c r="J14" i="14"/>
  <c r="G14" i="14"/>
  <c r="F14" i="14"/>
  <c r="AS13" i="14"/>
  <c r="AR13" i="14"/>
  <c r="AO13" i="14"/>
  <c r="AN13" i="14"/>
  <c r="AK13" i="14"/>
  <c r="AJ13" i="14"/>
  <c r="AG13" i="14"/>
  <c r="AF13" i="14"/>
  <c r="AC13" i="14"/>
  <c r="AB13" i="14"/>
  <c r="Y13" i="14"/>
  <c r="X13" i="14"/>
  <c r="U13" i="14"/>
  <c r="T13" i="14"/>
  <c r="Q13" i="14"/>
  <c r="P13" i="14"/>
  <c r="M13" i="14"/>
  <c r="L13" i="14"/>
  <c r="I13" i="14"/>
  <c r="H13" i="14"/>
  <c r="E13" i="14"/>
  <c r="D13" i="14"/>
  <c r="AA13" i="14" l="1"/>
  <c r="R13" i="14"/>
  <c r="AI13" i="14"/>
  <c r="Z13" i="14"/>
  <c r="K13" i="14"/>
  <c r="AD13" i="14"/>
  <c r="N13" i="14"/>
  <c r="AP13" i="14"/>
  <c r="W13" i="14"/>
  <c r="AH13" i="14"/>
  <c r="V13" i="14"/>
  <c r="G13" i="14"/>
  <c r="F13" i="14"/>
  <c r="AQ13" i="14"/>
  <c r="AU13" i="14"/>
  <c r="J13" i="14"/>
  <c r="S13" i="14"/>
  <c r="AM13" i="14"/>
  <c r="AT13" i="14"/>
  <c r="AE13" i="14"/>
  <c r="AL13" i="14"/>
  <c r="O13" i="14"/>
  <c r="CI350" i="13"/>
  <c r="CH350" i="13"/>
  <c r="CE350" i="13"/>
  <c r="CD350" i="13"/>
  <c r="CA350" i="13"/>
  <c r="BZ350" i="13"/>
  <c r="BW350" i="13"/>
  <c r="BV350" i="13"/>
  <c r="BS350" i="13"/>
  <c r="BR350" i="13"/>
  <c r="BO350" i="13"/>
  <c r="BN350" i="13"/>
  <c r="BI350" i="13"/>
  <c r="BJ350" i="13" s="1"/>
  <c r="BH350" i="13"/>
  <c r="BE350" i="13"/>
  <c r="BD350" i="13"/>
  <c r="BC350" i="13"/>
  <c r="BB350" i="13"/>
  <c r="AY350" i="13"/>
  <c r="AX350" i="13"/>
  <c r="AU350" i="13"/>
  <c r="AT350" i="13"/>
  <c r="AQ350" i="13"/>
  <c r="AP350" i="13"/>
  <c r="AM350" i="13"/>
  <c r="AL350" i="13"/>
  <c r="AI350" i="13"/>
  <c r="AH350" i="13"/>
  <c r="AE350" i="13"/>
  <c r="AD350" i="13"/>
  <c r="AA350" i="13"/>
  <c r="Z350" i="13"/>
  <c r="W350" i="13"/>
  <c r="V350" i="13"/>
  <c r="S350" i="13"/>
  <c r="R350" i="13"/>
  <c r="O350" i="13"/>
  <c r="N350" i="13"/>
  <c r="K350" i="13"/>
  <c r="J350" i="13"/>
  <c r="G350" i="13"/>
  <c r="F350" i="13"/>
  <c r="CI349" i="13"/>
  <c r="CH349" i="13"/>
  <c r="CE349" i="13"/>
  <c r="CD349" i="13"/>
  <c r="CA349" i="13"/>
  <c r="BZ349" i="13"/>
  <c r="BW349" i="13"/>
  <c r="BV349" i="13"/>
  <c r="BS349" i="13"/>
  <c r="BR349" i="13"/>
  <c r="BO349" i="13"/>
  <c r="BN349" i="13"/>
  <c r="BI349" i="13"/>
  <c r="BH349" i="13"/>
  <c r="BE349" i="13"/>
  <c r="BD349" i="13"/>
  <c r="BC349" i="13"/>
  <c r="BB349" i="13"/>
  <c r="AY349" i="13"/>
  <c r="AX349" i="13"/>
  <c r="AU349" i="13"/>
  <c r="AT349" i="13"/>
  <c r="AQ349" i="13"/>
  <c r="AP349" i="13"/>
  <c r="AM349" i="13"/>
  <c r="AL349" i="13"/>
  <c r="AI349" i="13"/>
  <c r="AH349" i="13"/>
  <c r="AE349" i="13"/>
  <c r="AD349" i="13"/>
  <c r="AA349" i="13"/>
  <c r="Z349" i="13"/>
  <c r="W349" i="13"/>
  <c r="V349" i="13"/>
  <c r="S349" i="13"/>
  <c r="R349" i="13"/>
  <c r="O349" i="13"/>
  <c r="N349" i="13"/>
  <c r="K349" i="13"/>
  <c r="J349" i="13"/>
  <c r="G349" i="13"/>
  <c r="F349" i="13"/>
  <c r="CI348" i="13"/>
  <c r="CH348" i="13"/>
  <c r="CE348" i="13"/>
  <c r="CD348" i="13"/>
  <c r="CA348" i="13"/>
  <c r="BZ348" i="13"/>
  <c r="BW348" i="13"/>
  <c r="BV348" i="13"/>
  <c r="BS348" i="13"/>
  <c r="BR348" i="13"/>
  <c r="BO348" i="13"/>
  <c r="BN348" i="13"/>
  <c r="BI348" i="13"/>
  <c r="BH348" i="13"/>
  <c r="BE348" i="13"/>
  <c r="BD348" i="13"/>
  <c r="BC348" i="13"/>
  <c r="BB348" i="13"/>
  <c r="AY348" i="13"/>
  <c r="AX348" i="13"/>
  <c r="AU348" i="13"/>
  <c r="AT348" i="13"/>
  <c r="AQ348" i="13"/>
  <c r="AP348" i="13"/>
  <c r="AM348" i="13"/>
  <c r="AL348" i="13"/>
  <c r="AI348" i="13"/>
  <c r="AH348" i="13"/>
  <c r="AE348" i="13"/>
  <c r="AD348" i="13"/>
  <c r="AA348" i="13"/>
  <c r="Z348" i="13"/>
  <c r="W348" i="13"/>
  <c r="V348" i="13"/>
  <c r="S348" i="13"/>
  <c r="R348" i="13"/>
  <c r="O348" i="13"/>
  <c r="N348" i="13"/>
  <c r="K348" i="13"/>
  <c r="J348" i="13"/>
  <c r="G348" i="13"/>
  <c r="F348" i="13"/>
  <c r="CI347" i="13"/>
  <c r="CH347" i="13"/>
  <c r="CE347" i="13"/>
  <c r="CD347" i="13"/>
  <c r="CA347" i="13"/>
  <c r="BZ347" i="13"/>
  <c r="BW347" i="13"/>
  <c r="BV347" i="13"/>
  <c r="BS347" i="13"/>
  <c r="BR347" i="13"/>
  <c r="BO347" i="13"/>
  <c r="BN347" i="13"/>
  <c r="BI347" i="13"/>
  <c r="BH347" i="13"/>
  <c r="BE347" i="13"/>
  <c r="BD347" i="13"/>
  <c r="BC347" i="13"/>
  <c r="BB347" i="13"/>
  <c r="AY347" i="13"/>
  <c r="AX347" i="13"/>
  <c r="AU347" i="13"/>
  <c r="AT347" i="13"/>
  <c r="AQ347" i="13"/>
  <c r="AP347" i="13"/>
  <c r="AM347" i="13"/>
  <c r="AL347" i="13"/>
  <c r="AI347" i="13"/>
  <c r="AH347" i="13"/>
  <c r="AE347" i="13"/>
  <c r="AD347" i="13"/>
  <c r="AA347" i="13"/>
  <c r="Z347" i="13"/>
  <c r="W347" i="13"/>
  <c r="V347" i="13"/>
  <c r="S347" i="13"/>
  <c r="R347" i="13"/>
  <c r="O347" i="13"/>
  <c r="N347" i="13"/>
  <c r="K347" i="13"/>
  <c r="J347" i="13"/>
  <c r="G347" i="13"/>
  <c r="F347" i="13"/>
  <c r="CI346" i="13"/>
  <c r="CH346" i="13"/>
  <c r="CE346" i="13"/>
  <c r="CD346" i="13"/>
  <c r="CA346" i="13"/>
  <c r="BZ346" i="13"/>
  <c r="BW346" i="13"/>
  <c r="BV346" i="13"/>
  <c r="BS346" i="13"/>
  <c r="BR346" i="13"/>
  <c r="BO346" i="13"/>
  <c r="BN346" i="13"/>
  <c r="BI346" i="13"/>
  <c r="BJ346" i="13" s="1"/>
  <c r="BH346" i="13"/>
  <c r="BE346" i="13"/>
  <c r="BD346" i="13"/>
  <c r="BC346" i="13"/>
  <c r="BB346" i="13"/>
  <c r="AY346" i="13"/>
  <c r="AX346" i="13"/>
  <c r="AU346" i="13"/>
  <c r="AT346" i="13"/>
  <c r="AQ346" i="13"/>
  <c r="AP346" i="13"/>
  <c r="AM346" i="13"/>
  <c r="AL346" i="13"/>
  <c r="AI346" i="13"/>
  <c r="AH346" i="13"/>
  <c r="AE346" i="13"/>
  <c r="AD346" i="13"/>
  <c r="AA346" i="13"/>
  <c r="Z346" i="13"/>
  <c r="W346" i="13"/>
  <c r="V346" i="13"/>
  <c r="S346" i="13"/>
  <c r="R346" i="13"/>
  <c r="O346" i="13"/>
  <c r="N346" i="13"/>
  <c r="K346" i="13"/>
  <c r="J346" i="13"/>
  <c r="G346" i="13"/>
  <c r="F346" i="13"/>
  <c r="CI345" i="13"/>
  <c r="CH345" i="13"/>
  <c r="CE345" i="13"/>
  <c r="CD345" i="13"/>
  <c r="CA345" i="13"/>
  <c r="BZ345" i="13"/>
  <c r="BW345" i="13"/>
  <c r="BV345" i="13"/>
  <c r="BS345" i="13"/>
  <c r="BR345" i="13"/>
  <c r="BO345" i="13"/>
  <c r="BN345" i="13"/>
  <c r="BI345" i="13"/>
  <c r="BH345" i="13"/>
  <c r="BE345" i="13"/>
  <c r="BD345" i="13"/>
  <c r="BC345" i="13"/>
  <c r="BB345" i="13"/>
  <c r="AY345" i="13"/>
  <c r="AX345" i="13"/>
  <c r="AU345" i="13"/>
  <c r="AT345" i="13"/>
  <c r="AQ345" i="13"/>
  <c r="AP345" i="13"/>
  <c r="AM345" i="13"/>
  <c r="AL345" i="13"/>
  <c r="AI345" i="13"/>
  <c r="AH345" i="13"/>
  <c r="AE345" i="13"/>
  <c r="AD345" i="13"/>
  <c r="AA345" i="13"/>
  <c r="Z345" i="13"/>
  <c r="W345" i="13"/>
  <c r="V345" i="13"/>
  <c r="S345" i="13"/>
  <c r="R345" i="13"/>
  <c r="O345" i="13"/>
  <c r="N345" i="13"/>
  <c r="K345" i="13"/>
  <c r="J345" i="13"/>
  <c r="G345" i="13"/>
  <c r="F345" i="13"/>
  <c r="CI344" i="13"/>
  <c r="CH344" i="13"/>
  <c r="CE344" i="13"/>
  <c r="CD344" i="13"/>
  <c r="CA344" i="13"/>
  <c r="BZ344" i="13"/>
  <c r="BW344" i="13"/>
  <c r="BV344" i="13"/>
  <c r="BS344" i="13"/>
  <c r="BR344" i="13"/>
  <c r="BO344" i="13"/>
  <c r="BN344" i="13"/>
  <c r="BI344" i="13"/>
  <c r="BH344" i="13"/>
  <c r="BE344" i="13"/>
  <c r="BD344" i="13"/>
  <c r="BC344" i="13"/>
  <c r="BB344" i="13"/>
  <c r="AY344" i="13"/>
  <c r="AX344" i="13"/>
  <c r="AU344" i="13"/>
  <c r="AT344" i="13"/>
  <c r="AQ344" i="13"/>
  <c r="AP344" i="13"/>
  <c r="AM344" i="13"/>
  <c r="AL344" i="13"/>
  <c r="AI344" i="13"/>
  <c r="AH344" i="13"/>
  <c r="AE344" i="13"/>
  <c r="AD344" i="13"/>
  <c r="AA344" i="13"/>
  <c r="Z344" i="13"/>
  <c r="W344" i="13"/>
  <c r="V344" i="13"/>
  <c r="S344" i="13"/>
  <c r="R344" i="13"/>
  <c r="O344" i="13"/>
  <c r="N344" i="13"/>
  <c r="K344" i="13"/>
  <c r="J344" i="13"/>
  <c r="G344" i="13"/>
  <c r="F344" i="13"/>
  <c r="CI343" i="13"/>
  <c r="CH343" i="13"/>
  <c r="CE343" i="13"/>
  <c r="CD343" i="13"/>
  <c r="CA343" i="13"/>
  <c r="BZ343" i="13"/>
  <c r="BW343" i="13"/>
  <c r="BV343" i="13"/>
  <c r="BS343" i="13"/>
  <c r="BR343" i="13"/>
  <c r="BO343" i="13"/>
  <c r="BN343" i="13"/>
  <c r="BI343" i="13"/>
  <c r="BH343" i="13"/>
  <c r="BE343" i="13"/>
  <c r="BD343" i="13"/>
  <c r="BC343" i="13"/>
  <c r="BB343" i="13"/>
  <c r="AY343" i="13"/>
  <c r="AX343" i="13"/>
  <c r="AU343" i="13"/>
  <c r="AT343" i="13"/>
  <c r="AQ343" i="13"/>
  <c r="AP343" i="13"/>
  <c r="AM343" i="13"/>
  <c r="AL343" i="13"/>
  <c r="AI343" i="13"/>
  <c r="AH343" i="13"/>
  <c r="AE343" i="13"/>
  <c r="AD343" i="13"/>
  <c r="AA343" i="13"/>
  <c r="Z343" i="13"/>
  <c r="W343" i="13"/>
  <c r="V343" i="13"/>
  <c r="S343" i="13"/>
  <c r="R343" i="13"/>
  <c r="O343" i="13"/>
  <c r="N343" i="13"/>
  <c r="K343" i="13"/>
  <c r="J343" i="13"/>
  <c r="G343" i="13"/>
  <c r="F343" i="13"/>
  <c r="CI342" i="13"/>
  <c r="CH342" i="13"/>
  <c r="CE342" i="13"/>
  <c r="CD342" i="13"/>
  <c r="CA342" i="13"/>
  <c r="BZ342" i="13"/>
  <c r="BW342" i="13"/>
  <c r="BV342" i="13"/>
  <c r="BS342" i="13"/>
  <c r="BR342" i="13"/>
  <c r="BO342" i="13"/>
  <c r="BN342" i="13"/>
  <c r="BI342" i="13"/>
  <c r="BH342" i="13"/>
  <c r="BE342" i="13"/>
  <c r="BD342" i="13"/>
  <c r="BC342" i="13"/>
  <c r="BB342" i="13"/>
  <c r="AY342" i="13"/>
  <c r="AX342" i="13"/>
  <c r="AU342" i="13"/>
  <c r="AT342" i="13"/>
  <c r="AQ342" i="13"/>
  <c r="AP342" i="13"/>
  <c r="AM342" i="13"/>
  <c r="AL342" i="13"/>
  <c r="AI342" i="13"/>
  <c r="AH342" i="13"/>
  <c r="AE342" i="13"/>
  <c r="AD342" i="13"/>
  <c r="AA342" i="13"/>
  <c r="Z342" i="13"/>
  <c r="W342" i="13"/>
  <c r="V342" i="13"/>
  <c r="S342" i="13"/>
  <c r="R342" i="13"/>
  <c r="O342" i="13"/>
  <c r="N342" i="13"/>
  <c r="K342" i="13"/>
  <c r="J342" i="13"/>
  <c r="G342" i="13"/>
  <c r="F342" i="13"/>
  <c r="CI341" i="13"/>
  <c r="CH341" i="13"/>
  <c r="CE341" i="13"/>
  <c r="CD341" i="13"/>
  <c r="CA341" i="13"/>
  <c r="BZ341" i="13"/>
  <c r="BW341" i="13"/>
  <c r="BV341" i="13"/>
  <c r="BS341" i="13"/>
  <c r="BR341" i="13"/>
  <c r="BO341" i="13"/>
  <c r="BN341" i="13"/>
  <c r="BI341" i="13"/>
  <c r="BH341" i="13"/>
  <c r="BE341" i="13"/>
  <c r="BD341" i="13"/>
  <c r="BC341" i="13"/>
  <c r="BB341" i="13"/>
  <c r="AY341" i="13"/>
  <c r="AX341" i="13"/>
  <c r="AU341" i="13"/>
  <c r="AT341" i="13"/>
  <c r="AQ341" i="13"/>
  <c r="AP341" i="13"/>
  <c r="AM341" i="13"/>
  <c r="AL341" i="13"/>
  <c r="AI341" i="13"/>
  <c r="AH341" i="13"/>
  <c r="AE341" i="13"/>
  <c r="AD341" i="13"/>
  <c r="AA341" i="13"/>
  <c r="Z341" i="13"/>
  <c r="W341" i="13"/>
  <c r="V341" i="13"/>
  <c r="S341" i="13"/>
  <c r="R341" i="13"/>
  <c r="O341" i="13"/>
  <c r="N341" i="13"/>
  <c r="K341" i="13"/>
  <c r="J341" i="13"/>
  <c r="G341" i="13"/>
  <c r="F341" i="13"/>
  <c r="CI340" i="13"/>
  <c r="CH340" i="13"/>
  <c r="CE340" i="13"/>
  <c r="CD340" i="13"/>
  <c r="CA340" i="13"/>
  <c r="BZ340" i="13"/>
  <c r="BW340" i="13"/>
  <c r="BV340" i="13"/>
  <c r="BS340" i="13"/>
  <c r="BR340" i="13"/>
  <c r="BO340" i="13"/>
  <c r="BN340" i="13"/>
  <c r="BI340" i="13"/>
  <c r="BH340" i="13"/>
  <c r="BE340" i="13"/>
  <c r="BD340" i="13"/>
  <c r="BC340" i="13"/>
  <c r="BB340" i="13"/>
  <c r="AY340" i="13"/>
  <c r="AX340" i="13"/>
  <c r="AU340" i="13"/>
  <c r="AT340" i="13"/>
  <c r="AQ340" i="13"/>
  <c r="AP340" i="13"/>
  <c r="AM340" i="13"/>
  <c r="AL340" i="13"/>
  <c r="AI340" i="13"/>
  <c r="AH340" i="13"/>
  <c r="AE340" i="13"/>
  <c r="AD340" i="13"/>
  <c r="AA340" i="13"/>
  <c r="Z340" i="13"/>
  <c r="W340" i="13"/>
  <c r="V340" i="13"/>
  <c r="S340" i="13"/>
  <c r="R340" i="13"/>
  <c r="O340" i="13"/>
  <c r="N340" i="13"/>
  <c r="K340" i="13"/>
  <c r="J340" i="13"/>
  <c r="G340" i="13"/>
  <c r="F340" i="13"/>
  <c r="CI339" i="13"/>
  <c r="CH339" i="13"/>
  <c r="CE339" i="13"/>
  <c r="CD339" i="13"/>
  <c r="CA339" i="13"/>
  <c r="BZ339" i="13"/>
  <c r="BW339" i="13"/>
  <c r="BV339" i="13"/>
  <c r="BS339" i="13"/>
  <c r="BR339" i="13"/>
  <c r="BO339" i="13"/>
  <c r="BN339" i="13"/>
  <c r="BI339" i="13"/>
  <c r="BH339" i="13"/>
  <c r="BE339" i="13"/>
  <c r="BD339" i="13"/>
  <c r="BC339" i="13"/>
  <c r="BB339" i="13"/>
  <c r="AY339" i="13"/>
  <c r="AX339" i="13"/>
  <c r="AU339" i="13"/>
  <c r="AT339" i="13"/>
  <c r="AQ339" i="13"/>
  <c r="AP339" i="13"/>
  <c r="AM339" i="13"/>
  <c r="AL339" i="13"/>
  <c r="AI339" i="13"/>
  <c r="AH339" i="13"/>
  <c r="AE339" i="13"/>
  <c r="AD339" i="13"/>
  <c r="AA339" i="13"/>
  <c r="Z339" i="13"/>
  <c r="W339" i="13"/>
  <c r="V339" i="13"/>
  <c r="S339" i="13"/>
  <c r="R339" i="13"/>
  <c r="O339" i="13"/>
  <c r="N339" i="13"/>
  <c r="K339" i="13"/>
  <c r="J339" i="13"/>
  <c r="G339" i="13"/>
  <c r="F339" i="13"/>
  <c r="CI338" i="13"/>
  <c r="CH338" i="13"/>
  <c r="CE338" i="13"/>
  <c r="CD338" i="13"/>
  <c r="CA338" i="13"/>
  <c r="BZ338" i="13"/>
  <c r="BW338" i="13"/>
  <c r="BV338" i="13"/>
  <c r="BS338" i="13"/>
  <c r="BR338" i="13"/>
  <c r="BO338" i="13"/>
  <c r="BN338" i="13"/>
  <c r="BI338" i="13"/>
  <c r="BH338" i="13"/>
  <c r="BE338" i="13"/>
  <c r="BD338" i="13"/>
  <c r="BC338" i="13"/>
  <c r="BB338" i="13"/>
  <c r="AY338" i="13"/>
  <c r="AX338" i="13"/>
  <c r="AU338" i="13"/>
  <c r="AT338" i="13"/>
  <c r="AQ338" i="13"/>
  <c r="AP338" i="13"/>
  <c r="AM338" i="13"/>
  <c r="AL338" i="13"/>
  <c r="AI338" i="13"/>
  <c r="AH338" i="13"/>
  <c r="AE338" i="13"/>
  <c r="AD338" i="13"/>
  <c r="AA338" i="13"/>
  <c r="Z338" i="13"/>
  <c r="W338" i="13"/>
  <c r="V338" i="13"/>
  <c r="S338" i="13"/>
  <c r="R338" i="13"/>
  <c r="O338" i="13"/>
  <c r="N338" i="13"/>
  <c r="K338" i="13"/>
  <c r="J338" i="13"/>
  <c r="G338" i="13"/>
  <c r="F338" i="13"/>
  <c r="CI337" i="13"/>
  <c r="CH337" i="13"/>
  <c r="CE337" i="13"/>
  <c r="CD337" i="13"/>
  <c r="CA337" i="13"/>
  <c r="BZ337" i="13"/>
  <c r="BW337" i="13"/>
  <c r="BV337" i="13"/>
  <c r="BS337" i="13"/>
  <c r="BR337" i="13"/>
  <c r="BO337" i="13"/>
  <c r="BN337" i="13"/>
  <c r="BI337" i="13"/>
  <c r="BH337" i="13"/>
  <c r="BE337" i="13"/>
  <c r="BD337" i="13"/>
  <c r="BC337" i="13"/>
  <c r="BB337" i="13"/>
  <c r="AY337" i="13"/>
  <c r="AX337" i="13"/>
  <c r="AU337" i="13"/>
  <c r="AT337" i="13"/>
  <c r="AQ337" i="13"/>
  <c r="AP337" i="13"/>
  <c r="AM337" i="13"/>
  <c r="AL337" i="13"/>
  <c r="AI337" i="13"/>
  <c r="AH337" i="13"/>
  <c r="AE337" i="13"/>
  <c r="AD337" i="13"/>
  <c r="AA337" i="13"/>
  <c r="Z337" i="13"/>
  <c r="W337" i="13"/>
  <c r="V337" i="13"/>
  <c r="S337" i="13"/>
  <c r="R337" i="13"/>
  <c r="O337" i="13"/>
  <c r="N337" i="13"/>
  <c r="K337" i="13"/>
  <c r="J337" i="13"/>
  <c r="G337" i="13"/>
  <c r="F337" i="13"/>
  <c r="CI336" i="13"/>
  <c r="CH336" i="13"/>
  <c r="CE336" i="13"/>
  <c r="CD336" i="13"/>
  <c r="CA336" i="13"/>
  <c r="BZ336" i="13"/>
  <c r="BW336" i="13"/>
  <c r="BV336" i="13"/>
  <c r="BS336" i="13"/>
  <c r="BR336" i="13"/>
  <c r="BO336" i="13"/>
  <c r="BN336" i="13"/>
  <c r="BI336" i="13"/>
  <c r="BH336" i="13"/>
  <c r="BE336" i="13"/>
  <c r="BD336" i="13"/>
  <c r="BC336" i="13"/>
  <c r="BB336" i="13"/>
  <c r="AY336" i="13"/>
  <c r="AX336" i="13"/>
  <c r="AU336" i="13"/>
  <c r="AT336" i="13"/>
  <c r="AQ336" i="13"/>
  <c r="AP336" i="13"/>
  <c r="AM336" i="13"/>
  <c r="AL336" i="13"/>
  <c r="AI336" i="13"/>
  <c r="AH336" i="13"/>
  <c r="AE336" i="13"/>
  <c r="AD336" i="13"/>
  <c r="AA336" i="13"/>
  <c r="Z336" i="13"/>
  <c r="W336" i="13"/>
  <c r="V336" i="13"/>
  <c r="S336" i="13"/>
  <c r="R336" i="13"/>
  <c r="O336" i="13"/>
  <c r="N336" i="13"/>
  <c r="K336" i="13"/>
  <c r="J336" i="13"/>
  <c r="G336" i="13"/>
  <c r="F336" i="13"/>
  <c r="CI335" i="13"/>
  <c r="CH335" i="13"/>
  <c r="CE335" i="13"/>
  <c r="CD335" i="13"/>
  <c r="CA335" i="13"/>
  <c r="BZ335" i="13"/>
  <c r="BW335" i="13"/>
  <c r="BV335" i="13"/>
  <c r="BS335" i="13"/>
  <c r="BR335" i="13"/>
  <c r="BO335" i="13"/>
  <c r="BN335" i="13"/>
  <c r="BI335" i="13"/>
  <c r="BH335" i="13"/>
  <c r="BE335" i="13"/>
  <c r="BD335" i="13"/>
  <c r="BC335" i="13"/>
  <c r="BB335" i="13"/>
  <c r="AY335" i="13"/>
  <c r="AX335" i="13"/>
  <c r="AU335" i="13"/>
  <c r="AT335" i="13"/>
  <c r="AQ335" i="13"/>
  <c r="AP335" i="13"/>
  <c r="AM335" i="13"/>
  <c r="AL335" i="13"/>
  <c r="AI335" i="13"/>
  <c r="AH335" i="13"/>
  <c r="AE335" i="13"/>
  <c r="AD335" i="13"/>
  <c r="AA335" i="13"/>
  <c r="Z335" i="13"/>
  <c r="W335" i="13"/>
  <c r="V335" i="13"/>
  <c r="S335" i="13"/>
  <c r="R335" i="13"/>
  <c r="O335" i="13"/>
  <c r="N335" i="13"/>
  <c r="K335" i="13"/>
  <c r="J335" i="13"/>
  <c r="G335" i="13"/>
  <c r="F335" i="13"/>
  <c r="CI334" i="13"/>
  <c r="CH334" i="13"/>
  <c r="CE334" i="13"/>
  <c r="CD334" i="13"/>
  <c r="CA334" i="13"/>
  <c r="BZ334" i="13"/>
  <c r="BW334" i="13"/>
  <c r="BV334" i="13"/>
  <c r="BS334" i="13"/>
  <c r="BR334" i="13"/>
  <c r="BO334" i="13"/>
  <c r="BN334" i="13"/>
  <c r="BI334" i="13"/>
  <c r="BH334" i="13"/>
  <c r="BE334" i="13"/>
  <c r="BD334" i="13"/>
  <c r="BC334" i="13"/>
  <c r="BB334" i="13"/>
  <c r="AY334" i="13"/>
  <c r="AX334" i="13"/>
  <c r="AU334" i="13"/>
  <c r="AT334" i="13"/>
  <c r="AQ334" i="13"/>
  <c r="AP334" i="13"/>
  <c r="AM334" i="13"/>
  <c r="AL334" i="13"/>
  <c r="AI334" i="13"/>
  <c r="AH334" i="13"/>
  <c r="AE334" i="13"/>
  <c r="AD334" i="13"/>
  <c r="AA334" i="13"/>
  <c r="Z334" i="13"/>
  <c r="W334" i="13"/>
  <c r="V334" i="13"/>
  <c r="S334" i="13"/>
  <c r="R334" i="13"/>
  <c r="O334" i="13"/>
  <c r="N334" i="13"/>
  <c r="K334" i="13"/>
  <c r="J334" i="13"/>
  <c r="G334" i="13"/>
  <c r="F334" i="13"/>
  <c r="CI333" i="13"/>
  <c r="CH333" i="13"/>
  <c r="CE333" i="13"/>
  <c r="CD333" i="13"/>
  <c r="CA333" i="13"/>
  <c r="BZ333" i="13"/>
  <c r="BW333" i="13"/>
  <c r="BV333" i="13"/>
  <c r="BS333" i="13"/>
  <c r="BR333" i="13"/>
  <c r="BO333" i="13"/>
  <c r="BN333" i="13"/>
  <c r="BI333" i="13"/>
  <c r="BH333" i="13"/>
  <c r="BE333" i="13"/>
  <c r="BD333" i="13"/>
  <c r="BC333" i="13"/>
  <c r="BB333" i="13"/>
  <c r="AY333" i="13"/>
  <c r="AX333" i="13"/>
  <c r="AU333" i="13"/>
  <c r="AT333" i="13"/>
  <c r="AQ333" i="13"/>
  <c r="AP333" i="13"/>
  <c r="AM333" i="13"/>
  <c r="AL333" i="13"/>
  <c r="AI333" i="13"/>
  <c r="AH333" i="13"/>
  <c r="AE333" i="13"/>
  <c r="AD333" i="13"/>
  <c r="AA333" i="13"/>
  <c r="Z333" i="13"/>
  <c r="W333" i="13"/>
  <c r="V333" i="13"/>
  <c r="S333" i="13"/>
  <c r="R333" i="13"/>
  <c r="O333" i="13"/>
  <c r="N333" i="13"/>
  <c r="K333" i="13"/>
  <c r="J333" i="13"/>
  <c r="G333" i="13"/>
  <c r="F333" i="13"/>
  <c r="CI332" i="13"/>
  <c r="CH332" i="13"/>
  <c r="CE332" i="13"/>
  <c r="CD332" i="13"/>
  <c r="CA332" i="13"/>
  <c r="BZ332" i="13"/>
  <c r="BW332" i="13"/>
  <c r="BV332" i="13"/>
  <c r="BS332" i="13"/>
  <c r="BR332" i="13"/>
  <c r="BO332" i="13"/>
  <c r="BN332" i="13"/>
  <c r="BI332" i="13"/>
  <c r="BH332" i="13"/>
  <c r="BE332" i="13"/>
  <c r="BD332" i="13"/>
  <c r="BC332" i="13"/>
  <c r="BB332" i="13"/>
  <c r="AY332" i="13"/>
  <c r="AX332" i="13"/>
  <c r="AU332" i="13"/>
  <c r="AT332" i="13"/>
  <c r="AQ332" i="13"/>
  <c r="AP332" i="13"/>
  <c r="AM332" i="13"/>
  <c r="AL332" i="13"/>
  <c r="AI332" i="13"/>
  <c r="AH332" i="13"/>
  <c r="AE332" i="13"/>
  <c r="AD332" i="13"/>
  <c r="AA332" i="13"/>
  <c r="Z332" i="13"/>
  <c r="W332" i="13"/>
  <c r="V332" i="13"/>
  <c r="S332" i="13"/>
  <c r="R332" i="13"/>
  <c r="O332" i="13"/>
  <c r="N332" i="13"/>
  <c r="K332" i="13"/>
  <c r="J332" i="13"/>
  <c r="G332" i="13"/>
  <c r="F332" i="13"/>
  <c r="CI331" i="13"/>
  <c r="CH331" i="13"/>
  <c r="CE331" i="13"/>
  <c r="CD331" i="13"/>
  <c r="CA331" i="13"/>
  <c r="BZ331" i="13"/>
  <c r="BW331" i="13"/>
  <c r="BV331" i="13"/>
  <c r="BS331" i="13"/>
  <c r="BR331" i="13"/>
  <c r="BO331" i="13"/>
  <c r="BN331" i="13"/>
  <c r="BI331" i="13"/>
  <c r="BH331" i="13"/>
  <c r="BE331" i="13"/>
  <c r="BD331" i="13"/>
  <c r="BC331" i="13"/>
  <c r="BB331" i="13"/>
  <c r="AY331" i="13"/>
  <c r="AX331" i="13"/>
  <c r="AU331" i="13"/>
  <c r="AT331" i="13"/>
  <c r="AQ331" i="13"/>
  <c r="AP331" i="13"/>
  <c r="AM331" i="13"/>
  <c r="AL331" i="13"/>
  <c r="AI331" i="13"/>
  <c r="AH331" i="13"/>
  <c r="AE331" i="13"/>
  <c r="AD331" i="13"/>
  <c r="AA331" i="13"/>
  <c r="Z331" i="13"/>
  <c r="W331" i="13"/>
  <c r="V331" i="13"/>
  <c r="S331" i="13"/>
  <c r="R331" i="13"/>
  <c r="O331" i="13"/>
  <c r="N331" i="13"/>
  <c r="K331" i="13"/>
  <c r="J331" i="13"/>
  <c r="G331" i="13"/>
  <c r="F331" i="13"/>
  <c r="CI330" i="13"/>
  <c r="CH330" i="13"/>
  <c r="CE330" i="13"/>
  <c r="CD330" i="13"/>
  <c r="CA330" i="13"/>
  <c r="BZ330" i="13"/>
  <c r="BW330" i="13"/>
  <c r="BV330" i="13"/>
  <c r="BS330" i="13"/>
  <c r="BR330" i="13"/>
  <c r="BO330" i="13"/>
  <c r="BN330" i="13"/>
  <c r="BI330" i="13"/>
  <c r="BH330" i="13"/>
  <c r="BE330" i="13"/>
  <c r="BD330" i="13"/>
  <c r="BC330" i="13"/>
  <c r="BB330" i="13"/>
  <c r="AY330" i="13"/>
  <c r="AX330" i="13"/>
  <c r="AU330" i="13"/>
  <c r="AT330" i="13"/>
  <c r="AQ330" i="13"/>
  <c r="AP330" i="13"/>
  <c r="AM330" i="13"/>
  <c r="AL330" i="13"/>
  <c r="AI330" i="13"/>
  <c r="AH330" i="13"/>
  <c r="AE330" i="13"/>
  <c r="AD330" i="13"/>
  <c r="AA330" i="13"/>
  <c r="Z330" i="13"/>
  <c r="W330" i="13"/>
  <c r="V330" i="13"/>
  <c r="S330" i="13"/>
  <c r="R330" i="13"/>
  <c r="O330" i="13"/>
  <c r="N330" i="13"/>
  <c r="K330" i="13"/>
  <c r="J330" i="13"/>
  <c r="G330" i="13"/>
  <c r="F330" i="13"/>
  <c r="CI329" i="13"/>
  <c r="CH329" i="13"/>
  <c r="CE329" i="13"/>
  <c r="CD329" i="13"/>
  <c r="CA329" i="13"/>
  <c r="BZ329" i="13"/>
  <c r="BW329" i="13"/>
  <c r="BV329" i="13"/>
  <c r="BS329" i="13"/>
  <c r="BR329" i="13"/>
  <c r="BO329" i="13"/>
  <c r="BN329" i="13"/>
  <c r="BI329" i="13"/>
  <c r="BH329" i="13"/>
  <c r="BE329" i="13"/>
  <c r="BD329" i="13"/>
  <c r="BC329" i="13"/>
  <c r="BB329" i="13"/>
  <c r="AY329" i="13"/>
  <c r="AX329" i="13"/>
  <c r="AU329" i="13"/>
  <c r="AT329" i="13"/>
  <c r="AQ329" i="13"/>
  <c r="AP329" i="13"/>
  <c r="AM329" i="13"/>
  <c r="AL329" i="13"/>
  <c r="AI329" i="13"/>
  <c r="AH329" i="13"/>
  <c r="AE329" i="13"/>
  <c r="AD329" i="13"/>
  <c r="AA329" i="13"/>
  <c r="Z329" i="13"/>
  <c r="W329" i="13"/>
  <c r="V329" i="13"/>
  <c r="S329" i="13"/>
  <c r="R329" i="13"/>
  <c r="O329" i="13"/>
  <c r="N329" i="13"/>
  <c r="K329" i="13"/>
  <c r="J329" i="13"/>
  <c r="G329" i="13"/>
  <c r="F329" i="13"/>
  <c r="CI328" i="13"/>
  <c r="CH328" i="13"/>
  <c r="CE328" i="13"/>
  <c r="CD328" i="13"/>
  <c r="CA328" i="13"/>
  <c r="BZ328" i="13"/>
  <c r="BW328" i="13"/>
  <c r="BV328" i="13"/>
  <c r="BS328" i="13"/>
  <c r="BR328" i="13"/>
  <c r="BO328" i="13"/>
  <c r="BN328" i="13"/>
  <c r="BI328" i="13"/>
  <c r="BH328" i="13"/>
  <c r="BE328" i="13"/>
  <c r="BD328" i="13"/>
  <c r="BC328" i="13"/>
  <c r="BB328" i="13"/>
  <c r="AY328" i="13"/>
  <c r="AX328" i="13"/>
  <c r="AU328" i="13"/>
  <c r="AT328" i="13"/>
  <c r="AQ328" i="13"/>
  <c r="AP328" i="13"/>
  <c r="AM328" i="13"/>
  <c r="AL328" i="13"/>
  <c r="AI328" i="13"/>
  <c r="AH328" i="13"/>
  <c r="AE328" i="13"/>
  <c r="AD328" i="13"/>
  <c r="AA328" i="13"/>
  <c r="Z328" i="13"/>
  <c r="W328" i="13"/>
  <c r="V328" i="13"/>
  <c r="S328" i="13"/>
  <c r="R328" i="13"/>
  <c r="O328" i="13"/>
  <c r="N328" i="13"/>
  <c r="K328" i="13"/>
  <c r="J328" i="13"/>
  <c r="G328" i="13"/>
  <c r="F328" i="13"/>
  <c r="CI327" i="13"/>
  <c r="CH327" i="13"/>
  <c r="CE327" i="13"/>
  <c r="CD327" i="13"/>
  <c r="CA327" i="13"/>
  <c r="BZ327" i="13"/>
  <c r="BW327" i="13"/>
  <c r="BV327" i="13"/>
  <c r="BS327" i="13"/>
  <c r="BR327" i="13"/>
  <c r="BO327" i="13"/>
  <c r="BN327" i="13"/>
  <c r="BI327" i="13"/>
  <c r="BH327" i="13"/>
  <c r="BE327" i="13"/>
  <c r="BD327" i="13"/>
  <c r="BC327" i="13"/>
  <c r="BB327" i="13"/>
  <c r="AY327" i="13"/>
  <c r="AX327" i="13"/>
  <c r="AU327" i="13"/>
  <c r="AT327" i="13"/>
  <c r="AQ327" i="13"/>
  <c r="AP327" i="13"/>
  <c r="AM327" i="13"/>
  <c r="AL327" i="13"/>
  <c r="AI327" i="13"/>
  <c r="AH327" i="13"/>
  <c r="AE327" i="13"/>
  <c r="AD327" i="13"/>
  <c r="AA327" i="13"/>
  <c r="Z327" i="13"/>
  <c r="W327" i="13"/>
  <c r="V327" i="13"/>
  <c r="S327" i="13"/>
  <c r="R327" i="13"/>
  <c r="O327" i="13"/>
  <c r="N327" i="13"/>
  <c r="K327" i="13"/>
  <c r="J327" i="13"/>
  <c r="G327" i="13"/>
  <c r="F327" i="13"/>
  <c r="CI326" i="13"/>
  <c r="CH326" i="13"/>
  <c r="CE326" i="13"/>
  <c r="CD326" i="13"/>
  <c r="CA326" i="13"/>
  <c r="BZ326" i="13"/>
  <c r="BW326" i="13"/>
  <c r="BV326" i="13"/>
  <c r="BS326" i="13"/>
  <c r="BR326" i="13"/>
  <c r="BO326" i="13"/>
  <c r="BI326" i="13"/>
  <c r="BH326" i="13"/>
  <c r="BE326" i="13"/>
  <c r="BD326" i="13"/>
  <c r="BC326" i="13"/>
  <c r="BB326" i="13"/>
  <c r="AY326" i="13"/>
  <c r="AX326" i="13"/>
  <c r="AU326" i="13"/>
  <c r="AT326" i="13"/>
  <c r="AQ326" i="13"/>
  <c r="AP326" i="13"/>
  <c r="AM326" i="13"/>
  <c r="AL326" i="13"/>
  <c r="AI326" i="13"/>
  <c r="AH326" i="13"/>
  <c r="AE326" i="13"/>
  <c r="AD326" i="13"/>
  <c r="AA326" i="13"/>
  <c r="Z326" i="13"/>
  <c r="S326" i="13"/>
  <c r="O326" i="13"/>
  <c r="N326" i="13"/>
  <c r="K326" i="13"/>
  <c r="J326" i="13"/>
  <c r="G326" i="13"/>
  <c r="F326" i="13"/>
  <c r="CI325" i="13"/>
  <c r="CH325" i="13"/>
  <c r="CE325" i="13"/>
  <c r="CD325" i="13"/>
  <c r="CA325" i="13"/>
  <c r="BZ325" i="13"/>
  <c r="BW325" i="13"/>
  <c r="BV325" i="13"/>
  <c r="BS325" i="13"/>
  <c r="BR325" i="13"/>
  <c r="BO325" i="13"/>
  <c r="BN325" i="13"/>
  <c r="BI325" i="13"/>
  <c r="BH325" i="13"/>
  <c r="BE325" i="13"/>
  <c r="BD325" i="13"/>
  <c r="BC325" i="13"/>
  <c r="BB325" i="13"/>
  <c r="AY325" i="13"/>
  <c r="AX325" i="13"/>
  <c r="AU325" i="13"/>
  <c r="AT325" i="13"/>
  <c r="AQ325" i="13"/>
  <c r="AP325" i="13"/>
  <c r="AM325" i="13"/>
  <c r="AL325" i="13"/>
  <c r="AI325" i="13"/>
  <c r="AH325" i="13"/>
  <c r="AE325" i="13"/>
  <c r="AD325" i="13"/>
  <c r="AA325" i="13"/>
  <c r="Z325" i="13"/>
  <c r="W325" i="13"/>
  <c r="V325" i="13"/>
  <c r="S325" i="13"/>
  <c r="R325" i="13"/>
  <c r="O325" i="13"/>
  <c r="N325" i="13"/>
  <c r="K325" i="13"/>
  <c r="J325" i="13"/>
  <c r="G325" i="13"/>
  <c r="F325" i="13"/>
  <c r="CI324" i="13"/>
  <c r="CH324" i="13"/>
  <c r="CE324" i="13"/>
  <c r="CD324" i="13"/>
  <c r="CA324" i="13"/>
  <c r="BZ324" i="13"/>
  <c r="BW324" i="13"/>
  <c r="BV324" i="13"/>
  <c r="BS324" i="13"/>
  <c r="BR324" i="13"/>
  <c r="BO324" i="13"/>
  <c r="BN324" i="13"/>
  <c r="BI324" i="13"/>
  <c r="BH324" i="13"/>
  <c r="BE324" i="13"/>
  <c r="BD324" i="13"/>
  <c r="BC324" i="13"/>
  <c r="BB324" i="13"/>
  <c r="AY324" i="13"/>
  <c r="AX324" i="13"/>
  <c r="AU324" i="13"/>
  <c r="AT324" i="13"/>
  <c r="AQ324" i="13"/>
  <c r="AP324" i="13"/>
  <c r="AM324" i="13"/>
  <c r="AL324" i="13"/>
  <c r="AI324" i="13"/>
  <c r="AH324" i="13"/>
  <c r="AE324" i="13"/>
  <c r="AD324" i="13"/>
  <c r="AA324" i="13"/>
  <c r="Z324" i="13"/>
  <c r="W324" i="13"/>
  <c r="V324" i="13"/>
  <c r="S324" i="13"/>
  <c r="R324" i="13"/>
  <c r="O324" i="13"/>
  <c r="N324" i="13"/>
  <c r="K324" i="13"/>
  <c r="J324" i="13"/>
  <c r="G324" i="13"/>
  <c r="F324" i="13"/>
  <c r="CI323" i="13"/>
  <c r="CH323" i="13"/>
  <c r="CE323" i="13"/>
  <c r="CD323" i="13"/>
  <c r="CA323" i="13"/>
  <c r="BZ323" i="13"/>
  <c r="BW323" i="13"/>
  <c r="BV323" i="13"/>
  <c r="BS323" i="13"/>
  <c r="BR323" i="13"/>
  <c r="BO323" i="13"/>
  <c r="BN323" i="13"/>
  <c r="BI323" i="13"/>
  <c r="BH323" i="13"/>
  <c r="BE323" i="13"/>
  <c r="BD323" i="13"/>
  <c r="BC323" i="13"/>
  <c r="BB323" i="13"/>
  <c r="AY323" i="13"/>
  <c r="AX323" i="13"/>
  <c r="AU323" i="13"/>
  <c r="AT323" i="13"/>
  <c r="AQ323" i="13"/>
  <c r="AP323" i="13"/>
  <c r="AM323" i="13"/>
  <c r="AL323" i="13"/>
  <c r="AI323" i="13"/>
  <c r="AH323" i="13"/>
  <c r="AE323" i="13"/>
  <c r="AD323" i="13"/>
  <c r="AA323" i="13"/>
  <c r="Z323" i="13"/>
  <c r="W323" i="13"/>
  <c r="V323" i="13"/>
  <c r="S323" i="13"/>
  <c r="R323" i="13"/>
  <c r="O323" i="13"/>
  <c r="N323" i="13"/>
  <c r="K323" i="13"/>
  <c r="J323" i="13"/>
  <c r="G323" i="13"/>
  <c r="F323" i="13"/>
  <c r="CI322" i="13"/>
  <c r="CH322" i="13"/>
  <c r="CE322" i="13"/>
  <c r="CD322" i="13"/>
  <c r="CA322" i="13"/>
  <c r="BZ322" i="13"/>
  <c r="BW322" i="13"/>
  <c r="BV322" i="13"/>
  <c r="BS322" i="13"/>
  <c r="BR322" i="13"/>
  <c r="BO322" i="13"/>
  <c r="BN322" i="13"/>
  <c r="BI322" i="13"/>
  <c r="BH322" i="13"/>
  <c r="BE322" i="13"/>
  <c r="BD322" i="13"/>
  <c r="BC322" i="13"/>
  <c r="BB322" i="13"/>
  <c r="AY322" i="13"/>
  <c r="AX322" i="13"/>
  <c r="AU322" i="13"/>
  <c r="AT322" i="13"/>
  <c r="AQ322" i="13"/>
  <c r="AP322" i="13"/>
  <c r="AM322" i="13"/>
  <c r="AL322" i="13"/>
  <c r="AI322" i="13"/>
  <c r="AH322" i="13"/>
  <c r="AE322" i="13"/>
  <c r="AD322" i="13"/>
  <c r="AA322" i="13"/>
  <c r="Z322" i="13"/>
  <c r="W322" i="13"/>
  <c r="V322" i="13"/>
  <c r="S322" i="13"/>
  <c r="R322" i="13"/>
  <c r="O322" i="13"/>
  <c r="N322" i="13"/>
  <c r="K322" i="13"/>
  <c r="J322" i="13"/>
  <c r="G322" i="13"/>
  <c r="F322" i="13"/>
  <c r="CI321" i="13"/>
  <c r="CH321" i="13"/>
  <c r="CE321" i="13"/>
  <c r="CD321" i="13"/>
  <c r="CA321" i="13"/>
  <c r="BZ321" i="13"/>
  <c r="BW321" i="13"/>
  <c r="BV321" i="13"/>
  <c r="BS321" i="13"/>
  <c r="BR321" i="13"/>
  <c r="BO321" i="13"/>
  <c r="BN321" i="13"/>
  <c r="BI321" i="13"/>
  <c r="BH321" i="13"/>
  <c r="BE321" i="13"/>
  <c r="BD321" i="13"/>
  <c r="BC321" i="13"/>
  <c r="BB321" i="13"/>
  <c r="AY321" i="13"/>
  <c r="AX321" i="13"/>
  <c r="AU321" i="13"/>
  <c r="AT321" i="13"/>
  <c r="AQ321" i="13"/>
  <c r="AP321" i="13"/>
  <c r="AM321" i="13"/>
  <c r="AL321" i="13"/>
  <c r="AI321" i="13"/>
  <c r="AH321" i="13"/>
  <c r="AE321" i="13"/>
  <c r="AD321" i="13"/>
  <c r="AA321" i="13"/>
  <c r="Z321" i="13"/>
  <c r="W321" i="13"/>
  <c r="V321" i="13"/>
  <c r="S321" i="13"/>
  <c r="R321" i="13"/>
  <c r="O321" i="13"/>
  <c r="N321" i="13"/>
  <c r="K321" i="13"/>
  <c r="J321" i="13"/>
  <c r="G321" i="13"/>
  <c r="F321" i="13"/>
  <c r="CI320" i="13"/>
  <c r="CH320" i="13"/>
  <c r="CE320" i="13"/>
  <c r="CD320" i="13"/>
  <c r="CA320" i="13"/>
  <c r="BZ320" i="13"/>
  <c r="BW320" i="13"/>
  <c r="BV320" i="13"/>
  <c r="BS320" i="13"/>
  <c r="BR320" i="13"/>
  <c r="BO320" i="13"/>
  <c r="BN320" i="13"/>
  <c r="BI320" i="13"/>
  <c r="BH320" i="13"/>
  <c r="BE320" i="13"/>
  <c r="BD320" i="13"/>
  <c r="BC320" i="13"/>
  <c r="BB320" i="13"/>
  <c r="AY320" i="13"/>
  <c r="AX320" i="13"/>
  <c r="AU320" i="13"/>
  <c r="AT320" i="13"/>
  <c r="AQ320" i="13"/>
  <c r="AP320" i="13"/>
  <c r="AM320" i="13"/>
  <c r="AL320" i="13"/>
  <c r="AI320" i="13"/>
  <c r="AH320" i="13"/>
  <c r="AE320" i="13"/>
  <c r="AD320" i="13"/>
  <c r="AA320" i="13"/>
  <c r="Z320" i="13"/>
  <c r="W320" i="13"/>
  <c r="V320" i="13"/>
  <c r="S320" i="13"/>
  <c r="R320" i="13"/>
  <c r="O320" i="13"/>
  <c r="N320" i="13"/>
  <c r="K320" i="13"/>
  <c r="J320" i="13"/>
  <c r="G320" i="13"/>
  <c r="F320" i="13"/>
  <c r="CI319" i="13"/>
  <c r="CH319" i="13"/>
  <c r="CE319" i="13"/>
  <c r="CD319" i="13"/>
  <c r="CA319" i="13"/>
  <c r="BZ319" i="13"/>
  <c r="BW319" i="13"/>
  <c r="BV319" i="13"/>
  <c r="BS319" i="13"/>
  <c r="BR319" i="13"/>
  <c r="BO319" i="13"/>
  <c r="BN319" i="13"/>
  <c r="BI319" i="13"/>
  <c r="BH319" i="13"/>
  <c r="BE319" i="13"/>
  <c r="BD319" i="13"/>
  <c r="BC319" i="13"/>
  <c r="BB319" i="13"/>
  <c r="AY319" i="13"/>
  <c r="AX319" i="13"/>
  <c r="AU319" i="13"/>
  <c r="AT319" i="13"/>
  <c r="AQ319" i="13"/>
  <c r="AP319" i="13"/>
  <c r="AM319" i="13"/>
  <c r="AL319" i="13"/>
  <c r="AI319" i="13"/>
  <c r="AH319" i="13"/>
  <c r="AE319" i="13"/>
  <c r="AD319" i="13"/>
  <c r="AA319" i="13"/>
  <c r="Z319" i="13"/>
  <c r="W319" i="13"/>
  <c r="V319" i="13"/>
  <c r="S319" i="13"/>
  <c r="R319" i="13"/>
  <c r="O319" i="13"/>
  <c r="N319" i="13"/>
  <c r="K319" i="13"/>
  <c r="J319" i="13"/>
  <c r="G319" i="13"/>
  <c r="F319" i="13"/>
  <c r="CI318" i="13"/>
  <c r="CH318" i="13"/>
  <c r="CE318" i="13"/>
  <c r="CD318" i="13"/>
  <c r="CA318" i="13"/>
  <c r="BZ318" i="13"/>
  <c r="BW318" i="13"/>
  <c r="BV318" i="13"/>
  <c r="BS318" i="13"/>
  <c r="BR318" i="13"/>
  <c r="BO318" i="13"/>
  <c r="BN318" i="13"/>
  <c r="BI318" i="13"/>
  <c r="BH318" i="13"/>
  <c r="BE318" i="13"/>
  <c r="BD318" i="13"/>
  <c r="BC318" i="13"/>
  <c r="BB318" i="13"/>
  <c r="AY318" i="13"/>
  <c r="AX318" i="13"/>
  <c r="AU318" i="13"/>
  <c r="AT318" i="13"/>
  <c r="AQ318" i="13"/>
  <c r="AP318" i="13"/>
  <c r="AM318" i="13"/>
  <c r="AL318" i="13"/>
  <c r="AI318" i="13"/>
  <c r="AH318" i="13"/>
  <c r="AE318" i="13"/>
  <c r="AD318" i="13"/>
  <c r="AA318" i="13"/>
  <c r="Z318" i="13"/>
  <c r="W318" i="13"/>
  <c r="V318" i="13"/>
  <c r="S318" i="13"/>
  <c r="R318" i="13"/>
  <c r="O318" i="13"/>
  <c r="N318" i="13"/>
  <c r="K318" i="13"/>
  <c r="J318" i="13"/>
  <c r="G318" i="13"/>
  <c r="F318" i="13"/>
  <c r="CI317" i="13"/>
  <c r="CH317" i="13"/>
  <c r="CE317" i="13"/>
  <c r="CD317" i="13"/>
  <c r="CA317" i="13"/>
  <c r="BZ317" i="13"/>
  <c r="BW317" i="13"/>
  <c r="BV317" i="13"/>
  <c r="BS317" i="13"/>
  <c r="BR317" i="13"/>
  <c r="BO317" i="13"/>
  <c r="BN317" i="13"/>
  <c r="BI317" i="13"/>
  <c r="BH317" i="13"/>
  <c r="BE317" i="13"/>
  <c r="BD317" i="13"/>
  <c r="BC317" i="13"/>
  <c r="BB317" i="13"/>
  <c r="AY317" i="13"/>
  <c r="AX317" i="13"/>
  <c r="AU317" i="13"/>
  <c r="AT317" i="13"/>
  <c r="AQ317" i="13"/>
  <c r="AP317" i="13"/>
  <c r="AM317" i="13"/>
  <c r="AL317" i="13"/>
  <c r="AI317" i="13"/>
  <c r="AH317" i="13"/>
  <c r="AE317" i="13"/>
  <c r="AD317" i="13"/>
  <c r="AA317" i="13"/>
  <c r="Z317" i="13"/>
  <c r="W317" i="13"/>
  <c r="V317" i="13"/>
  <c r="S317" i="13"/>
  <c r="R317" i="13"/>
  <c r="O317" i="13"/>
  <c r="N317" i="13"/>
  <c r="K317" i="13"/>
  <c r="J317" i="13"/>
  <c r="G317" i="13"/>
  <c r="F317" i="13"/>
  <c r="CI316" i="13"/>
  <c r="CH316" i="13"/>
  <c r="CE316" i="13"/>
  <c r="CD316" i="13"/>
  <c r="CA316" i="13"/>
  <c r="BZ316" i="13"/>
  <c r="BW316" i="13"/>
  <c r="BV316" i="13"/>
  <c r="BS316" i="13"/>
  <c r="BR316" i="13"/>
  <c r="BO316" i="13"/>
  <c r="BN316" i="13"/>
  <c r="BI316" i="13"/>
  <c r="BH316" i="13"/>
  <c r="BE316" i="13"/>
  <c r="BD316" i="13"/>
  <c r="BC316" i="13"/>
  <c r="BB316" i="13"/>
  <c r="AY316" i="13"/>
  <c r="AX316" i="13"/>
  <c r="AU316" i="13"/>
  <c r="AT316" i="13"/>
  <c r="AQ316" i="13"/>
  <c r="AP316" i="13"/>
  <c r="AM316" i="13"/>
  <c r="AL316" i="13"/>
  <c r="AI316" i="13"/>
  <c r="AH316" i="13"/>
  <c r="AE316" i="13"/>
  <c r="AD316" i="13"/>
  <c r="AA316" i="13"/>
  <c r="Z316" i="13"/>
  <c r="W316" i="13"/>
  <c r="V316" i="13"/>
  <c r="S316" i="13"/>
  <c r="R316" i="13"/>
  <c r="O316" i="13"/>
  <c r="N316" i="13"/>
  <c r="K316" i="13"/>
  <c r="J316" i="13"/>
  <c r="G316" i="13"/>
  <c r="F316" i="13"/>
  <c r="CI315" i="13"/>
  <c r="CH315" i="13"/>
  <c r="CE315" i="13"/>
  <c r="CD315" i="13"/>
  <c r="CA315" i="13"/>
  <c r="BZ315" i="13"/>
  <c r="BW315" i="13"/>
  <c r="BV315" i="13"/>
  <c r="BS315" i="13"/>
  <c r="BR315" i="13"/>
  <c r="BO315" i="13"/>
  <c r="BN315" i="13"/>
  <c r="BI315" i="13"/>
  <c r="BH315" i="13"/>
  <c r="BE315" i="13"/>
  <c r="BD315" i="13"/>
  <c r="BC315" i="13"/>
  <c r="BB315" i="13"/>
  <c r="AY315" i="13"/>
  <c r="AX315" i="13"/>
  <c r="AU315" i="13"/>
  <c r="AT315" i="13"/>
  <c r="AQ315" i="13"/>
  <c r="AP315" i="13"/>
  <c r="AM315" i="13"/>
  <c r="AL315" i="13"/>
  <c r="AI315" i="13"/>
  <c r="AH315" i="13"/>
  <c r="AE315" i="13"/>
  <c r="AD315" i="13"/>
  <c r="AA315" i="13"/>
  <c r="Z315" i="13"/>
  <c r="W315" i="13"/>
  <c r="V315" i="13"/>
  <c r="S315" i="13"/>
  <c r="R315" i="13"/>
  <c r="O315" i="13"/>
  <c r="N315" i="13"/>
  <c r="K315" i="13"/>
  <c r="J315" i="13"/>
  <c r="G315" i="13"/>
  <c r="F315" i="13"/>
  <c r="CI314" i="13"/>
  <c r="CH314" i="13"/>
  <c r="CE314" i="13"/>
  <c r="CD314" i="13"/>
  <c r="CA314" i="13"/>
  <c r="BZ314" i="13"/>
  <c r="BW314" i="13"/>
  <c r="BV314" i="13"/>
  <c r="BS314" i="13"/>
  <c r="BR314" i="13"/>
  <c r="BO314" i="13"/>
  <c r="BI314" i="13"/>
  <c r="BH314" i="13"/>
  <c r="BE314" i="13"/>
  <c r="BD314" i="13"/>
  <c r="BC314" i="13"/>
  <c r="BB314" i="13"/>
  <c r="AY314" i="13"/>
  <c r="AX314" i="13"/>
  <c r="AU314" i="13"/>
  <c r="AT314" i="13"/>
  <c r="AQ314" i="13"/>
  <c r="AP314" i="13"/>
  <c r="AM314" i="13"/>
  <c r="AL314" i="13"/>
  <c r="AI314" i="13"/>
  <c r="AH314" i="13"/>
  <c r="AE314" i="13"/>
  <c r="AD314" i="13"/>
  <c r="AA314" i="13"/>
  <c r="Z314" i="13"/>
  <c r="S314" i="13"/>
  <c r="R314" i="13"/>
  <c r="O314" i="13"/>
  <c r="N314" i="13"/>
  <c r="K314" i="13"/>
  <c r="J314" i="13"/>
  <c r="G314" i="13"/>
  <c r="F314" i="13"/>
  <c r="CI313" i="13"/>
  <c r="CH313" i="13"/>
  <c r="CE313" i="13"/>
  <c r="CD313" i="13"/>
  <c r="CA313" i="13"/>
  <c r="BZ313" i="13"/>
  <c r="BW313" i="13"/>
  <c r="BV313" i="13"/>
  <c r="BS313" i="13"/>
  <c r="BR313" i="13"/>
  <c r="BO313" i="13"/>
  <c r="BN313" i="13"/>
  <c r="BI313" i="13"/>
  <c r="BH313" i="13"/>
  <c r="BE313" i="13"/>
  <c r="BD313" i="13"/>
  <c r="BC313" i="13"/>
  <c r="BB313" i="13"/>
  <c r="AY313" i="13"/>
  <c r="AX313" i="13"/>
  <c r="AU313" i="13"/>
  <c r="AT313" i="13"/>
  <c r="AQ313" i="13"/>
  <c r="AP313" i="13"/>
  <c r="AM313" i="13"/>
  <c r="AL313" i="13"/>
  <c r="AI313" i="13"/>
  <c r="AH313" i="13"/>
  <c r="AE313" i="13"/>
  <c r="AD313" i="13"/>
  <c r="AA313" i="13"/>
  <c r="Z313" i="13"/>
  <c r="W313" i="13"/>
  <c r="V313" i="13"/>
  <c r="S313" i="13"/>
  <c r="R313" i="13"/>
  <c r="O313" i="13"/>
  <c r="N313" i="13"/>
  <c r="K313" i="13"/>
  <c r="J313" i="13"/>
  <c r="G313" i="13"/>
  <c r="F313" i="13"/>
  <c r="CI312" i="13"/>
  <c r="CH312" i="13"/>
  <c r="CE312" i="13"/>
  <c r="CD312" i="13"/>
  <c r="CA312" i="13"/>
  <c r="BZ312" i="13"/>
  <c r="BW312" i="13"/>
  <c r="BV312" i="13"/>
  <c r="BS312" i="13"/>
  <c r="BR312" i="13"/>
  <c r="BO312" i="13"/>
  <c r="BN312" i="13"/>
  <c r="BI312" i="13"/>
  <c r="BH312" i="13"/>
  <c r="BE312" i="13"/>
  <c r="BD312" i="13"/>
  <c r="BC312" i="13"/>
  <c r="BB312" i="13"/>
  <c r="AY312" i="13"/>
  <c r="AX312" i="13"/>
  <c r="AU312" i="13"/>
  <c r="AT312" i="13"/>
  <c r="AQ312" i="13"/>
  <c r="AP312" i="13"/>
  <c r="AM312" i="13"/>
  <c r="AL312" i="13"/>
  <c r="AI312" i="13"/>
  <c r="AH312" i="13"/>
  <c r="AE312" i="13"/>
  <c r="AD312" i="13"/>
  <c r="AA312" i="13"/>
  <c r="Z312" i="13"/>
  <c r="W312" i="13"/>
  <c r="V312" i="13"/>
  <c r="S312" i="13"/>
  <c r="R312" i="13"/>
  <c r="O312" i="13"/>
  <c r="N312" i="13"/>
  <c r="K312" i="13"/>
  <c r="J312" i="13"/>
  <c r="G312" i="13"/>
  <c r="F312" i="13"/>
  <c r="CI311" i="13"/>
  <c r="CH311" i="13"/>
  <c r="CE311" i="13"/>
  <c r="CD311" i="13"/>
  <c r="CA311" i="13"/>
  <c r="BZ311" i="13"/>
  <c r="BW311" i="13"/>
  <c r="BV311" i="13"/>
  <c r="BS311" i="13"/>
  <c r="BR311" i="13"/>
  <c r="BO311" i="13"/>
  <c r="BN311" i="13"/>
  <c r="BI311" i="13"/>
  <c r="BH311" i="13"/>
  <c r="BE311" i="13"/>
  <c r="BD311" i="13"/>
  <c r="BC311" i="13"/>
  <c r="BB311" i="13"/>
  <c r="AY311" i="13"/>
  <c r="AX311" i="13"/>
  <c r="AU311" i="13"/>
  <c r="AT311" i="13"/>
  <c r="AQ311" i="13"/>
  <c r="AP311" i="13"/>
  <c r="AM311" i="13"/>
  <c r="AL311" i="13"/>
  <c r="AI311" i="13"/>
  <c r="AH311" i="13"/>
  <c r="AE311" i="13"/>
  <c r="AD311" i="13"/>
  <c r="AA311" i="13"/>
  <c r="Z311" i="13"/>
  <c r="W311" i="13"/>
  <c r="V311" i="13"/>
  <c r="S311" i="13"/>
  <c r="R311" i="13"/>
  <c r="O311" i="13"/>
  <c r="N311" i="13"/>
  <c r="K311" i="13"/>
  <c r="J311" i="13"/>
  <c r="G311" i="13"/>
  <c r="F311" i="13"/>
  <c r="CI310" i="13"/>
  <c r="CH310" i="13"/>
  <c r="CE310" i="13"/>
  <c r="CD310" i="13"/>
  <c r="CA310" i="13"/>
  <c r="BZ310" i="13"/>
  <c r="BW310" i="13"/>
  <c r="BV310" i="13"/>
  <c r="BS310" i="13"/>
  <c r="BR310" i="13"/>
  <c r="BO310" i="13"/>
  <c r="BN310" i="13"/>
  <c r="BI310" i="13"/>
  <c r="BH310" i="13"/>
  <c r="BE310" i="13"/>
  <c r="BD310" i="13"/>
  <c r="BC310" i="13"/>
  <c r="BB310" i="13"/>
  <c r="AY310" i="13"/>
  <c r="AX310" i="13"/>
  <c r="AU310" i="13"/>
  <c r="AT310" i="13"/>
  <c r="AQ310" i="13"/>
  <c r="AP310" i="13"/>
  <c r="AM310" i="13"/>
  <c r="AL310" i="13"/>
  <c r="AI310" i="13"/>
  <c r="AH310" i="13"/>
  <c r="AE310" i="13"/>
  <c r="AD310" i="13"/>
  <c r="AA310" i="13"/>
  <c r="Z310" i="13"/>
  <c r="W310" i="13"/>
  <c r="V310" i="13"/>
  <c r="S310" i="13"/>
  <c r="R310" i="13"/>
  <c r="O310" i="13"/>
  <c r="N310" i="13"/>
  <c r="K310" i="13"/>
  <c r="J310" i="13"/>
  <c r="G310" i="13"/>
  <c r="F310" i="13"/>
  <c r="CI309" i="13"/>
  <c r="CH309" i="13"/>
  <c r="CE309" i="13"/>
  <c r="CD309" i="13"/>
  <c r="CA309" i="13"/>
  <c r="BZ309" i="13"/>
  <c r="BW309" i="13"/>
  <c r="BV309" i="13"/>
  <c r="BS309" i="13"/>
  <c r="BR309" i="13"/>
  <c r="BO309" i="13"/>
  <c r="BN309" i="13"/>
  <c r="BI309" i="13"/>
  <c r="BH309" i="13"/>
  <c r="BE309" i="13"/>
  <c r="BD309" i="13"/>
  <c r="BC309" i="13"/>
  <c r="BB309" i="13"/>
  <c r="AY309" i="13"/>
  <c r="AX309" i="13"/>
  <c r="AU309" i="13"/>
  <c r="AT309" i="13"/>
  <c r="AQ309" i="13"/>
  <c r="AP309" i="13"/>
  <c r="AM309" i="13"/>
  <c r="AL309" i="13"/>
  <c r="AI309" i="13"/>
  <c r="AH309" i="13"/>
  <c r="AE309" i="13"/>
  <c r="AD309" i="13"/>
  <c r="AA309" i="13"/>
  <c r="Z309" i="13"/>
  <c r="W309" i="13"/>
  <c r="V309" i="13"/>
  <c r="S309" i="13"/>
  <c r="R309" i="13"/>
  <c r="O309" i="13"/>
  <c r="N309" i="13"/>
  <c r="K309" i="13"/>
  <c r="J309" i="13"/>
  <c r="G309" i="13"/>
  <c r="F309" i="13"/>
  <c r="CI308" i="13"/>
  <c r="CH308" i="13"/>
  <c r="CE308" i="13"/>
  <c r="CD308" i="13"/>
  <c r="CA308" i="13"/>
  <c r="BZ308" i="13"/>
  <c r="BW308" i="13"/>
  <c r="BV308" i="13"/>
  <c r="BS308" i="13"/>
  <c r="BR308" i="13"/>
  <c r="BO308" i="13"/>
  <c r="BN308" i="13"/>
  <c r="BI308" i="13"/>
  <c r="BH308" i="13"/>
  <c r="BE308" i="13"/>
  <c r="BD308" i="13"/>
  <c r="BC308" i="13"/>
  <c r="BB308" i="13"/>
  <c r="AY308" i="13"/>
  <c r="AX308" i="13"/>
  <c r="AU308" i="13"/>
  <c r="AT308" i="13"/>
  <c r="AQ308" i="13"/>
  <c r="AP308" i="13"/>
  <c r="AM308" i="13"/>
  <c r="AL308" i="13"/>
  <c r="AI308" i="13"/>
  <c r="AH308" i="13"/>
  <c r="AE308" i="13"/>
  <c r="AD308" i="13"/>
  <c r="AA308" i="13"/>
  <c r="Z308" i="13"/>
  <c r="W308" i="13"/>
  <c r="V308" i="13"/>
  <c r="S308" i="13"/>
  <c r="R308" i="13"/>
  <c r="O308" i="13"/>
  <c r="N308" i="13"/>
  <c r="K308" i="13"/>
  <c r="J308" i="13"/>
  <c r="G308" i="13"/>
  <c r="F308" i="13"/>
  <c r="CI307" i="13"/>
  <c r="CH307" i="13"/>
  <c r="CE307" i="13"/>
  <c r="CD307" i="13"/>
  <c r="CA307" i="13"/>
  <c r="BZ307" i="13"/>
  <c r="BW307" i="13"/>
  <c r="BV307" i="13"/>
  <c r="BS307" i="13"/>
  <c r="BR307" i="13"/>
  <c r="BO307" i="13"/>
  <c r="BN307" i="13"/>
  <c r="BI307" i="13"/>
  <c r="BH307" i="13"/>
  <c r="BE307" i="13"/>
  <c r="BD307" i="13"/>
  <c r="BG307" i="13" s="1"/>
  <c r="BC307" i="13"/>
  <c r="BB307" i="13"/>
  <c r="AY307" i="13"/>
  <c r="AX307" i="13"/>
  <c r="AU307" i="13"/>
  <c r="AT307" i="13"/>
  <c r="AQ307" i="13"/>
  <c r="AP307" i="13"/>
  <c r="AM307" i="13"/>
  <c r="AL307" i="13"/>
  <c r="AI307" i="13"/>
  <c r="AH307" i="13"/>
  <c r="AE307" i="13"/>
  <c r="AD307" i="13"/>
  <c r="AA307" i="13"/>
  <c r="Z307" i="13"/>
  <c r="W307" i="13"/>
  <c r="V307" i="13"/>
  <c r="S307" i="13"/>
  <c r="R307" i="13"/>
  <c r="O307" i="13"/>
  <c r="N307" i="13"/>
  <c r="K307" i="13"/>
  <c r="J307" i="13"/>
  <c r="G307" i="13"/>
  <c r="F307" i="13"/>
  <c r="CI306" i="13"/>
  <c r="CH306" i="13"/>
  <c r="CE306" i="13"/>
  <c r="CD306" i="13"/>
  <c r="CA306" i="13"/>
  <c r="BZ306" i="13"/>
  <c r="BW306" i="13"/>
  <c r="BV306" i="13"/>
  <c r="BS306" i="13"/>
  <c r="BR306" i="13"/>
  <c r="BO306" i="13"/>
  <c r="BN306" i="13"/>
  <c r="BI306" i="13"/>
  <c r="BH306" i="13"/>
  <c r="BE306" i="13"/>
  <c r="BD306" i="13"/>
  <c r="BC306" i="13"/>
  <c r="BB306" i="13"/>
  <c r="AY306" i="13"/>
  <c r="AX306" i="13"/>
  <c r="AU306" i="13"/>
  <c r="AT306" i="13"/>
  <c r="AQ306" i="13"/>
  <c r="AP306" i="13"/>
  <c r="AM306" i="13"/>
  <c r="AL306" i="13"/>
  <c r="AI306" i="13"/>
  <c r="AH306" i="13"/>
  <c r="AE306" i="13"/>
  <c r="AD306" i="13"/>
  <c r="AA306" i="13"/>
  <c r="Z306" i="13"/>
  <c r="W306" i="13"/>
  <c r="V306" i="13"/>
  <c r="S306" i="13"/>
  <c r="R306" i="13"/>
  <c r="O306" i="13"/>
  <c r="N306" i="13"/>
  <c r="K306" i="13"/>
  <c r="J306" i="13"/>
  <c r="G306" i="13"/>
  <c r="F306" i="13"/>
  <c r="CI305" i="13"/>
  <c r="CH305" i="13"/>
  <c r="CE305" i="13"/>
  <c r="CD305" i="13"/>
  <c r="CA305" i="13"/>
  <c r="BZ305" i="13"/>
  <c r="BW305" i="13"/>
  <c r="BV305" i="13"/>
  <c r="BS305" i="13"/>
  <c r="BR305" i="13"/>
  <c r="BO305" i="13"/>
  <c r="BN305" i="13"/>
  <c r="BI305" i="13"/>
  <c r="BH305" i="13"/>
  <c r="BE305" i="13"/>
  <c r="BD305" i="13"/>
  <c r="BC305" i="13"/>
  <c r="BB305" i="13"/>
  <c r="AY305" i="13"/>
  <c r="AX305" i="13"/>
  <c r="AU305" i="13"/>
  <c r="AT305" i="13"/>
  <c r="AQ305" i="13"/>
  <c r="AP305" i="13"/>
  <c r="AM305" i="13"/>
  <c r="AL305" i="13"/>
  <c r="AI305" i="13"/>
  <c r="AH305" i="13"/>
  <c r="AE305" i="13"/>
  <c r="AD305" i="13"/>
  <c r="AA305" i="13"/>
  <c r="Z305" i="13"/>
  <c r="W305" i="13"/>
  <c r="V305" i="13"/>
  <c r="S305" i="13"/>
  <c r="R305" i="13"/>
  <c r="O305" i="13"/>
  <c r="N305" i="13"/>
  <c r="K305" i="13"/>
  <c r="J305" i="13"/>
  <c r="G305" i="13"/>
  <c r="F305" i="13"/>
  <c r="CI304" i="13"/>
  <c r="CH304" i="13"/>
  <c r="CE304" i="13"/>
  <c r="CD304" i="13"/>
  <c r="CA304" i="13"/>
  <c r="BZ304" i="13"/>
  <c r="BW304" i="13"/>
  <c r="BV304" i="13"/>
  <c r="BS304" i="13"/>
  <c r="BR304" i="13"/>
  <c r="BO304" i="13"/>
  <c r="BN304" i="13"/>
  <c r="BI304" i="13"/>
  <c r="BH304" i="13"/>
  <c r="BE304" i="13"/>
  <c r="BD304" i="13"/>
  <c r="BC304" i="13"/>
  <c r="BB304" i="13"/>
  <c r="AY304" i="13"/>
  <c r="AX304" i="13"/>
  <c r="AU304" i="13"/>
  <c r="AT304" i="13"/>
  <c r="AQ304" i="13"/>
  <c r="AP304" i="13"/>
  <c r="AM304" i="13"/>
  <c r="AL304" i="13"/>
  <c r="AI304" i="13"/>
  <c r="AH304" i="13"/>
  <c r="AE304" i="13"/>
  <c r="AD304" i="13"/>
  <c r="AA304" i="13"/>
  <c r="Z304" i="13"/>
  <c r="W304" i="13"/>
  <c r="V304" i="13"/>
  <c r="S304" i="13"/>
  <c r="R304" i="13"/>
  <c r="O304" i="13"/>
  <c r="N304" i="13"/>
  <c r="K304" i="13"/>
  <c r="J304" i="13"/>
  <c r="G304" i="13"/>
  <c r="F304" i="13"/>
  <c r="CI303" i="13"/>
  <c r="CH303" i="13"/>
  <c r="CE303" i="13"/>
  <c r="CD303" i="13"/>
  <c r="CA303" i="13"/>
  <c r="BZ303" i="13"/>
  <c r="BW303" i="13"/>
  <c r="BV303" i="13"/>
  <c r="BS303" i="13"/>
  <c r="BR303" i="13"/>
  <c r="BO303" i="13"/>
  <c r="BN303" i="13"/>
  <c r="BI303" i="13"/>
  <c r="BH303" i="13"/>
  <c r="BE303" i="13"/>
  <c r="BD303" i="13"/>
  <c r="BC303" i="13"/>
  <c r="BB303" i="13"/>
  <c r="AY303" i="13"/>
  <c r="AX303" i="13"/>
  <c r="AU303" i="13"/>
  <c r="AT303" i="13"/>
  <c r="AQ303" i="13"/>
  <c r="AP303" i="13"/>
  <c r="AM303" i="13"/>
  <c r="AL303" i="13"/>
  <c r="AI303" i="13"/>
  <c r="AH303" i="13"/>
  <c r="AE303" i="13"/>
  <c r="AD303" i="13"/>
  <c r="AA303" i="13"/>
  <c r="Z303" i="13"/>
  <c r="W303" i="13"/>
  <c r="V303" i="13"/>
  <c r="S303" i="13"/>
  <c r="R303" i="13"/>
  <c r="O303" i="13"/>
  <c r="N303" i="13"/>
  <c r="K303" i="13"/>
  <c r="J303" i="13"/>
  <c r="G303" i="13"/>
  <c r="F303" i="13"/>
  <c r="CI302" i="13"/>
  <c r="CH302" i="13"/>
  <c r="CE302" i="13"/>
  <c r="CD302" i="13"/>
  <c r="CA302" i="13"/>
  <c r="BZ302" i="13"/>
  <c r="BW302" i="13"/>
  <c r="BV302" i="13"/>
  <c r="BS302" i="13"/>
  <c r="BR302" i="13"/>
  <c r="BO302" i="13"/>
  <c r="BN302" i="13"/>
  <c r="BI302" i="13"/>
  <c r="BH302" i="13"/>
  <c r="BE302" i="13"/>
  <c r="BD302" i="13"/>
  <c r="BC302" i="13"/>
  <c r="BB302" i="13"/>
  <c r="AY302" i="13"/>
  <c r="AX302" i="13"/>
  <c r="AU302" i="13"/>
  <c r="AT302" i="13"/>
  <c r="AQ302" i="13"/>
  <c r="AP302" i="13"/>
  <c r="AM302" i="13"/>
  <c r="AL302" i="13"/>
  <c r="AI302" i="13"/>
  <c r="AH302" i="13"/>
  <c r="AE302" i="13"/>
  <c r="AD302" i="13"/>
  <c r="AA302" i="13"/>
  <c r="Z302" i="13"/>
  <c r="W302" i="13"/>
  <c r="V302" i="13"/>
  <c r="S302" i="13"/>
  <c r="R302" i="13"/>
  <c r="O302" i="13"/>
  <c r="N302" i="13"/>
  <c r="K302" i="13"/>
  <c r="J302" i="13"/>
  <c r="G302" i="13"/>
  <c r="F302" i="13"/>
  <c r="CI301" i="13"/>
  <c r="CH301" i="13"/>
  <c r="CE301" i="13"/>
  <c r="CD301" i="13"/>
  <c r="CA301" i="13"/>
  <c r="BZ301" i="13"/>
  <c r="BW301" i="13"/>
  <c r="BV301" i="13"/>
  <c r="BS301" i="13"/>
  <c r="BR301" i="13"/>
  <c r="BO301" i="13"/>
  <c r="BN301" i="13"/>
  <c r="BI301" i="13"/>
  <c r="BH301" i="13"/>
  <c r="BE301" i="13"/>
  <c r="BD301" i="13"/>
  <c r="BC301" i="13"/>
  <c r="BB301" i="13"/>
  <c r="AY301" i="13"/>
  <c r="AX301" i="13"/>
  <c r="AU301" i="13"/>
  <c r="AT301" i="13"/>
  <c r="AQ301" i="13"/>
  <c r="AP301" i="13"/>
  <c r="AM301" i="13"/>
  <c r="AL301" i="13"/>
  <c r="AI301" i="13"/>
  <c r="AH301" i="13"/>
  <c r="AE301" i="13"/>
  <c r="AD301" i="13"/>
  <c r="AA301" i="13"/>
  <c r="Z301" i="13"/>
  <c r="W301" i="13"/>
  <c r="V301" i="13"/>
  <c r="S301" i="13"/>
  <c r="R301" i="13"/>
  <c r="O301" i="13"/>
  <c r="N301" i="13"/>
  <c r="K301" i="13"/>
  <c r="J301" i="13"/>
  <c r="G301" i="13"/>
  <c r="F301" i="13"/>
  <c r="CI300" i="13"/>
  <c r="CH300" i="13"/>
  <c r="CE300" i="13"/>
  <c r="CD300" i="13"/>
  <c r="CA300" i="13"/>
  <c r="BZ300" i="13"/>
  <c r="BW300" i="13"/>
  <c r="BV300" i="13"/>
  <c r="BS300" i="13"/>
  <c r="BR300" i="13"/>
  <c r="BO300" i="13"/>
  <c r="BN300" i="13"/>
  <c r="BI300" i="13"/>
  <c r="BH300" i="13"/>
  <c r="BE300" i="13"/>
  <c r="BD300" i="13"/>
  <c r="BC300" i="13"/>
  <c r="BB300" i="13"/>
  <c r="AY300" i="13"/>
  <c r="AX300" i="13"/>
  <c r="AU300" i="13"/>
  <c r="AT300" i="13"/>
  <c r="AQ300" i="13"/>
  <c r="AP300" i="13"/>
  <c r="AM300" i="13"/>
  <c r="AL300" i="13"/>
  <c r="AI300" i="13"/>
  <c r="AH300" i="13"/>
  <c r="AE300" i="13"/>
  <c r="AD300" i="13"/>
  <c r="AA300" i="13"/>
  <c r="Z300" i="13"/>
  <c r="W300" i="13"/>
  <c r="V300" i="13"/>
  <c r="S300" i="13"/>
  <c r="R300" i="13"/>
  <c r="O300" i="13"/>
  <c r="N300" i="13"/>
  <c r="K300" i="13"/>
  <c r="J300" i="13"/>
  <c r="G300" i="13"/>
  <c r="F300" i="13"/>
  <c r="CI299" i="13"/>
  <c r="CH299" i="13"/>
  <c r="CE299" i="13"/>
  <c r="CD299" i="13"/>
  <c r="CA299" i="13"/>
  <c r="BZ299" i="13"/>
  <c r="BW299" i="13"/>
  <c r="BV299" i="13"/>
  <c r="BS299" i="13"/>
  <c r="BR299" i="13"/>
  <c r="BO299" i="13"/>
  <c r="BN299" i="13"/>
  <c r="BI299" i="13"/>
  <c r="BH299" i="13"/>
  <c r="BE299" i="13"/>
  <c r="BD299" i="13"/>
  <c r="BC299" i="13"/>
  <c r="BB299" i="13"/>
  <c r="AY299" i="13"/>
  <c r="AX299" i="13"/>
  <c r="AU299" i="13"/>
  <c r="AT299" i="13"/>
  <c r="AQ299" i="13"/>
  <c r="AP299" i="13"/>
  <c r="AM299" i="13"/>
  <c r="AL299" i="13"/>
  <c r="AI299" i="13"/>
  <c r="AH299" i="13"/>
  <c r="AE299" i="13"/>
  <c r="AD299" i="13"/>
  <c r="AA299" i="13"/>
  <c r="Z299" i="13"/>
  <c r="W299" i="13"/>
  <c r="V299" i="13"/>
  <c r="S299" i="13"/>
  <c r="R299" i="13"/>
  <c r="O299" i="13"/>
  <c r="N299" i="13"/>
  <c r="K299" i="13"/>
  <c r="J299" i="13"/>
  <c r="G299" i="13"/>
  <c r="F299" i="13"/>
  <c r="CI298" i="13"/>
  <c r="CH298" i="13"/>
  <c r="CE298" i="13"/>
  <c r="CD298" i="13"/>
  <c r="CA298" i="13"/>
  <c r="BZ298" i="13"/>
  <c r="BW298" i="13"/>
  <c r="BV298" i="13"/>
  <c r="BS298" i="13"/>
  <c r="BR298" i="13"/>
  <c r="BO298" i="13"/>
  <c r="BN298" i="13"/>
  <c r="BI298" i="13"/>
  <c r="BH298" i="13"/>
  <c r="BE298" i="13"/>
  <c r="BD298" i="13"/>
  <c r="BC298" i="13"/>
  <c r="BB298" i="13"/>
  <c r="AY298" i="13"/>
  <c r="AX298" i="13"/>
  <c r="AU298" i="13"/>
  <c r="AT298" i="13"/>
  <c r="AQ298" i="13"/>
  <c r="AP298" i="13"/>
  <c r="AM298" i="13"/>
  <c r="AL298" i="13"/>
  <c r="AI298" i="13"/>
  <c r="AH298" i="13"/>
  <c r="AE298" i="13"/>
  <c r="AD298" i="13"/>
  <c r="AA298" i="13"/>
  <c r="Z298" i="13"/>
  <c r="W298" i="13"/>
  <c r="V298" i="13"/>
  <c r="S298" i="13"/>
  <c r="R298" i="13"/>
  <c r="O298" i="13"/>
  <c r="N298" i="13"/>
  <c r="K298" i="13"/>
  <c r="J298" i="13"/>
  <c r="G298" i="13"/>
  <c r="F298" i="13"/>
  <c r="CI297" i="13"/>
  <c r="CH297" i="13"/>
  <c r="CE297" i="13"/>
  <c r="CD297" i="13"/>
  <c r="CA297" i="13"/>
  <c r="BZ297" i="13"/>
  <c r="BW297" i="13"/>
  <c r="BV297" i="13"/>
  <c r="BS297" i="13"/>
  <c r="BR297" i="13"/>
  <c r="BO297" i="13"/>
  <c r="BN297" i="13"/>
  <c r="BI297" i="13"/>
  <c r="BH297" i="13"/>
  <c r="BE297" i="13"/>
  <c r="BD297" i="13"/>
  <c r="BC297" i="13"/>
  <c r="BB297" i="13"/>
  <c r="AY297" i="13"/>
  <c r="AX297" i="13"/>
  <c r="AU297" i="13"/>
  <c r="AT297" i="13"/>
  <c r="AQ297" i="13"/>
  <c r="AP297" i="13"/>
  <c r="AM297" i="13"/>
  <c r="AL297" i="13"/>
  <c r="AI297" i="13"/>
  <c r="AH297" i="13"/>
  <c r="AE297" i="13"/>
  <c r="AD297" i="13"/>
  <c r="AA297" i="13"/>
  <c r="Z297" i="13"/>
  <c r="W297" i="13"/>
  <c r="V297" i="13"/>
  <c r="S297" i="13"/>
  <c r="R297" i="13"/>
  <c r="O297" i="13"/>
  <c r="N297" i="13"/>
  <c r="K297" i="13"/>
  <c r="J297" i="13"/>
  <c r="G297" i="13"/>
  <c r="F297" i="13"/>
  <c r="CI296" i="13"/>
  <c r="CH296" i="13"/>
  <c r="CE296" i="13"/>
  <c r="CD296" i="13"/>
  <c r="CA296" i="13"/>
  <c r="BZ296" i="13"/>
  <c r="BW296" i="13"/>
  <c r="BV296" i="13"/>
  <c r="BS296" i="13"/>
  <c r="BR296" i="13"/>
  <c r="BO296" i="13"/>
  <c r="BN296" i="13"/>
  <c r="BI296" i="13"/>
  <c r="BH296" i="13"/>
  <c r="BE296" i="13"/>
  <c r="BD296" i="13"/>
  <c r="BC296" i="13"/>
  <c r="BB296" i="13"/>
  <c r="AY296" i="13"/>
  <c r="AX296" i="13"/>
  <c r="AU296" i="13"/>
  <c r="AT296" i="13"/>
  <c r="AQ296" i="13"/>
  <c r="AP296" i="13"/>
  <c r="AM296" i="13"/>
  <c r="AL296" i="13"/>
  <c r="AI296" i="13"/>
  <c r="AH296" i="13"/>
  <c r="AE296" i="13"/>
  <c r="AD296" i="13"/>
  <c r="AA296" i="13"/>
  <c r="Z296" i="13"/>
  <c r="W296" i="13"/>
  <c r="V296" i="13"/>
  <c r="S296" i="13"/>
  <c r="R296" i="13"/>
  <c r="O296" i="13"/>
  <c r="N296" i="13"/>
  <c r="K296" i="13"/>
  <c r="J296" i="13"/>
  <c r="G296" i="13"/>
  <c r="F296" i="13"/>
  <c r="CI295" i="13"/>
  <c r="CH295" i="13"/>
  <c r="CE295" i="13"/>
  <c r="CD295" i="13"/>
  <c r="CA295" i="13"/>
  <c r="BZ295" i="13"/>
  <c r="BW295" i="13"/>
  <c r="BV295" i="13"/>
  <c r="BS295" i="13"/>
  <c r="BR295" i="13"/>
  <c r="BO295" i="13"/>
  <c r="BN295" i="13"/>
  <c r="BI295" i="13"/>
  <c r="BH295" i="13"/>
  <c r="BE295" i="13"/>
  <c r="BD295" i="13"/>
  <c r="BC295" i="13"/>
  <c r="BB295" i="13"/>
  <c r="AY295" i="13"/>
  <c r="AX295" i="13"/>
  <c r="AU295" i="13"/>
  <c r="AT295" i="13"/>
  <c r="AQ295" i="13"/>
  <c r="AP295" i="13"/>
  <c r="AM295" i="13"/>
  <c r="AL295" i="13"/>
  <c r="AI295" i="13"/>
  <c r="AH295" i="13"/>
  <c r="AE295" i="13"/>
  <c r="AD295" i="13"/>
  <c r="AA295" i="13"/>
  <c r="Z295" i="13"/>
  <c r="W295" i="13"/>
  <c r="V295" i="13"/>
  <c r="S295" i="13"/>
  <c r="R295" i="13"/>
  <c r="O295" i="13"/>
  <c r="N295" i="13"/>
  <c r="K295" i="13"/>
  <c r="J295" i="13"/>
  <c r="G295" i="13"/>
  <c r="F295" i="13"/>
  <c r="CI294" i="13"/>
  <c r="CH294" i="13"/>
  <c r="CE294" i="13"/>
  <c r="CD294" i="13"/>
  <c r="CA294" i="13"/>
  <c r="BZ294" i="13"/>
  <c r="BW294" i="13"/>
  <c r="BV294" i="13"/>
  <c r="BS294" i="13"/>
  <c r="BR294" i="13"/>
  <c r="BO294" i="13"/>
  <c r="BN294" i="13"/>
  <c r="BI294" i="13"/>
  <c r="BH294" i="13"/>
  <c r="BE294" i="13"/>
  <c r="BD294" i="13"/>
  <c r="BC294" i="13"/>
  <c r="BB294" i="13"/>
  <c r="AY294" i="13"/>
  <c r="AX294" i="13"/>
  <c r="AU294" i="13"/>
  <c r="AT294" i="13"/>
  <c r="AQ294" i="13"/>
  <c r="AP294" i="13"/>
  <c r="AM294" i="13"/>
  <c r="AL294" i="13"/>
  <c r="AI294" i="13"/>
  <c r="AH294" i="13"/>
  <c r="AE294" i="13"/>
  <c r="AD294" i="13"/>
  <c r="AA294" i="13"/>
  <c r="Z294" i="13"/>
  <c r="W294" i="13"/>
  <c r="V294" i="13"/>
  <c r="S294" i="13"/>
  <c r="R294" i="13"/>
  <c r="O294" i="13"/>
  <c r="N294" i="13"/>
  <c r="K294" i="13"/>
  <c r="J294" i="13"/>
  <c r="G294" i="13"/>
  <c r="F294" i="13"/>
  <c r="CI293" i="13"/>
  <c r="CH293" i="13"/>
  <c r="CE293" i="13"/>
  <c r="CD293" i="13"/>
  <c r="CA293" i="13"/>
  <c r="BZ293" i="13"/>
  <c r="BW293" i="13"/>
  <c r="BV293" i="13"/>
  <c r="BS293" i="13"/>
  <c r="BR293" i="13"/>
  <c r="BO293" i="13"/>
  <c r="BN293" i="13"/>
  <c r="BI293" i="13"/>
  <c r="BH293" i="13"/>
  <c r="BE293" i="13"/>
  <c r="BD293" i="13"/>
  <c r="BC293" i="13"/>
  <c r="BB293" i="13"/>
  <c r="AY293" i="13"/>
  <c r="AX293" i="13"/>
  <c r="AU293" i="13"/>
  <c r="AT293" i="13"/>
  <c r="AQ293" i="13"/>
  <c r="AP293" i="13"/>
  <c r="AM293" i="13"/>
  <c r="AL293" i="13"/>
  <c r="AI293" i="13"/>
  <c r="AH293" i="13"/>
  <c r="AE293" i="13"/>
  <c r="AD293" i="13"/>
  <c r="AA293" i="13"/>
  <c r="Z293" i="13"/>
  <c r="W293" i="13"/>
  <c r="V293" i="13"/>
  <c r="S293" i="13"/>
  <c r="R293" i="13"/>
  <c r="O293" i="13"/>
  <c r="N293" i="13"/>
  <c r="K293" i="13"/>
  <c r="J293" i="13"/>
  <c r="G293" i="13"/>
  <c r="F293" i="13"/>
  <c r="CI292" i="13"/>
  <c r="CH292" i="13"/>
  <c r="CE292" i="13"/>
  <c r="CD292" i="13"/>
  <c r="CA292" i="13"/>
  <c r="BZ292" i="13"/>
  <c r="BW292" i="13"/>
  <c r="BV292" i="13"/>
  <c r="BS292" i="13"/>
  <c r="BR292" i="13"/>
  <c r="BO292" i="13"/>
  <c r="BN292" i="13"/>
  <c r="BI292" i="13"/>
  <c r="BH292" i="13"/>
  <c r="BE292" i="13"/>
  <c r="BD292" i="13"/>
  <c r="BC292" i="13"/>
  <c r="BB292" i="13"/>
  <c r="AY292" i="13"/>
  <c r="AX292" i="13"/>
  <c r="AU292" i="13"/>
  <c r="AT292" i="13"/>
  <c r="AQ292" i="13"/>
  <c r="AP292" i="13"/>
  <c r="AM292" i="13"/>
  <c r="AL292" i="13"/>
  <c r="AI292" i="13"/>
  <c r="AH292" i="13"/>
  <c r="AE292" i="13"/>
  <c r="AD292" i="13"/>
  <c r="AA292" i="13"/>
  <c r="Z292" i="13"/>
  <c r="W292" i="13"/>
  <c r="V292" i="13"/>
  <c r="S292" i="13"/>
  <c r="R292" i="13"/>
  <c r="O292" i="13"/>
  <c r="N292" i="13"/>
  <c r="K292" i="13"/>
  <c r="J292" i="13"/>
  <c r="G292" i="13"/>
  <c r="F292" i="13"/>
  <c r="CI291" i="13"/>
  <c r="CH291" i="13"/>
  <c r="CE291" i="13"/>
  <c r="CD291" i="13"/>
  <c r="CA291" i="13"/>
  <c r="BZ291" i="13"/>
  <c r="BW291" i="13"/>
  <c r="BV291" i="13"/>
  <c r="BS291" i="13"/>
  <c r="BR291" i="13"/>
  <c r="BO291" i="13"/>
  <c r="BN291" i="13"/>
  <c r="BI291" i="13"/>
  <c r="BH291" i="13"/>
  <c r="BE291" i="13"/>
  <c r="BD291" i="13"/>
  <c r="BC291" i="13"/>
  <c r="BB291" i="13"/>
  <c r="AY291" i="13"/>
  <c r="AX291" i="13"/>
  <c r="AU291" i="13"/>
  <c r="AT291" i="13"/>
  <c r="AQ291" i="13"/>
  <c r="AP291" i="13"/>
  <c r="AM291" i="13"/>
  <c r="AL291" i="13"/>
  <c r="AI291" i="13"/>
  <c r="AH291" i="13"/>
  <c r="AE291" i="13"/>
  <c r="AD291" i="13"/>
  <c r="AA291" i="13"/>
  <c r="Z291" i="13"/>
  <c r="W291" i="13"/>
  <c r="V291" i="13"/>
  <c r="S291" i="13"/>
  <c r="R291" i="13"/>
  <c r="O291" i="13"/>
  <c r="N291" i="13"/>
  <c r="K291" i="13"/>
  <c r="J291" i="13"/>
  <c r="G291" i="13"/>
  <c r="F291" i="13"/>
  <c r="CI290" i="13"/>
  <c r="CH290" i="13"/>
  <c r="CE290" i="13"/>
  <c r="CD290" i="13"/>
  <c r="CA290" i="13"/>
  <c r="BZ290" i="13"/>
  <c r="BW290" i="13"/>
  <c r="BV290" i="13"/>
  <c r="BS290" i="13"/>
  <c r="BR290" i="13"/>
  <c r="BO290" i="13"/>
  <c r="BN290" i="13"/>
  <c r="BI290" i="13"/>
  <c r="BH290" i="13"/>
  <c r="BE290" i="13"/>
  <c r="BD290" i="13"/>
  <c r="BC290" i="13"/>
  <c r="BB290" i="13"/>
  <c r="AY290" i="13"/>
  <c r="AX290" i="13"/>
  <c r="AU290" i="13"/>
  <c r="AT290" i="13"/>
  <c r="AQ290" i="13"/>
  <c r="AP290" i="13"/>
  <c r="AM290" i="13"/>
  <c r="AL290" i="13"/>
  <c r="AI290" i="13"/>
  <c r="AH290" i="13"/>
  <c r="AE290" i="13"/>
  <c r="AD290" i="13"/>
  <c r="AA290" i="13"/>
  <c r="Z290" i="13"/>
  <c r="W290" i="13"/>
  <c r="V290" i="13"/>
  <c r="S290" i="13"/>
  <c r="R290" i="13"/>
  <c r="O290" i="13"/>
  <c r="N290" i="13"/>
  <c r="K290" i="13"/>
  <c r="J290" i="13"/>
  <c r="G290" i="13"/>
  <c r="F290" i="13"/>
  <c r="CI289" i="13"/>
  <c r="CH289" i="13"/>
  <c r="CE289" i="13"/>
  <c r="CD289" i="13"/>
  <c r="CA289" i="13"/>
  <c r="BZ289" i="13"/>
  <c r="BW289" i="13"/>
  <c r="BV289" i="13"/>
  <c r="BS289" i="13"/>
  <c r="BR289" i="13"/>
  <c r="BO289" i="13"/>
  <c r="BN289" i="13"/>
  <c r="BI289" i="13"/>
  <c r="BH289" i="13"/>
  <c r="BE289" i="13"/>
  <c r="BD289" i="13"/>
  <c r="BC289" i="13"/>
  <c r="BB289" i="13"/>
  <c r="AY289" i="13"/>
  <c r="AX289" i="13"/>
  <c r="AU289" i="13"/>
  <c r="AT289" i="13"/>
  <c r="AQ289" i="13"/>
  <c r="AP289" i="13"/>
  <c r="AM289" i="13"/>
  <c r="AL289" i="13"/>
  <c r="AI289" i="13"/>
  <c r="AH289" i="13"/>
  <c r="AE289" i="13"/>
  <c r="AD289" i="13"/>
  <c r="AA289" i="13"/>
  <c r="Z289" i="13"/>
  <c r="W289" i="13"/>
  <c r="V289" i="13"/>
  <c r="S289" i="13"/>
  <c r="R289" i="13"/>
  <c r="O289" i="13"/>
  <c r="N289" i="13"/>
  <c r="K289" i="13"/>
  <c r="J289" i="13"/>
  <c r="G289" i="13"/>
  <c r="F289" i="13"/>
  <c r="CI288" i="13"/>
  <c r="CH288" i="13"/>
  <c r="CE288" i="13"/>
  <c r="CD288" i="13"/>
  <c r="CA288" i="13"/>
  <c r="BZ288" i="13"/>
  <c r="BW288" i="13"/>
  <c r="BV288" i="13"/>
  <c r="BS288" i="13"/>
  <c r="BR288" i="13"/>
  <c r="BO288" i="13"/>
  <c r="BN288" i="13"/>
  <c r="BI288" i="13"/>
  <c r="BH288" i="13"/>
  <c r="BE288" i="13"/>
  <c r="BD288" i="13"/>
  <c r="BC288" i="13"/>
  <c r="BB288" i="13"/>
  <c r="AY288" i="13"/>
  <c r="AX288" i="13"/>
  <c r="AU288" i="13"/>
  <c r="AT288" i="13"/>
  <c r="AQ288" i="13"/>
  <c r="AP288" i="13"/>
  <c r="AM288" i="13"/>
  <c r="AL288" i="13"/>
  <c r="AI288" i="13"/>
  <c r="AH288" i="13"/>
  <c r="AE288" i="13"/>
  <c r="AD288" i="13"/>
  <c r="AA288" i="13"/>
  <c r="Z288" i="13"/>
  <c r="W288" i="13"/>
  <c r="V288" i="13"/>
  <c r="S288" i="13"/>
  <c r="R288" i="13"/>
  <c r="O288" i="13"/>
  <c r="N288" i="13"/>
  <c r="K288" i="13"/>
  <c r="J288" i="13"/>
  <c r="G288" i="13"/>
  <c r="F288" i="13"/>
  <c r="CI287" i="13"/>
  <c r="CH287" i="13"/>
  <c r="CE287" i="13"/>
  <c r="CD287" i="13"/>
  <c r="CA287" i="13"/>
  <c r="BZ287" i="13"/>
  <c r="BW287" i="13"/>
  <c r="BV287" i="13"/>
  <c r="BS287" i="13"/>
  <c r="BR287" i="13"/>
  <c r="BO287" i="13"/>
  <c r="BN287" i="13"/>
  <c r="BI287" i="13"/>
  <c r="BH287" i="13"/>
  <c r="BE287" i="13"/>
  <c r="BD287" i="13"/>
  <c r="BC287" i="13"/>
  <c r="BB287" i="13"/>
  <c r="AY287" i="13"/>
  <c r="AX287" i="13"/>
  <c r="AU287" i="13"/>
  <c r="AT287" i="13"/>
  <c r="AQ287" i="13"/>
  <c r="AP287" i="13"/>
  <c r="AM287" i="13"/>
  <c r="AL287" i="13"/>
  <c r="AI287" i="13"/>
  <c r="AH287" i="13"/>
  <c r="AE287" i="13"/>
  <c r="AD287" i="13"/>
  <c r="AA287" i="13"/>
  <c r="Z287" i="13"/>
  <c r="W287" i="13"/>
  <c r="V287" i="13"/>
  <c r="S287" i="13"/>
  <c r="R287" i="13"/>
  <c r="O287" i="13"/>
  <c r="N287" i="13"/>
  <c r="K287" i="13"/>
  <c r="J287" i="13"/>
  <c r="G287" i="13"/>
  <c r="F287" i="13"/>
  <c r="CI286" i="13"/>
  <c r="CH286" i="13"/>
  <c r="CE286" i="13"/>
  <c r="CD286" i="13"/>
  <c r="CA286" i="13"/>
  <c r="BZ286" i="13"/>
  <c r="BW286" i="13"/>
  <c r="BV286" i="13"/>
  <c r="BS286" i="13"/>
  <c r="BR286" i="13"/>
  <c r="BO286" i="13"/>
  <c r="BN286" i="13"/>
  <c r="BI286" i="13"/>
  <c r="BH286" i="13"/>
  <c r="BE286" i="13"/>
  <c r="BD286" i="13"/>
  <c r="BC286" i="13"/>
  <c r="BB286" i="13"/>
  <c r="AY286" i="13"/>
  <c r="AX286" i="13"/>
  <c r="AU286" i="13"/>
  <c r="AT286" i="13"/>
  <c r="AQ286" i="13"/>
  <c r="AP286" i="13"/>
  <c r="AM286" i="13"/>
  <c r="AL286" i="13"/>
  <c r="AI286" i="13"/>
  <c r="AH286" i="13"/>
  <c r="AE286" i="13"/>
  <c r="AD286" i="13"/>
  <c r="AA286" i="13"/>
  <c r="Z286" i="13"/>
  <c r="W286" i="13"/>
  <c r="V286" i="13"/>
  <c r="S286" i="13"/>
  <c r="R286" i="13"/>
  <c r="O286" i="13"/>
  <c r="N286" i="13"/>
  <c r="K286" i="13"/>
  <c r="J286" i="13"/>
  <c r="G286" i="13"/>
  <c r="F286" i="13"/>
  <c r="CI285" i="13"/>
  <c r="CH285" i="13"/>
  <c r="CE285" i="13"/>
  <c r="CD285" i="13"/>
  <c r="CA285" i="13"/>
  <c r="BZ285" i="13"/>
  <c r="BW285" i="13"/>
  <c r="BV285" i="13"/>
  <c r="BS285" i="13"/>
  <c r="BR285" i="13"/>
  <c r="BO285" i="13"/>
  <c r="BN285" i="13"/>
  <c r="BI285" i="13"/>
  <c r="BH285" i="13"/>
  <c r="BE285" i="13"/>
  <c r="BD285" i="13"/>
  <c r="BC285" i="13"/>
  <c r="BB285" i="13"/>
  <c r="AY285" i="13"/>
  <c r="AX285" i="13"/>
  <c r="AU285" i="13"/>
  <c r="AT285" i="13"/>
  <c r="AQ285" i="13"/>
  <c r="AP285" i="13"/>
  <c r="AM285" i="13"/>
  <c r="AL285" i="13"/>
  <c r="AI285" i="13"/>
  <c r="AH285" i="13"/>
  <c r="AE285" i="13"/>
  <c r="AD285" i="13"/>
  <c r="AA285" i="13"/>
  <c r="Z285" i="13"/>
  <c r="W285" i="13"/>
  <c r="V285" i="13"/>
  <c r="S285" i="13"/>
  <c r="R285" i="13"/>
  <c r="O285" i="13"/>
  <c r="N285" i="13"/>
  <c r="K285" i="13"/>
  <c r="J285" i="13"/>
  <c r="G285" i="13"/>
  <c r="F285" i="13"/>
  <c r="CI284" i="13"/>
  <c r="CH284" i="13"/>
  <c r="CE284" i="13"/>
  <c r="CD284" i="13"/>
  <c r="CA284" i="13"/>
  <c r="BZ284" i="13"/>
  <c r="BW284" i="13"/>
  <c r="BV284" i="13"/>
  <c r="BS284" i="13"/>
  <c r="BR284" i="13"/>
  <c r="BO284" i="13"/>
  <c r="BN284" i="13"/>
  <c r="BI284" i="13"/>
  <c r="BH284" i="13"/>
  <c r="BE284" i="13"/>
  <c r="BD284" i="13"/>
  <c r="BC284" i="13"/>
  <c r="BB284" i="13"/>
  <c r="AY284" i="13"/>
  <c r="AX284" i="13"/>
  <c r="AU284" i="13"/>
  <c r="AT284" i="13"/>
  <c r="AQ284" i="13"/>
  <c r="AP284" i="13"/>
  <c r="AM284" i="13"/>
  <c r="AL284" i="13"/>
  <c r="AI284" i="13"/>
  <c r="AH284" i="13"/>
  <c r="AE284" i="13"/>
  <c r="AD284" i="13"/>
  <c r="AA284" i="13"/>
  <c r="Z284" i="13"/>
  <c r="W284" i="13"/>
  <c r="V284" i="13"/>
  <c r="S284" i="13"/>
  <c r="R284" i="13"/>
  <c r="O284" i="13"/>
  <c r="N284" i="13"/>
  <c r="K284" i="13"/>
  <c r="J284" i="13"/>
  <c r="G284" i="13"/>
  <c r="F284" i="13"/>
  <c r="CI283" i="13"/>
  <c r="CH283" i="13"/>
  <c r="CE283" i="13"/>
  <c r="CD283" i="13"/>
  <c r="CA283" i="13"/>
  <c r="BZ283" i="13"/>
  <c r="BW283" i="13"/>
  <c r="BV283" i="13"/>
  <c r="BS283" i="13"/>
  <c r="BR283" i="13"/>
  <c r="BO283" i="13"/>
  <c r="BN283" i="13"/>
  <c r="BI283" i="13"/>
  <c r="BH283" i="13"/>
  <c r="BE283" i="13"/>
  <c r="BD283" i="13"/>
  <c r="BC283" i="13"/>
  <c r="BB283" i="13"/>
  <c r="AY283" i="13"/>
  <c r="AX283" i="13"/>
  <c r="AU283" i="13"/>
  <c r="AT283" i="13"/>
  <c r="AQ283" i="13"/>
  <c r="AP283" i="13"/>
  <c r="AM283" i="13"/>
  <c r="AL283" i="13"/>
  <c r="AI283" i="13"/>
  <c r="AH283" i="13"/>
  <c r="AE283" i="13"/>
  <c r="AD283" i="13"/>
  <c r="AA283" i="13"/>
  <c r="Z283" i="13"/>
  <c r="W283" i="13"/>
  <c r="V283" i="13"/>
  <c r="S283" i="13"/>
  <c r="R283" i="13"/>
  <c r="O283" i="13"/>
  <c r="N283" i="13"/>
  <c r="K283" i="13"/>
  <c r="J283" i="13"/>
  <c r="G283" i="13"/>
  <c r="F283" i="13"/>
  <c r="CI282" i="13"/>
  <c r="CH282" i="13"/>
  <c r="CE282" i="13"/>
  <c r="CD282" i="13"/>
  <c r="CA282" i="13"/>
  <c r="BZ282" i="13"/>
  <c r="BW282" i="13"/>
  <c r="BV282" i="13"/>
  <c r="BS282" i="13"/>
  <c r="BR282" i="13"/>
  <c r="BO282" i="13"/>
  <c r="BN282" i="13"/>
  <c r="BI282" i="13"/>
  <c r="BH282" i="13"/>
  <c r="BE282" i="13"/>
  <c r="BD282" i="13"/>
  <c r="BC282" i="13"/>
  <c r="BB282" i="13"/>
  <c r="AY282" i="13"/>
  <c r="AX282" i="13"/>
  <c r="AU282" i="13"/>
  <c r="AT282" i="13"/>
  <c r="AQ282" i="13"/>
  <c r="AP282" i="13"/>
  <c r="AM282" i="13"/>
  <c r="AL282" i="13"/>
  <c r="AI282" i="13"/>
  <c r="AH282" i="13"/>
  <c r="AE282" i="13"/>
  <c r="AD282" i="13"/>
  <c r="AA282" i="13"/>
  <c r="Z282" i="13"/>
  <c r="W282" i="13"/>
  <c r="V282" i="13"/>
  <c r="S282" i="13"/>
  <c r="R282" i="13"/>
  <c r="O282" i="13"/>
  <c r="N282" i="13"/>
  <c r="K282" i="13"/>
  <c r="J282" i="13"/>
  <c r="G282" i="13"/>
  <c r="F282" i="13"/>
  <c r="CI281" i="13"/>
  <c r="CH281" i="13"/>
  <c r="CE281" i="13"/>
  <c r="CD281" i="13"/>
  <c r="CA281" i="13"/>
  <c r="BZ281" i="13"/>
  <c r="BW281" i="13"/>
  <c r="BV281" i="13"/>
  <c r="BS281" i="13"/>
  <c r="BR281" i="13"/>
  <c r="BO281" i="13"/>
  <c r="BN281" i="13"/>
  <c r="BI281" i="13"/>
  <c r="BH281" i="13"/>
  <c r="BE281" i="13"/>
  <c r="BD281" i="13"/>
  <c r="BC281" i="13"/>
  <c r="BB281" i="13"/>
  <c r="AY281" i="13"/>
  <c r="AX281" i="13"/>
  <c r="AU281" i="13"/>
  <c r="AT281" i="13"/>
  <c r="AQ281" i="13"/>
  <c r="AP281" i="13"/>
  <c r="AM281" i="13"/>
  <c r="AL281" i="13"/>
  <c r="AI281" i="13"/>
  <c r="AH281" i="13"/>
  <c r="AE281" i="13"/>
  <c r="AD281" i="13"/>
  <c r="AA281" i="13"/>
  <c r="Z281" i="13"/>
  <c r="W281" i="13"/>
  <c r="V281" i="13"/>
  <c r="S281" i="13"/>
  <c r="R281" i="13"/>
  <c r="O281" i="13"/>
  <c r="N281" i="13"/>
  <c r="K281" i="13"/>
  <c r="J281" i="13"/>
  <c r="G281" i="13"/>
  <c r="F281" i="13"/>
  <c r="CI280" i="13"/>
  <c r="CH280" i="13"/>
  <c r="CE280" i="13"/>
  <c r="CD280" i="13"/>
  <c r="CA280" i="13"/>
  <c r="BZ280" i="13"/>
  <c r="BW280" i="13"/>
  <c r="BV280" i="13"/>
  <c r="BS280" i="13"/>
  <c r="BR280" i="13"/>
  <c r="BO280" i="13"/>
  <c r="BN280" i="13"/>
  <c r="BI280" i="13"/>
  <c r="BH280" i="13"/>
  <c r="BE280" i="13"/>
  <c r="BD280" i="13"/>
  <c r="BC280" i="13"/>
  <c r="BB280" i="13"/>
  <c r="AY280" i="13"/>
  <c r="AX280" i="13"/>
  <c r="AU280" i="13"/>
  <c r="AT280" i="13"/>
  <c r="AQ280" i="13"/>
  <c r="AP280" i="13"/>
  <c r="AM280" i="13"/>
  <c r="AL280" i="13"/>
  <c r="AI280" i="13"/>
  <c r="AH280" i="13"/>
  <c r="AE280" i="13"/>
  <c r="AD280" i="13"/>
  <c r="AA280" i="13"/>
  <c r="Z280" i="13"/>
  <c r="W280" i="13"/>
  <c r="V280" i="13"/>
  <c r="S280" i="13"/>
  <c r="R280" i="13"/>
  <c r="O280" i="13"/>
  <c r="N280" i="13"/>
  <c r="K280" i="13"/>
  <c r="J280" i="13"/>
  <c r="G280" i="13"/>
  <c r="F280" i="13"/>
  <c r="CI279" i="13"/>
  <c r="CH279" i="13"/>
  <c r="CE279" i="13"/>
  <c r="CD279" i="13"/>
  <c r="CA279" i="13"/>
  <c r="BZ279" i="13"/>
  <c r="BW279" i="13"/>
  <c r="BV279" i="13"/>
  <c r="BS279" i="13"/>
  <c r="BR279" i="13"/>
  <c r="BO279" i="13"/>
  <c r="BN279" i="13"/>
  <c r="BI279" i="13"/>
  <c r="BH279" i="13"/>
  <c r="BE279" i="13"/>
  <c r="BD279" i="13"/>
  <c r="BC279" i="13"/>
  <c r="BB279" i="13"/>
  <c r="AY279" i="13"/>
  <c r="AX279" i="13"/>
  <c r="AU279" i="13"/>
  <c r="AT279" i="13"/>
  <c r="AQ279" i="13"/>
  <c r="AP279" i="13"/>
  <c r="AM279" i="13"/>
  <c r="AL279" i="13"/>
  <c r="AI279" i="13"/>
  <c r="AH279" i="13"/>
  <c r="AE279" i="13"/>
  <c r="AD279" i="13"/>
  <c r="AA279" i="13"/>
  <c r="Z279" i="13"/>
  <c r="W279" i="13"/>
  <c r="V279" i="13"/>
  <c r="S279" i="13"/>
  <c r="R279" i="13"/>
  <c r="O279" i="13"/>
  <c r="N279" i="13"/>
  <c r="K279" i="13"/>
  <c r="J279" i="13"/>
  <c r="G279" i="13"/>
  <c r="F279" i="13"/>
  <c r="CI278" i="13"/>
  <c r="CH278" i="13"/>
  <c r="CE278" i="13"/>
  <c r="CD278" i="13"/>
  <c r="CA278" i="13"/>
  <c r="BZ278" i="13"/>
  <c r="BW278" i="13"/>
  <c r="BV278" i="13"/>
  <c r="BS278" i="13"/>
  <c r="BR278" i="13"/>
  <c r="BO278" i="13"/>
  <c r="BN278" i="13"/>
  <c r="BI278" i="13"/>
  <c r="BH278" i="13"/>
  <c r="BE278" i="13"/>
  <c r="BD278" i="13"/>
  <c r="BC278" i="13"/>
  <c r="BB278" i="13"/>
  <c r="AY278" i="13"/>
  <c r="AX278" i="13"/>
  <c r="AU278" i="13"/>
  <c r="AT278" i="13"/>
  <c r="AQ278" i="13"/>
  <c r="AP278" i="13"/>
  <c r="AM278" i="13"/>
  <c r="AL278" i="13"/>
  <c r="AI278" i="13"/>
  <c r="AH278" i="13"/>
  <c r="AE278" i="13"/>
  <c r="AD278" i="13"/>
  <c r="AA278" i="13"/>
  <c r="Z278" i="13"/>
  <c r="W278" i="13"/>
  <c r="V278" i="13"/>
  <c r="S278" i="13"/>
  <c r="R278" i="13"/>
  <c r="O278" i="13"/>
  <c r="N278" i="13"/>
  <c r="K278" i="13"/>
  <c r="J278" i="13"/>
  <c r="G278" i="13"/>
  <c r="F278" i="13"/>
  <c r="CI277" i="13"/>
  <c r="CH277" i="13"/>
  <c r="CE277" i="13"/>
  <c r="CD277" i="13"/>
  <c r="CA277" i="13"/>
  <c r="BZ277" i="13"/>
  <c r="BW277" i="13"/>
  <c r="BV277" i="13"/>
  <c r="BS277" i="13"/>
  <c r="BR277" i="13"/>
  <c r="BO277" i="13"/>
  <c r="BN277" i="13"/>
  <c r="BI277" i="13"/>
  <c r="BH277" i="13"/>
  <c r="BE277" i="13"/>
  <c r="BD277" i="13"/>
  <c r="BC277" i="13"/>
  <c r="BB277" i="13"/>
  <c r="AY277" i="13"/>
  <c r="AX277" i="13"/>
  <c r="AU277" i="13"/>
  <c r="AT277" i="13"/>
  <c r="AQ277" i="13"/>
  <c r="AP277" i="13"/>
  <c r="AM277" i="13"/>
  <c r="AL277" i="13"/>
  <c r="AI277" i="13"/>
  <c r="AH277" i="13"/>
  <c r="AE277" i="13"/>
  <c r="AD277" i="13"/>
  <c r="AA277" i="13"/>
  <c r="Z277" i="13"/>
  <c r="W277" i="13"/>
  <c r="V277" i="13"/>
  <c r="S277" i="13"/>
  <c r="R277" i="13"/>
  <c r="O277" i="13"/>
  <c r="N277" i="13"/>
  <c r="K277" i="13"/>
  <c r="J277" i="13"/>
  <c r="G277" i="13"/>
  <c r="F277" i="13"/>
  <c r="CI276" i="13"/>
  <c r="CH276" i="13"/>
  <c r="CE276" i="13"/>
  <c r="CD276" i="13"/>
  <c r="CA276" i="13"/>
  <c r="BZ276" i="13"/>
  <c r="BW276" i="13"/>
  <c r="BV276" i="13"/>
  <c r="BS276" i="13"/>
  <c r="BR276" i="13"/>
  <c r="BO276" i="13"/>
  <c r="BN276" i="13"/>
  <c r="BI276" i="13"/>
  <c r="BH276" i="13"/>
  <c r="BE276" i="13"/>
  <c r="BD276" i="13"/>
  <c r="BC276" i="13"/>
  <c r="BB276" i="13"/>
  <c r="AY276" i="13"/>
  <c r="AX276" i="13"/>
  <c r="AU276" i="13"/>
  <c r="AT276" i="13"/>
  <c r="AQ276" i="13"/>
  <c r="AP276" i="13"/>
  <c r="AM276" i="13"/>
  <c r="AL276" i="13"/>
  <c r="AI276" i="13"/>
  <c r="AH276" i="13"/>
  <c r="AE276" i="13"/>
  <c r="AD276" i="13"/>
  <c r="AA276" i="13"/>
  <c r="Z276" i="13"/>
  <c r="W276" i="13"/>
  <c r="V276" i="13"/>
  <c r="S276" i="13"/>
  <c r="R276" i="13"/>
  <c r="O276" i="13"/>
  <c r="N276" i="13"/>
  <c r="K276" i="13"/>
  <c r="J276" i="13"/>
  <c r="G276" i="13"/>
  <c r="F276" i="13"/>
  <c r="CI275" i="13"/>
  <c r="CH275" i="13"/>
  <c r="CE275" i="13"/>
  <c r="CD275" i="13"/>
  <c r="CA275" i="13"/>
  <c r="BZ275" i="13"/>
  <c r="BW275" i="13"/>
  <c r="BV275" i="13"/>
  <c r="BS275" i="13"/>
  <c r="BR275" i="13"/>
  <c r="BO275" i="13"/>
  <c r="BN275" i="13"/>
  <c r="BI275" i="13"/>
  <c r="BH275" i="13"/>
  <c r="BE275" i="13"/>
  <c r="BD275" i="13"/>
  <c r="BC275" i="13"/>
  <c r="BB275" i="13"/>
  <c r="AY275" i="13"/>
  <c r="AX275" i="13"/>
  <c r="AU275" i="13"/>
  <c r="AT275" i="13"/>
  <c r="AQ275" i="13"/>
  <c r="AP275" i="13"/>
  <c r="AM275" i="13"/>
  <c r="AL275" i="13"/>
  <c r="AI275" i="13"/>
  <c r="AH275" i="13"/>
  <c r="AE275" i="13"/>
  <c r="AD275" i="13"/>
  <c r="AA275" i="13"/>
  <c r="Z275" i="13"/>
  <c r="W275" i="13"/>
  <c r="V275" i="13"/>
  <c r="S275" i="13"/>
  <c r="R275" i="13"/>
  <c r="O275" i="13"/>
  <c r="N275" i="13"/>
  <c r="K275" i="13"/>
  <c r="J275" i="13"/>
  <c r="G275" i="13"/>
  <c r="F275" i="13"/>
  <c r="CI274" i="13"/>
  <c r="CH274" i="13"/>
  <c r="CE274" i="13"/>
  <c r="CD274" i="13"/>
  <c r="CA274" i="13"/>
  <c r="BZ274" i="13"/>
  <c r="BW274" i="13"/>
  <c r="BV274" i="13"/>
  <c r="BS274" i="13"/>
  <c r="BR274" i="13"/>
  <c r="BO274" i="13"/>
  <c r="BN274" i="13"/>
  <c r="BI274" i="13"/>
  <c r="BH274" i="13"/>
  <c r="BE274" i="13"/>
  <c r="BD274" i="13"/>
  <c r="BC274" i="13"/>
  <c r="BB274" i="13"/>
  <c r="AY274" i="13"/>
  <c r="AX274" i="13"/>
  <c r="AU274" i="13"/>
  <c r="AT274" i="13"/>
  <c r="AQ274" i="13"/>
  <c r="AP274" i="13"/>
  <c r="AM274" i="13"/>
  <c r="AL274" i="13"/>
  <c r="AI274" i="13"/>
  <c r="AH274" i="13"/>
  <c r="AE274" i="13"/>
  <c r="AD274" i="13"/>
  <c r="AA274" i="13"/>
  <c r="Z274" i="13"/>
  <c r="W274" i="13"/>
  <c r="V274" i="13"/>
  <c r="S274" i="13"/>
  <c r="R274" i="13"/>
  <c r="O274" i="13"/>
  <c r="N274" i="13"/>
  <c r="K274" i="13"/>
  <c r="J274" i="13"/>
  <c r="G274" i="13"/>
  <c r="F274" i="13"/>
  <c r="CI273" i="13"/>
  <c r="CH273" i="13"/>
  <c r="CE273" i="13"/>
  <c r="CD273" i="13"/>
  <c r="CA273" i="13"/>
  <c r="BZ273" i="13"/>
  <c r="BW273" i="13"/>
  <c r="BV273" i="13"/>
  <c r="BS273" i="13"/>
  <c r="BR273" i="13"/>
  <c r="BO273" i="13"/>
  <c r="BN273" i="13"/>
  <c r="BI273" i="13"/>
  <c r="BH273" i="13"/>
  <c r="BE273" i="13"/>
  <c r="BD273" i="13"/>
  <c r="BC273" i="13"/>
  <c r="BB273" i="13"/>
  <c r="AY273" i="13"/>
  <c r="AX273" i="13"/>
  <c r="AU273" i="13"/>
  <c r="AT273" i="13"/>
  <c r="AQ273" i="13"/>
  <c r="AP273" i="13"/>
  <c r="AM273" i="13"/>
  <c r="AL273" i="13"/>
  <c r="AI273" i="13"/>
  <c r="AH273" i="13"/>
  <c r="AE273" i="13"/>
  <c r="AD273" i="13"/>
  <c r="AA273" i="13"/>
  <c r="Z273" i="13"/>
  <c r="W273" i="13"/>
  <c r="V273" i="13"/>
  <c r="S273" i="13"/>
  <c r="R273" i="13"/>
  <c r="O273" i="13"/>
  <c r="N273" i="13"/>
  <c r="K273" i="13"/>
  <c r="J273" i="13"/>
  <c r="G273" i="13"/>
  <c r="F273" i="13"/>
  <c r="CI272" i="13"/>
  <c r="CH272" i="13"/>
  <c r="CE272" i="13"/>
  <c r="CD272" i="13"/>
  <c r="CA272" i="13"/>
  <c r="BZ272" i="13"/>
  <c r="BW272" i="13"/>
  <c r="BV272" i="13"/>
  <c r="BS272" i="13"/>
  <c r="BR272" i="13"/>
  <c r="BO272" i="13"/>
  <c r="BN272" i="13"/>
  <c r="BI272" i="13"/>
  <c r="BH272" i="13"/>
  <c r="BE272" i="13"/>
  <c r="BD272" i="13"/>
  <c r="BC272" i="13"/>
  <c r="BB272" i="13"/>
  <c r="AY272" i="13"/>
  <c r="AX272" i="13"/>
  <c r="AU272" i="13"/>
  <c r="AT272" i="13"/>
  <c r="AQ272" i="13"/>
  <c r="AP272" i="13"/>
  <c r="AM272" i="13"/>
  <c r="AL272" i="13"/>
  <c r="AI272" i="13"/>
  <c r="AH272" i="13"/>
  <c r="AE272" i="13"/>
  <c r="AD272" i="13"/>
  <c r="AA272" i="13"/>
  <c r="Z272" i="13"/>
  <c r="W272" i="13"/>
  <c r="V272" i="13"/>
  <c r="S272" i="13"/>
  <c r="R272" i="13"/>
  <c r="O272" i="13"/>
  <c r="N272" i="13"/>
  <c r="K272" i="13"/>
  <c r="J272" i="13"/>
  <c r="G272" i="13"/>
  <c r="F272" i="13"/>
  <c r="CI271" i="13"/>
  <c r="CH271" i="13"/>
  <c r="CE271" i="13"/>
  <c r="CD271" i="13"/>
  <c r="CA271" i="13"/>
  <c r="BZ271" i="13"/>
  <c r="BW271" i="13"/>
  <c r="BV271" i="13"/>
  <c r="BS271" i="13"/>
  <c r="BR271" i="13"/>
  <c r="BO271" i="13"/>
  <c r="BN271" i="13"/>
  <c r="BI271" i="13"/>
  <c r="BH271" i="13"/>
  <c r="BE271" i="13"/>
  <c r="BD271" i="13"/>
  <c r="BC271" i="13"/>
  <c r="BB271" i="13"/>
  <c r="AY271" i="13"/>
  <c r="AX271" i="13"/>
  <c r="AU271" i="13"/>
  <c r="AT271" i="13"/>
  <c r="AQ271" i="13"/>
  <c r="AP271" i="13"/>
  <c r="AM271" i="13"/>
  <c r="AL271" i="13"/>
  <c r="AI271" i="13"/>
  <c r="AH271" i="13"/>
  <c r="AE271" i="13"/>
  <c r="AD271" i="13"/>
  <c r="AA271" i="13"/>
  <c r="Z271" i="13"/>
  <c r="W271" i="13"/>
  <c r="V271" i="13"/>
  <c r="S271" i="13"/>
  <c r="R271" i="13"/>
  <c r="O271" i="13"/>
  <c r="N271" i="13"/>
  <c r="K271" i="13"/>
  <c r="J271" i="13"/>
  <c r="G271" i="13"/>
  <c r="F271" i="13"/>
  <c r="CI270" i="13"/>
  <c r="CH270" i="13"/>
  <c r="CE270" i="13"/>
  <c r="CD270" i="13"/>
  <c r="CA270" i="13"/>
  <c r="BZ270" i="13"/>
  <c r="BW270" i="13"/>
  <c r="BV270" i="13"/>
  <c r="BS270" i="13"/>
  <c r="BR270" i="13"/>
  <c r="BO270" i="13"/>
  <c r="BN270" i="13"/>
  <c r="BI270" i="13"/>
  <c r="BH270" i="13"/>
  <c r="BE270" i="13"/>
  <c r="BD270" i="13"/>
  <c r="BC270" i="13"/>
  <c r="BB270" i="13"/>
  <c r="AY270" i="13"/>
  <c r="AX270" i="13"/>
  <c r="AU270" i="13"/>
  <c r="AT270" i="13"/>
  <c r="AQ270" i="13"/>
  <c r="AP270" i="13"/>
  <c r="AM270" i="13"/>
  <c r="AL270" i="13"/>
  <c r="AI270" i="13"/>
  <c r="AH270" i="13"/>
  <c r="AE270" i="13"/>
  <c r="AD270" i="13"/>
  <c r="AA270" i="13"/>
  <c r="Z270" i="13"/>
  <c r="W270" i="13"/>
  <c r="V270" i="13"/>
  <c r="S270" i="13"/>
  <c r="R270" i="13"/>
  <c r="O270" i="13"/>
  <c r="N270" i="13"/>
  <c r="K270" i="13"/>
  <c r="J270" i="13"/>
  <c r="G270" i="13"/>
  <c r="F270" i="13"/>
  <c r="CI269" i="13"/>
  <c r="CH269" i="13"/>
  <c r="CE269" i="13"/>
  <c r="CD269" i="13"/>
  <c r="CA269" i="13"/>
  <c r="BZ269" i="13"/>
  <c r="BW269" i="13"/>
  <c r="BV269" i="13"/>
  <c r="BS269" i="13"/>
  <c r="BR269" i="13"/>
  <c r="BO269" i="13"/>
  <c r="BN269" i="13"/>
  <c r="BI269" i="13"/>
  <c r="BH269" i="13"/>
  <c r="BE269" i="13"/>
  <c r="BD269" i="13"/>
  <c r="BC269" i="13"/>
  <c r="BB269" i="13"/>
  <c r="AY269" i="13"/>
  <c r="AX269" i="13"/>
  <c r="AU269" i="13"/>
  <c r="AT269" i="13"/>
  <c r="AQ269" i="13"/>
  <c r="AP269" i="13"/>
  <c r="AM269" i="13"/>
  <c r="AL269" i="13"/>
  <c r="AI269" i="13"/>
  <c r="AH269" i="13"/>
  <c r="AE269" i="13"/>
  <c r="AD269" i="13"/>
  <c r="AA269" i="13"/>
  <c r="Z269" i="13"/>
  <c r="W269" i="13"/>
  <c r="V269" i="13"/>
  <c r="S269" i="13"/>
  <c r="R269" i="13"/>
  <c r="O269" i="13"/>
  <c r="N269" i="13"/>
  <c r="K269" i="13"/>
  <c r="J269" i="13"/>
  <c r="G269" i="13"/>
  <c r="F269" i="13"/>
  <c r="CI268" i="13"/>
  <c r="CH268" i="13"/>
  <c r="CE268" i="13"/>
  <c r="CD268" i="13"/>
  <c r="CA268" i="13"/>
  <c r="BZ268" i="13"/>
  <c r="BW268" i="13"/>
  <c r="BV268" i="13"/>
  <c r="BS268" i="13"/>
  <c r="BR268" i="13"/>
  <c r="BO268" i="13"/>
  <c r="BN268" i="13"/>
  <c r="BI268" i="13"/>
  <c r="BH268" i="13"/>
  <c r="BE268" i="13"/>
  <c r="BD268" i="13"/>
  <c r="BC268" i="13"/>
  <c r="BB268" i="13"/>
  <c r="AY268" i="13"/>
  <c r="AX268" i="13"/>
  <c r="AU268" i="13"/>
  <c r="AT268" i="13"/>
  <c r="AQ268" i="13"/>
  <c r="AP268" i="13"/>
  <c r="AM268" i="13"/>
  <c r="AL268" i="13"/>
  <c r="AI268" i="13"/>
  <c r="AH268" i="13"/>
  <c r="AE268" i="13"/>
  <c r="AD268" i="13"/>
  <c r="AA268" i="13"/>
  <c r="Z268" i="13"/>
  <c r="W268" i="13"/>
  <c r="V268" i="13"/>
  <c r="S268" i="13"/>
  <c r="R268" i="13"/>
  <c r="O268" i="13"/>
  <c r="N268" i="13"/>
  <c r="K268" i="13"/>
  <c r="J268" i="13"/>
  <c r="G268" i="13"/>
  <c r="F268" i="13"/>
  <c r="CI267" i="13"/>
  <c r="CH267" i="13"/>
  <c r="CE267" i="13"/>
  <c r="CD267" i="13"/>
  <c r="CA267" i="13"/>
  <c r="BZ267" i="13"/>
  <c r="BW267" i="13"/>
  <c r="BV267" i="13"/>
  <c r="BS267" i="13"/>
  <c r="BR267" i="13"/>
  <c r="BO267" i="13"/>
  <c r="BN267" i="13"/>
  <c r="BI267" i="13"/>
  <c r="BH267" i="13"/>
  <c r="BE267" i="13"/>
  <c r="BD267" i="13"/>
  <c r="BC267" i="13"/>
  <c r="BB267" i="13"/>
  <c r="AY267" i="13"/>
  <c r="AX267" i="13"/>
  <c r="AU267" i="13"/>
  <c r="AT267" i="13"/>
  <c r="AQ267" i="13"/>
  <c r="AP267" i="13"/>
  <c r="AM267" i="13"/>
  <c r="AL267" i="13"/>
  <c r="AI267" i="13"/>
  <c r="AH267" i="13"/>
  <c r="AE267" i="13"/>
  <c r="AD267" i="13"/>
  <c r="AA267" i="13"/>
  <c r="Z267" i="13"/>
  <c r="W267" i="13"/>
  <c r="V267" i="13"/>
  <c r="S267" i="13"/>
  <c r="R267" i="13"/>
  <c r="O267" i="13"/>
  <c r="N267" i="13"/>
  <c r="K267" i="13"/>
  <c r="J267" i="13"/>
  <c r="G267" i="13"/>
  <c r="F267" i="13"/>
  <c r="CI266" i="13"/>
  <c r="CH266" i="13"/>
  <c r="CE266" i="13"/>
  <c r="CD266" i="13"/>
  <c r="CA266" i="13"/>
  <c r="BZ266" i="13"/>
  <c r="BW266" i="13"/>
  <c r="BV266" i="13"/>
  <c r="BS266" i="13"/>
  <c r="BR266" i="13"/>
  <c r="BO266" i="13"/>
  <c r="BN266" i="13"/>
  <c r="BI266" i="13"/>
  <c r="BH266" i="13"/>
  <c r="BE266" i="13"/>
  <c r="BD266" i="13"/>
  <c r="BC266" i="13"/>
  <c r="BB266" i="13"/>
  <c r="AY266" i="13"/>
  <c r="AX266" i="13"/>
  <c r="AU266" i="13"/>
  <c r="AT266" i="13"/>
  <c r="AQ266" i="13"/>
  <c r="AP266" i="13"/>
  <c r="AM266" i="13"/>
  <c r="AL266" i="13"/>
  <c r="AI266" i="13"/>
  <c r="AH266" i="13"/>
  <c r="AE266" i="13"/>
  <c r="AD266" i="13"/>
  <c r="AA266" i="13"/>
  <c r="Z266" i="13"/>
  <c r="W266" i="13"/>
  <c r="V266" i="13"/>
  <c r="S266" i="13"/>
  <c r="R266" i="13"/>
  <c r="O266" i="13"/>
  <c r="N266" i="13"/>
  <c r="K266" i="13"/>
  <c r="J266" i="13"/>
  <c r="G266" i="13"/>
  <c r="F266" i="13"/>
  <c r="CI265" i="13"/>
  <c r="CH265" i="13"/>
  <c r="CE265" i="13"/>
  <c r="CD265" i="13"/>
  <c r="CA265" i="13"/>
  <c r="BZ265" i="13"/>
  <c r="BW265" i="13"/>
  <c r="BV265" i="13"/>
  <c r="BS265" i="13"/>
  <c r="BR265" i="13"/>
  <c r="BO265" i="13"/>
  <c r="BN265" i="13"/>
  <c r="BI265" i="13"/>
  <c r="BH265" i="13"/>
  <c r="BE265" i="13"/>
  <c r="BD265" i="13"/>
  <c r="BC265" i="13"/>
  <c r="BB265" i="13"/>
  <c r="AY265" i="13"/>
  <c r="AX265" i="13"/>
  <c r="AU265" i="13"/>
  <c r="AT265" i="13"/>
  <c r="AQ265" i="13"/>
  <c r="AP265" i="13"/>
  <c r="AM265" i="13"/>
  <c r="AL265" i="13"/>
  <c r="AI265" i="13"/>
  <c r="AH265" i="13"/>
  <c r="AE265" i="13"/>
  <c r="AD265" i="13"/>
  <c r="AA265" i="13"/>
  <c r="Z265" i="13"/>
  <c r="W265" i="13"/>
  <c r="V265" i="13"/>
  <c r="S265" i="13"/>
  <c r="R265" i="13"/>
  <c r="O265" i="13"/>
  <c r="N265" i="13"/>
  <c r="K265" i="13"/>
  <c r="J265" i="13"/>
  <c r="G265" i="13"/>
  <c r="F265" i="13"/>
  <c r="CI264" i="13"/>
  <c r="CH264" i="13"/>
  <c r="CE264" i="13"/>
  <c r="CD264" i="13"/>
  <c r="CA264" i="13"/>
  <c r="BZ264" i="13"/>
  <c r="BW264" i="13"/>
  <c r="BV264" i="13"/>
  <c r="BS264" i="13"/>
  <c r="BR264" i="13"/>
  <c r="BO264" i="13"/>
  <c r="BN264" i="13"/>
  <c r="BI264" i="13"/>
  <c r="BH264" i="13"/>
  <c r="BE264" i="13"/>
  <c r="BD264" i="13"/>
  <c r="BC264" i="13"/>
  <c r="BB264" i="13"/>
  <c r="AY264" i="13"/>
  <c r="AX264" i="13"/>
  <c r="AU264" i="13"/>
  <c r="AT264" i="13"/>
  <c r="AQ264" i="13"/>
  <c r="AP264" i="13"/>
  <c r="AM264" i="13"/>
  <c r="AL264" i="13"/>
  <c r="AI264" i="13"/>
  <c r="AH264" i="13"/>
  <c r="AE264" i="13"/>
  <c r="AD264" i="13"/>
  <c r="AA264" i="13"/>
  <c r="Z264" i="13"/>
  <c r="W264" i="13"/>
  <c r="V264" i="13"/>
  <c r="S264" i="13"/>
  <c r="R264" i="13"/>
  <c r="O264" i="13"/>
  <c r="N264" i="13"/>
  <c r="K264" i="13"/>
  <c r="J264" i="13"/>
  <c r="G264" i="13"/>
  <c r="F264" i="13"/>
  <c r="CI263" i="13"/>
  <c r="CH263" i="13"/>
  <c r="CE263" i="13"/>
  <c r="CD263" i="13"/>
  <c r="CA263" i="13"/>
  <c r="BZ263" i="13"/>
  <c r="BW263" i="13"/>
  <c r="BV263" i="13"/>
  <c r="BS263" i="13"/>
  <c r="BR263" i="13"/>
  <c r="BO263" i="13"/>
  <c r="BN263" i="13"/>
  <c r="BI263" i="13"/>
  <c r="BH263" i="13"/>
  <c r="BE263" i="13"/>
  <c r="BD263" i="13"/>
  <c r="BC263" i="13"/>
  <c r="BB263" i="13"/>
  <c r="AY263" i="13"/>
  <c r="AX263" i="13"/>
  <c r="AU263" i="13"/>
  <c r="AT263" i="13"/>
  <c r="AQ263" i="13"/>
  <c r="AP263" i="13"/>
  <c r="AM263" i="13"/>
  <c r="AL263" i="13"/>
  <c r="AI263" i="13"/>
  <c r="AH263" i="13"/>
  <c r="AE263" i="13"/>
  <c r="AD263" i="13"/>
  <c r="AA263" i="13"/>
  <c r="Z263" i="13"/>
  <c r="W263" i="13"/>
  <c r="V263" i="13"/>
  <c r="S263" i="13"/>
  <c r="R263" i="13"/>
  <c r="O263" i="13"/>
  <c r="N263" i="13"/>
  <c r="K263" i="13"/>
  <c r="J263" i="13"/>
  <c r="G263" i="13"/>
  <c r="F263" i="13"/>
  <c r="CI262" i="13"/>
  <c r="CH262" i="13"/>
  <c r="CE262" i="13"/>
  <c r="CD262" i="13"/>
  <c r="CA262" i="13"/>
  <c r="BZ262" i="13"/>
  <c r="BW262" i="13"/>
  <c r="BV262" i="13"/>
  <c r="BS262" i="13"/>
  <c r="BR262" i="13"/>
  <c r="BO262" i="13"/>
  <c r="BN262" i="13"/>
  <c r="BI262" i="13"/>
  <c r="BH262" i="13"/>
  <c r="BE262" i="13"/>
  <c r="BD262" i="13"/>
  <c r="BC262" i="13"/>
  <c r="BB262" i="13"/>
  <c r="AY262" i="13"/>
  <c r="AX262" i="13"/>
  <c r="AU262" i="13"/>
  <c r="AT262" i="13"/>
  <c r="AQ262" i="13"/>
  <c r="AP262" i="13"/>
  <c r="AM262" i="13"/>
  <c r="AL262" i="13"/>
  <c r="AI262" i="13"/>
  <c r="AH262" i="13"/>
  <c r="AE262" i="13"/>
  <c r="AD262" i="13"/>
  <c r="AA262" i="13"/>
  <c r="Z262" i="13"/>
  <c r="W262" i="13"/>
  <c r="V262" i="13"/>
  <c r="S262" i="13"/>
  <c r="R262" i="13"/>
  <c r="O262" i="13"/>
  <c r="N262" i="13"/>
  <c r="K262" i="13"/>
  <c r="J262" i="13"/>
  <c r="G262" i="13"/>
  <c r="F262" i="13"/>
  <c r="CI261" i="13"/>
  <c r="CH261" i="13"/>
  <c r="CE261" i="13"/>
  <c r="CD261" i="13"/>
  <c r="CA261" i="13"/>
  <c r="BZ261" i="13"/>
  <c r="BW261" i="13"/>
  <c r="BV261" i="13"/>
  <c r="BS261" i="13"/>
  <c r="BR261" i="13"/>
  <c r="BO261" i="13"/>
  <c r="BN261" i="13"/>
  <c r="BI261" i="13"/>
  <c r="BH261" i="13"/>
  <c r="BE261" i="13"/>
  <c r="BD261" i="13"/>
  <c r="BC261" i="13"/>
  <c r="BB261" i="13"/>
  <c r="AY261" i="13"/>
  <c r="AX261" i="13"/>
  <c r="AU261" i="13"/>
  <c r="AT261" i="13"/>
  <c r="AQ261" i="13"/>
  <c r="AP261" i="13"/>
  <c r="AM261" i="13"/>
  <c r="AL261" i="13"/>
  <c r="AI261" i="13"/>
  <c r="AH261" i="13"/>
  <c r="AE261" i="13"/>
  <c r="AD261" i="13"/>
  <c r="AA261" i="13"/>
  <c r="Z261" i="13"/>
  <c r="W261" i="13"/>
  <c r="V261" i="13"/>
  <c r="S261" i="13"/>
  <c r="R261" i="13"/>
  <c r="O261" i="13"/>
  <c r="N261" i="13"/>
  <c r="K261" i="13"/>
  <c r="J261" i="13"/>
  <c r="G261" i="13"/>
  <c r="F261" i="13"/>
  <c r="CI260" i="13"/>
  <c r="CH260" i="13"/>
  <c r="CE260" i="13"/>
  <c r="CD260" i="13"/>
  <c r="CA260" i="13"/>
  <c r="BZ260" i="13"/>
  <c r="BW260" i="13"/>
  <c r="BV260" i="13"/>
  <c r="BS260" i="13"/>
  <c r="BR260" i="13"/>
  <c r="BO260" i="13"/>
  <c r="BN260" i="13"/>
  <c r="BI260" i="13"/>
  <c r="BH260" i="13"/>
  <c r="BE260" i="13"/>
  <c r="BD260" i="13"/>
  <c r="BC260" i="13"/>
  <c r="BB260" i="13"/>
  <c r="AY260" i="13"/>
  <c r="AX260" i="13"/>
  <c r="AU260" i="13"/>
  <c r="AT260" i="13"/>
  <c r="AQ260" i="13"/>
  <c r="AP260" i="13"/>
  <c r="AM260" i="13"/>
  <c r="AL260" i="13"/>
  <c r="AI260" i="13"/>
  <c r="AH260" i="13"/>
  <c r="AE260" i="13"/>
  <c r="AD260" i="13"/>
  <c r="AA260" i="13"/>
  <c r="Z260" i="13"/>
  <c r="W260" i="13"/>
  <c r="V260" i="13"/>
  <c r="S260" i="13"/>
  <c r="R260" i="13"/>
  <c r="O260" i="13"/>
  <c r="N260" i="13"/>
  <c r="K260" i="13"/>
  <c r="J260" i="13"/>
  <c r="G260" i="13"/>
  <c r="F260" i="13"/>
  <c r="CI259" i="13"/>
  <c r="CH259" i="13"/>
  <c r="CE259" i="13"/>
  <c r="CD259" i="13"/>
  <c r="CA259" i="13"/>
  <c r="BZ259" i="13"/>
  <c r="BW259" i="13"/>
  <c r="BV259" i="13"/>
  <c r="BS259" i="13"/>
  <c r="BR259" i="13"/>
  <c r="BO259" i="13"/>
  <c r="BN259" i="13"/>
  <c r="BI259" i="13"/>
  <c r="BH259" i="13"/>
  <c r="BE259" i="13"/>
  <c r="BD259" i="13"/>
  <c r="BC259" i="13"/>
  <c r="BB259" i="13"/>
  <c r="AY259" i="13"/>
  <c r="AX259" i="13"/>
  <c r="AU259" i="13"/>
  <c r="AT259" i="13"/>
  <c r="AQ259" i="13"/>
  <c r="AP259" i="13"/>
  <c r="AM259" i="13"/>
  <c r="AL259" i="13"/>
  <c r="AI259" i="13"/>
  <c r="AH259" i="13"/>
  <c r="AE259" i="13"/>
  <c r="AD259" i="13"/>
  <c r="AA259" i="13"/>
  <c r="Z259" i="13"/>
  <c r="W259" i="13"/>
  <c r="V259" i="13"/>
  <c r="S259" i="13"/>
  <c r="R259" i="13"/>
  <c r="O259" i="13"/>
  <c r="N259" i="13"/>
  <c r="K259" i="13"/>
  <c r="J259" i="13"/>
  <c r="G259" i="13"/>
  <c r="F259" i="13"/>
  <c r="CI258" i="13"/>
  <c r="CH258" i="13"/>
  <c r="CE258" i="13"/>
  <c r="CD258" i="13"/>
  <c r="CA258" i="13"/>
  <c r="BZ258" i="13"/>
  <c r="BW258" i="13"/>
  <c r="BV258" i="13"/>
  <c r="BS258" i="13"/>
  <c r="BR258" i="13"/>
  <c r="BO258" i="13"/>
  <c r="BN258" i="13"/>
  <c r="BI258" i="13"/>
  <c r="BH258" i="13"/>
  <c r="BE258" i="13"/>
  <c r="BD258" i="13"/>
  <c r="BC258" i="13"/>
  <c r="BB258" i="13"/>
  <c r="AY258" i="13"/>
  <c r="AX258" i="13"/>
  <c r="AU258" i="13"/>
  <c r="AT258" i="13"/>
  <c r="AQ258" i="13"/>
  <c r="AP258" i="13"/>
  <c r="AM258" i="13"/>
  <c r="AL258" i="13"/>
  <c r="AI258" i="13"/>
  <c r="AH258" i="13"/>
  <c r="AE258" i="13"/>
  <c r="AD258" i="13"/>
  <c r="AA258" i="13"/>
  <c r="Z258" i="13"/>
  <c r="W258" i="13"/>
  <c r="V258" i="13"/>
  <c r="S258" i="13"/>
  <c r="R258" i="13"/>
  <c r="O258" i="13"/>
  <c r="N258" i="13"/>
  <c r="K258" i="13"/>
  <c r="J258" i="13"/>
  <c r="G258" i="13"/>
  <c r="F258" i="13"/>
  <c r="CI257" i="13"/>
  <c r="CH257" i="13"/>
  <c r="CE257" i="13"/>
  <c r="CD257" i="13"/>
  <c r="CA257" i="13"/>
  <c r="BZ257" i="13"/>
  <c r="BW257" i="13"/>
  <c r="BV257" i="13"/>
  <c r="BS257" i="13"/>
  <c r="BR257" i="13"/>
  <c r="BO257" i="13"/>
  <c r="BN257" i="13"/>
  <c r="BI257" i="13"/>
  <c r="BH257" i="13"/>
  <c r="BE257" i="13"/>
  <c r="BD257" i="13"/>
  <c r="BC257" i="13"/>
  <c r="BB257" i="13"/>
  <c r="AY257" i="13"/>
  <c r="AX257" i="13"/>
  <c r="AU257" i="13"/>
  <c r="AT257" i="13"/>
  <c r="AQ257" i="13"/>
  <c r="AP257" i="13"/>
  <c r="AM257" i="13"/>
  <c r="AL257" i="13"/>
  <c r="AI257" i="13"/>
  <c r="AH257" i="13"/>
  <c r="AE257" i="13"/>
  <c r="AD257" i="13"/>
  <c r="AA257" i="13"/>
  <c r="Z257" i="13"/>
  <c r="W257" i="13"/>
  <c r="V257" i="13"/>
  <c r="S257" i="13"/>
  <c r="R257" i="13"/>
  <c r="O257" i="13"/>
  <c r="N257" i="13"/>
  <c r="K257" i="13"/>
  <c r="J257" i="13"/>
  <c r="G257" i="13"/>
  <c r="F257" i="13"/>
  <c r="CI256" i="13"/>
  <c r="CH256" i="13"/>
  <c r="CE256" i="13"/>
  <c r="CD256" i="13"/>
  <c r="CA256" i="13"/>
  <c r="BZ256" i="13"/>
  <c r="BW256" i="13"/>
  <c r="BV256" i="13"/>
  <c r="BS256" i="13"/>
  <c r="BR256" i="13"/>
  <c r="BO256" i="13"/>
  <c r="BN256" i="13"/>
  <c r="BI256" i="13"/>
  <c r="BH256" i="13"/>
  <c r="BE256" i="13"/>
  <c r="BD256" i="13"/>
  <c r="BC256" i="13"/>
  <c r="BB256" i="13"/>
  <c r="AY256" i="13"/>
  <c r="AX256" i="13"/>
  <c r="AU256" i="13"/>
  <c r="AT256" i="13"/>
  <c r="AQ256" i="13"/>
  <c r="AP256" i="13"/>
  <c r="AM256" i="13"/>
  <c r="AL256" i="13"/>
  <c r="AI256" i="13"/>
  <c r="AH256" i="13"/>
  <c r="AE256" i="13"/>
  <c r="AD256" i="13"/>
  <c r="AA256" i="13"/>
  <c r="Z256" i="13"/>
  <c r="W256" i="13"/>
  <c r="V256" i="13"/>
  <c r="S256" i="13"/>
  <c r="R256" i="13"/>
  <c r="O256" i="13"/>
  <c r="N256" i="13"/>
  <c r="K256" i="13"/>
  <c r="J256" i="13"/>
  <c r="G256" i="13"/>
  <c r="F256" i="13"/>
  <c r="CI255" i="13"/>
  <c r="CH255" i="13"/>
  <c r="CE255" i="13"/>
  <c r="CD255" i="13"/>
  <c r="CA255" i="13"/>
  <c r="BZ255" i="13"/>
  <c r="BW255" i="13"/>
  <c r="BV255" i="13"/>
  <c r="BS255" i="13"/>
  <c r="BR255" i="13"/>
  <c r="BO255" i="13"/>
  <c r="BN255" i="13"/>
  <c r="BI255" i="13"/>
  <c r="BH255" i="13"/>
  <c r="BE255" i="13"/>
  <c r="BD255" i="13"/>
  <c r="BC255" i="13"/>
  <c r="BB255" i="13"/>
  <c r="AY255" i="13"/>
  <c r="AX255" i="13"/>
  <c r="AU255" i="13"/>
  <c r="AT255" i="13"/>
  <c r="AQ255" i="13"/>
  <c r="AP255" i="13"/>
  <c r="AM255" i="13"/>
  <c r="AL255" i="13"/>
  <c r="AI255" i="13"/>
  <c r="AH255" i="13"/>
  <c r="AE255" i="13"/>
  <c r="AD255" i="13"/>
  <c r="AA255" i="13"/>
  <c r="Z255" i="13"/>
  <c r="W255" i="13"/>
  <c r="V255" i="13"/>
  <c r="S255" i="13"/>
  <c r="R255" i="13"/>
  <c r="O255" i="13"/>
  <c r="N255" i="13"/>
  <c r="K255" i="13"/>
  <c r="J255" i="13"/>
  <c r="G255" i="13"/>
  <c r="F255" i="13"/>
  <c r="CI254" i="13"/>
  <c r="CH254" i="13"/>
  <c r="CE254" i="13"/>
  <c r="CD254" i="13"/>
  <c r="CA254" i="13"/>
  <c r="BZ254" i="13"/>
  <c r="BW254" i="13"/>
  <c r="BV254" i="13"/>
  <c r="BS254" i="13"/>
  <c r="BR254" i="13"/>
  <c r="BO254" i="13"/>
  <c r="BN254" i="13"/>
  <c r="BI254" i="13"/>
  <c r="BH254" i="13"/>
  <c r="BE254" i="13"/>
  <c r="BD254" i="13"/>
  <c r="BC254" i="13"/>
  <c r="BB254" i="13"/>
  <c r="AY254" i="13"/>
  <c r="AX254" i="13"/>
  <c r="AU254" i="13"/>
  <c r="AT254" i="13"/>
  <c r="AQ254" i="13"/>
  <c r="AP254" i="13"/>
  <c r="AM254" i="13"/>
  <c r="AL254" i="13"/>
  <c r="AI254" i="13"/>
  <c r="AH254" i="13"/>
  <c r="AE254" i="13"/>
  <c r="AD254" i="13"/>
  <c r="AA254" i="13"/>
  <c r="Z254" i="13"/>
  <c r="W254" i="13"/>
  <c r="V254" i="13"/>
  <c r="S254" i="13"/>
  <c r="R254" i="13"/>
  <c r="O254" i="13"/>
  <c r="N254" i="13"/>
  <c r="K254" i="13"/>
  <c r="J254" i="13"/>
  <c r="G254" i="13"/>
  <c r="F254" i="13"/>
  <c r="CI253" i="13"/>
  <c r="CH253" i="13"/>
  <c r="CE253" i="13"/>
  <c r="CD253" i="13"/>
  <c r="CA253" i="13"/>
  <c r="BZ253" i="13"/>
  <c r="BW253" i="13"/>
  <c r="BV253" i="13"/>
  <c r="BS253" i="13"/>
  <c r="BR253" i="13"/>
  <c r="BO253" i="13"/>
  <c r="BN253" i="13"/>
  <c r="BI253" i="13"/>
  <c r="BH253" i="13"/>
  <c r="BE253" i="13"/>
  <c r="BD253" i="13"/>
  <c r="BC253" i="13"/>
  <c r="BB253" i="13"/>
  <c r="AY253" i="13"/>
  <c r="AX253" i="13"/>
  <c r="AU253" i="13"/>
  <c r="AT253" i="13"/>
  <c r="AQ253" i="13"/>
  <c r="AP253" i="13"/>
  <c r="AM253" i="13"/>
  <c r="AL253" i="13"/>
  <c r="AI253" i="13"/>
  <c r="AH253" i="13"/>
  <c r="AE253" i="13"/>
  <c r="AD253" i="13"/>
  <c r="AA253" i="13"/>
  <c r="Z253" i="13"/>
  <c r="W253" i="13"/>
  <c r="V253" i="13"/>
  <c r="S253" i="13"/>
  <c r="R253" i="13"/>
  <c r="O253" i="13"/>
  <c r="N253" i="13"/>
  <c r="K253" i="13"/>
  <c r="J253" i="13"/>
  <c r="G253" i="13"/>
  <c r="F253" i="13"/>
  <c r="CI252" i="13"/>
  <c r="CH252" i="13"/>
  <c r="CE252" i="13"/>
  <c r="CD252" i="13"/>
  <c r="CA252" i="13"/>
  <c r="BZ252" i="13"/>
  <c r="BW252" i="13"/>
  <c r="BV252" i="13"/>
  <c r="BS252" i="13"/>
  <c r="BR252" i="13"/>
  <c r="BO252" i="13"/>
  <c r="BN252" i="13"/>
  <c r="BI252" i="13"/>
  <c r="BH252" i="13"/>
  <c r="BE252" i="13"/>
  <c r="BD252" i="13"/>
  <c r="BC252" i="13"/>
  <c r="BB252" i="13"/>
  <c r="AY252" i="13"/>
  <c r="AX252" i="13"/>
  <c r="AU252" i="13"/>
  <c r="AT252" i="13"/>
  <c r="AQ252" i="13"/>
  <c r="AP252" i="13"/>
  <c r="AM252" i="13"/>
  <c r="AL252" i="13"/>
  <c r="AI252" i="13"/>
  <c r="AH252" i="13"/>
  <c r="AE252" i="13"/>
  <c r="AD252" i="13"/>
  <c r="AA252" i="13"/>
  <c r="Z252" i="13"/>
  <c r="W252" i="13"/>
  <c r="V252" i="13"/>
  <c r="S252" i="13"/>
  <c r="R252" i="13"/>
  <c r="O252" i="13"/>
  <c r="N252" i="13"/>
  <c r="K252" i="13"/>
  <c r="J252" i="13"/>
  <c r="G252" i="13"/>
  <c r="F252" i="13"/>
  <c r="CI251" i="13"/>
  <c r="CH251" i="13"/>
  <c r="CE251" i="13"/>
  <c r="CD251" i="13"/>
  <c r="CA251" i="13"/>
  <c r="BZ251" i="13"/>
  <c r="BW251" i="13"/>
  <c r="BV251" i="13"/>
  <c r="BS251" i="13"/>
  <c r="BR251" i="13"/>
  <c r="BO251" i="13"/>
  <c r="BN251" i="13"/>
  <c r="BI251" i="13"/>
  <c r="BH251" i="13"/>
  <c r="BE251" i="13"/>
  <c r="BD251" i="13"/>
  <c r="BC251" i="13"/>
  <c r="BB251" i="13"/>
  <c r="AY251" i="13"/>
  <c r="AX251" i="13"/>
  <c r="AU251" i="13"/>
  <c r="AT251" i="13"/>
  <c r="AQ251" i="13"/>
  <c r="AP251" i="13"/>
  <c r="AM251" i="13"/>
  <c r="AL251" i="13"/>
  <c r="AI251" i="13"/>
  <c r="AH251" i="13"/>
  <c r="AE251" i="13"/>
  <c r="AD251" i="13"/>
  <c r="AA251" i="13"/>
  <c r="Z251" i="13"/>
  <c r="W251" i="13"/>
  <c r="V251" i="13"/>
  <c r="S251" i="13"/>
  <c r="R251" i="13"/>
  <c r="O251" i="13"/>
  <c r="N251" i="13"/>
  <c r="K251" i="13"/>
  <c r="J251" i="13"/>
  <c r="G251" i="13"/>
  <c r="F251" i="13"/>
  <c r="CI250" i="13"/>
  <c r="CH250" i="13"/>
  <c r="CE250" i="13"/>
  <c r="CD250" i="13"/>
  <c r="CA250" i="13"/>
  <c r="BZ250" i="13"/>
  <c r="BW250" i="13"/>
  <c r="BV250" i="13"/>
  <c r="BS250" i="13"/>
  <c r="BR250" i="13"/>
  <c r="BO250" i="13"/>
  <c r="BN250" i="13"/>
  <c r="BI250" i="13"/>
  <c r="BH250" i="13"/>
  <c r="BE250" i="13"/>
  <c r="BD250" i="13"/>
  <c r="BC250" i="13"/>
  <c r="BB250" i="13"/>
  <c r="AY250" i="13"/>
  <c r="AX250" i="13"/>
  <c r="AU250" i="13"/>
  <c r="AT250" i="13"/>
  <c r="AQ250" i="13"/>
  <c r="AP250" i="13"/>
  <c r="AM250" i="13"/>
  <c r="AL250" i="13"/>
  <c r="AI250" i="13"/>
  <c r="AH250" i="13"/>
  <c r="AE250" i="13"/>
  <c r="AD250" i="13"/>
  <c r="AA250" i="13"/>
  <c r="Z250" i="13"/>
  <c r="W250" i="13"/>
  <c r="V250" i="13"/>
  <c r="S250" i="13"/>
  <c r="R250" i="13"/>
  <c r="O250" i="13"/>
  <c r="N250" i="13"/>
  <c r="K250" i="13"/>
  <c r="J250" i="13"/>
  <c r="G250" i="13"/>
  <c r="F250" i="13"/>
  <c r="CI249" i="13"/>
  <c r="CH249" i="13"/>
  <c r="CE249" i="13"/>
  <c r="CD249" i="13"/>
  <c r="CA249" i="13"/>
  <c r="BZ249" i="13"/>
  <c r="BW249" i="13"/>
  <c r="BV249" i="13"/>
  <c r="BS249" i="13"/>
  <c r="BR249" i="13"/>
  <c r="BO249" i="13"/>
  <c r="BN249" i="13"/>
  <c r="BI249" i="13"/>
  <c r="BH249" i="13"/>
  <c r="BE249" i="13"/>
  <c r="BD249" i="13"/>
  <c r="BC249" i="13"/>
  <c r="BB249" i="13"/>
  <c r="AY249" i="13"/>
  <c r="AX249" i="13"/>
  <c r="AU249" i="13"/>
  <c r="AT249" i="13"/>
  <c r="AQ249" i="13"/>
  <c r="AP249" i="13"/>
  <c r="AM249" i="13"/>
  <c r="AL249" i="13"/>
  <c r="AI249" i="13"/>
  <c r="AH249" i="13"/>
  <c r="AE249" i="13"/>
  <c r="AD249" i="13"/>
  <c r="AA249" i="13"/>
  <c r="Z249" i="13"/>
  <c r="W249" i="13"/>
  <c r="V249" i="13"/>
  <c r="S249" i="13"/>
  <c r="R249" i="13"/>
  <c r="O249" i="13"/>
  <c r="N249" i="13"/>
  <c r="K249" i="13"/>
  <c r="J249" i="13"/>
  <c r="G249" i="13"/>
  <c r="F249" i="13"/>
  <c r="CI248" i="13"/>
  <c r="CH248" i="13"/>
  <c r="CE248" i="13"/>
  <c r="CD248" i="13"/>
  <c r="CA248" i="13"/>
  <c r="BZ248" i="13"/>
  <c r="BW248" i="13"/>
  <c r="BV248" i="13"/>
  <c r="BS248" i="13"/>
  <c r="BR248" i="13"/>
  <c r="BO248" i="13"/>
  <c r="BN248" i="13"/>
  <c r="BI248" i="13"/>
  <c r="BH248" i="13"/>
  <c r="BE248" i="13"/>
  <c r="BD248" i="13"/>
  <c r="BC248" i="13"/>
  <c r="BB248" i="13"/>
  <c r="AY248" i="13"/>
  <c r="AX248" i="13"/>
  <c r="AU248" i="13"/>
  <c r="AT248" i="13"/>
  <c r="AQ248" i="13"/>
  <c r="AP248" i="13"/>
  <c r="AM248" i="13"/>
  <c r="AL248" i="13"/>
  <c r="AI248" i="13"/>
  <c r="AH248" i="13"/>
  <c r="AE248" i="13"/>
  <c r="AD248" i="13"/>
  <c r="AA248" i="13"/>
  <c r="Z248" i="13"/>
  <c r="W248" i="13"/>
  <c r="V248" i="13"/>
  <c r="S248" i="13"/>
  <c r="R248" i="13"/>
  <c r="O248" i="13"/>
  <c r="N248" i="13"/>
  <c r="K248" i="13"/>
  <c r="J248" i="13"/>
  <c r="G248" i="13"/>
  <c r="F248" i="13"/>
  <c r="CI247" i="13"/>
  <c r="CH247" i="13"/>
  <c r="CE247" i="13"/>
  <c r="CD247" i="13"/>
  <c r="CA247" i="13"/>
  <c r="BZ247" i="13"/>
  <c r="BW247" i="13"/>
  <c r="BV247" i="13"/>
  <c r="BS247" i="13"/>
  <c r="BR247" i="13"/>
  <c r="BO247" i="13"/>
  <c r="BI247" i="13"/>
  <c r="BH247" i="13"/>
  <c r="BE247" i="13"/>
  <c r="BD247" i="13"/>
  <c r="BC247" i="13"/>
  <c r="BB247" i="13"/>
  <c r="AY247" i="13"/>
  <c r="AX247" i="13"/>
  <c r="AU247" i="13"/>
  <c r="AT247" i="13"/>
  <c r="AQ247" i="13"/>
  <c r="AP247" i="13"/>
  <c r="AM247" i="13"/>
  <c r="AL247" i="13"/>
  <c r="AI247" i="13"/>
  <c r="AH247" i="13"/>
  <c r="AE247" i="13"/>
  <c r="AD247" i="13"/>
  <c r="AA247" i="13"/>
  <c r="Z247" i="13"/>
  <c r="S247" i="13"/>
  <c r="R247" i="13"/>
  <c r="O247" i="13"/>
  <c r="N247" i="13"/>
  <c r="K247" i="13"/>
  <c r="J247" i="13"/>
  <c r="G247" i="13"/>
  <c r="F247" i="13"/>
  <c r="CI246" i="13"/>
  <c r="CH246" i="13"/>
  <c r="CE246" i="13"/>
  <c r="CD246" i="13"/>
  <c r="CA246" i="13"/>
  <c r="BZ246" i="13"/>
  <c r="BW246" i="13"/>
  <c r="BV246" i="13"/>
  <c r="BS246" i="13"/>
  <c r="BR246" i="13"/>
  <c r="BO246" i="13"/>
  <c r="BN246" i="13"/>
  <c r="BI246" i="13"/>
  <c r="BH246" i="13"/>
  <c r="BE246" i="13"/>
  <c r="BD246" i="13"/>
  <c r="BC246" i="13"/>
  <c r="BB246" i="13"/>
  <c r="AY246" i="13"/>
  <c r="AX246" i="13"/>
  <c r="AU246" i="13"/>
  <c r="AT246" i="13"/>
  <c r="AQ246" i="13"/>
  <c r="AP246" i="13"/>
  <c r="AM246" i="13"/>
  <c r="AL246" i="13"/>
  <c r="AI246" i="13"/>
  <c r="AH246" i="13"/>
  <c r="AE246" i="13"/>
  <c r="AD246" i="13"/>
  <c r="AA246" i="13"/>
  <c r="Z246" i="13"/>
  <c r="W246" i="13"/>
  <c r="V246" i="13"/>
  <c r="S246" i="13"/>
  <c r="R246" i="13"/>
  <c r="O246" i="13"/>
  <c r="N246" i="13"/>
  <c r="K246" i="13"/>
  <c r="J246" i="13"/>
  <c r="G246" i="13"/>
  <c r="F246" i="13"/>
  <c r="CI245" i="13"/>
  <c r="CH245" i="13"/>
  <c r="CE245" i="13"/>
  <c r="CD245" i="13"/>
  <c r="CA245" i="13"/>
  <c r="BZ245" i="13"/>
  <c r="BW245" i="13"/>
  <c r="BV245" i="13"/>
  <c r="BS245" i="13"/>
  <c r="BR245" i="13"/>
  <c r="BO245" i="13"/>
  <c r="BN245" i="13"/>
  <c r="BI245" i="13"/>
  <c r="BH245" i="13"/>
  <c r="BE245" i="13"/>
  <c r="BD245" i="13"/>
  <c r="BC245" i="13"/>
  <c r="BB245" i="13"/>
  <c r="AY245" i="13"/>
  <c r="AX245" i="13"/>
  <c r="AU245" i="13"/>
  <c r="AT245" i="13"/>
  <c r="AQ245" i="13"/>
  <c r="AP245" i="13"/>
  <c r="AM245" i="13"/>
  <c r="AL245" i="13"/>
  <c r="AI245" i="13"/>
  <c r="AH245" i="13"/>
  <c r="AE245" i="13"/>
  <c r="AD245" i="13"/>
  <c r="AA245" i="13"/>
  <c r="Z245" i="13"/>
  <c r="W245" i="13"/>
  <c r="V245" i="13"/>
  <c r="S245" i="13"/>
  <c r="R245" i="13"/>
  <c r="O245" i="13"/>
  <c r="N245" i="13"/>
  <c r="K245" i="13"/>
  <c r="J245" i="13"/>
  <c r="G245" i="13"/>
  <c r="F245" i="13"/>
  <c r="CI244" i="13"/>
  <c r="CH244" i="13"/>
  <c r="CE244" i="13"/>
  <c r="CD244" i="13"/>
  <c r="CA244" i="13"/>
  <c r="BZ244" i="13"/>
  <c r="BW244" i="13"/>
  <c r="BV244" i="13"/>
  <c r="BS244" i="13"/>
  <c r="BR244" i="13"/>
  <c r="BO244" i="13"/>
  <c r="BN244" i="13"/>
  <c r="BI244" i="13"/>
  <c r="BH244" i="13"/>
  <c r="BE244" i="13"/>
  <c r="BD244" i="13"/>
  <c r="BC244" i="13"/>
  <c r="BB244" i="13"/>
  <c r="AY244" i="13"/>
  <c r="AX244" i="13"/>
  <c r="AU244" i="13"/>
  <c r="AT244" i="13"/>
  <c r="AQ244" i="13"/>
  <c r="AP244" i="13"/>
  <c r="AM244" i="13"/>
  <c r="AL244" i="13"/>
  <c r="AI244" i="13"/>
  <c r="AH244" i="13"/>
  <c r="AE244" i="13"/>
  <c r="AD244" i="13"/>
  <c r="AA244" i="13"/>
  <c r="Z244" i="13"/>
  <c r="W244" i="13"/>
  <c r="V244" i="13"/>
  <c r="S244" i="13"/>
  <c r="R244" i="13"/>
  <c r="O244" i="13"/>
  <c r="N244" i="13"/>
  <c r="K244" i="13"/>
  <c r="J244" i="13"/>
  <c r="G244" i="13"/>
  <c r="F244" i="13"/>
  <c r="CI243" i="13"/>
  <c r="CH243" i="13"/>
  <c r="CE243" i="13"/>
  <c r="CD243" i="13"/>
  <c r="CA243" i="13"/>
  <c r="BZ243" i="13"/>
  <c r="BW243" i="13"/>
  <c r="BV243" i="13"/>
  <c r="BS243" i="13"/>
  <c r="BR243" i="13"/>
  <c r="BO243" i="13"/>
  <c r="BN243" i="13"/>
  <c r="BI243" i="13"/>
  <c r="BH243" i="13"/>
  <c r="BE243" i="13"/>
  <c r="BD243" i="13"/>
  <c r="BC243" i="13"/>
  <c r="BB243" i="13"/>
  <c r="AY243" i="13"/>
  <c r="AX243" i="13"/>
  <c r="AU243" i="13"/>
  <c r="AT243" i="13"/>
  <c r="AQ243" i="13"/>
  <c r="AP243" i="13"/>
  <c r="AM243" i="13"/>
  <c r="AL243" i="13"/>
  <c r="AI243" i="13"/>
  <c r="AH243" i="13"/>
  <c r="AE243" i="13"/>
  <c r="AD243" i="13"/>
  <c r="AA243" i="13"/>
  <c r="Z243" i="13"/>
  <c r="W243" i="13"/>
  <c r="V243" i="13"/>
  <c r="S243" i="13"/>
  <c r="R243" i="13"/>
  <c r="O243" i="13"/>
  <c r="N243" i="13"/>
  <c r="K243" i="13"/>
  <c r="J243" i="13"/>
  <c r="G243" i="13"/>
  <c r="F243" i="13"/>
  <c r="CI242" i="13"/>
  <c r="CH242" i="13"/>
  <c r="CE242" i="13"/>
  <c r="CD242" i="13"/>
  <c r="CA242" i="13"/>
  <c r="BZ242" i="13"/>
  <c r="BW242" i="13"/>
  <c r="BV242" i="13"/>
  <c r="BS242" i="13"/>
  <c r="BR242" i="13"/>
  <c r="BO242" i="13"/>
  <c r="BN242" i="13"/>
  <c r="BI242" i="13"/>
  <c r="BH242" i="13"/>
  <c r="BE242" i="13"/>
  <c r="BD242" i="13"/>
  <c r="BC242" i="13"/>
  <c r="BB242" i="13"/>
  <c r="AY242" i="13"/>
  <c r="AX242" i="13"/>
  <c r="AU242" i="13"/>
  <c r="AT242" i="13"/>
  <c r="AQ242" i="13"/>
  <c r="AP242" i="13"/>
  <c r="AM242" i="13"/>
  <c r="AL242" i="13"/>
  <c r="AI242" i="13"/>
  <c r="AH242" i="13"/>
  <c r="AE242" i="13"/>
  <c r="AD242" i="13"/>
  <c r="AA242" i="13"/>
  <c r="Z242" i="13"/>
  <c r="W242" i="13"/>
  <c r="V242" i="13"/>
  <c r="S242" i="13"/>
  <c r="R242" i="13"/>
  <c r="O242" i="13"/>
  <c r="N242" i="13"/>
  <c r="K242" i="13"/>
  <c r="J242" i="13"/>
  <c r="G242" i="13"/>
  <c r="F242" i="13"/>
  <c r="CI241" i="13"/>
  <c r="CH241" i="13"/>
  <c r="CE241" i="13"/>
  <c r="CD241" i="13"/>
  <c r="CA241" i="13"/>
  <c r="BZ241" i="13"/>
  <c r="BW241" i="13"/>
  <c r="BV241" i="13"/>
  <c r="BS241" i="13"/>
  <c r="BR241" i="13"/>
  <c r="BO241" i="13"/>
  <c r="BN241" i="13"/>
  <c r="BI241" i="13"/>
  <c r="BH241" i="13"/>
  <c r="BE241" i="13"/>
  <c r="BD241" i="13"/>
  <c r="BC241" i="13"/>
  <c r="BB241" i="13"/>
  <c r="AY241" i="13"/>
  <c r="AX241" i="13"/>
  <c r="AU241" i="13"/>
  <c r="AT241" i="13"/>
  <c r="AQ241" i="13"/>
  <c r="AP241" i="13"/>
  <c r="AM241" i="13"/>
  <c r="AL241" i="13"/>
  <c r="AI241" i="13"/>
  <c r="AH241" i="13"/>
  <c r="AE241" i="13"/>
  <c r="AD241" i="13"/>
  <c r="AA241" i="13"/>
  <c r="Z241" i="13"/>
  <c r="W241" i="13"/>
  <c r="V241" i="13"/>
  <c r="S241" i="13"/>
  <c r="R241" i="13"/>
  <c r="O241" i="13"/>
  <c r="N241" i="13"/>
  <c r="K241" i="13"/>
  <c r="J241" i="13"/>
  <c r="G241" i="13"/>
  <c r="F241" i="13"/>
  <c r="CI240" i="13"/>
  <c r="CH240" i="13"/>
  <c r="CE240" i="13"/>
  <c r="CD240" i="13"/>
  <c r="CA240" i="13"/>
  <c r="BZ240" i="13"/>
  <c r="BW240" i="13"/>
  <c r="BV240" i="13"/>
  <c r="BS240" i="13"/>
  <c r="BR240" i="13"/>
  <c r="BO240" i="13"/>
  <c r="BN240" i="13"/>
  <c r="BI240" i="13"/>
  <c r="BH240" i="13"/>
  <c r="BE240" i="13"/>
  <c r="BD240" i="13"/>
  <c r="BC240" i="13"/>
  <c r="BB240" i="13"/>
  <c r="AY240" i="13"/>
  <c r="AX240" i="13"/>
  <c r="AU240" i="13"/>
  <c r="AT240" i="13"/>
  <c r="AQ240" i="13"/>
  <c r="AP240" i="13"/>
  <c r="AM240" i="13"/>
  <c r="AL240" i="13"/>
  <c r="AI240" i="13"/>
  <c r="AH240" i="13"/>
  <c r="AE240" i="13"/>
  <c r="AD240" i="13"/>
  <c r="AA240" i="13"/>
  <c r="Z240" i="13"/>
  <c r="W240" i="13"/>
  <c r="V240" i="13"/>
  <c r="S240" i="13"/>
  <c r="R240" i="13"/>
  <c r="O240" i="13"/>
  <c r="N240" i="13"/>
  <c r="K240" i="13"/>
  <c r="J240" i="13"/>
  <c r="G240" i="13"/>
  <c r="F240" i="13"/>
  <c r="CI239" i="13"/>
  <c r="CH239" i="13"/>
  <c r="CE239" i="13"/>
  <c r="CD239" i="13"/>
  <c r="CA239" i="13"/>
  <c r="BZ239" i="13"/>
  <c r="BW239" i="13"/>
  <c r="BV239" i="13"/>
  <c r="BS239" i="13"/>
  <c r="BR239" i="13"/>
  <c r="BO239" i="13"/>
  <c r="BN239" i="13"/>
  <c r="BI239" i="13"/>
  <c r="BH239" i="13"/>
  <c r="BE239" i="13"/>
  <c r="BD239" i="13"/>
  <c r="BC239" i="13"/>
  <c r="BB239" i="13"/>
  <c r="AY239" i="13"/>
  <c r="AX239" i="13"/>
  <c r="AU239" i="13"/>
  <c r="AT239" i="13"/>
  <c r="AQ239" i="13"/>
  <c r="AP239" i="13"/>
  <c r="AM239" i="13"/>
  <c r="AL239" i="13"/>
  <c r="AI239" i="13"/>
  <c r="AH239" i="13"/>
  <c r="AE239" i="13"/>
  <c r="AD239" i="13"/>
  <c r="AA239" i="13"/>
  <c r="Z239" i="13"/>
  <c r="W239" i="13"/>
  <c r="V239" i="13"/>
  <c r="S239" i="13"/>
  <c r="R239" i="13"/>
  <c r="O239" i="13"/>
  <c r="N239" i="13"/>
  <c r="K239" i="13"/>
  <c r="J239" i="13"/>
  <c r="G239" i="13"/>
  <c r="F239" i="13"/>
  <c r="CI238" i="13"/>
  <c r="CH238" i="13"/>
  <c r="CE238" i="13"/>
  <c r="CD238" i="13"/>
  <c r="CA238" i="13"/>
  <c r="BZ238" i="13"/>
  <c r="BW238" i="13"/>
  <c r="BV238" i="13"/>
  <c r="BS238" i="13"/>
  <c r="BR238" i="13"/>
  <c r="BO238" i="13"/>
  <c r="BN238" i="13"/>
  <c r="BI238" i="13"/>
  <c r="BH238" i="13"/>
  <c r="BE238" i="13"/>
  <c r="BD238" i="13"/>
  <c r="BC238" i="13"/>
  <c r="BB238" i="13"/>
  <c r="AY238" i="13"/>
  <c r="AX238" i="13"/>
  <c r="AU238" i="13"/>
  <c r="AT238" i="13"/>
  <c r="AQ238" i="13"/>
  <c r="AP238" i="13"/>
  <c r="AM238" i="13"/>
  <c r="AL238" i="13"/>
  <c r="AI238" i="13"/>
  <c r="AH238" i="13"/>
  <c r="AE238" i="13"/>
  <c r="AD238" i="13"/>
  <c r="AA238" i="13"/>
  <c r="Z238" i="13"/>
  <c r="W238" i="13"/>
  <c r="V238" i="13"/>
  <c r="S238" i="13"/>
  <c r="R238" i="13"/>
  <c r="O238" i="13"/>
  <c r="N238" i="13"/>
  <c r="K238" i="13"/>
  <c r="J238" i="13"/>
  <c r="G238" i="13"/>
  <c r="F238" i="13"/>
  <c r="CI237" i="13"/>
  <c r="CH237" i="13"/>
  <c r="CE237" i="13"/>
  <c r="CD237" i="13"/>
  <c r="CA237" i="13"/>
  <c r="BZ237" i="13"/>
  <c r="BW237" i="13"/>
  <c r="BV237" i="13"/>
  <c r="BS237" i="13"/>
  <c r="BR237" i="13"/>
  <c r="BO237" i="13"/>
  <c r="BN237" i="13"/>
  <c r="BI237" i="13"/>
  <c r="BH237" i="13"/>
  <c r="BE237" i="13"/>
  <c r="BD237" i="13"/>
  <c r="BC237" i="13"/>
  <c r="BB237" i="13"/>
  <c r="AY237" i="13"/>
  <c r="AX237" i="13"/>
  <c r="AU237" i="13"/>
  <c r="AT237" i="13"/>
  <c r="AQ237" i="13"/>
  <c r="AP237" i="13"/>
  <c r="AM237" i="13"/>
  <c r="AL237" i="13"/>
  <c r="AI237" i="13"/>
  <c r="AH237" i="13"/>
  <c r="AE237" i="13"/>
  <c r="AD237" i="13"/>
  <c r="AA237" i="13"/>
  <c r="Z237" i="13"/>
  <c r="W237" i="13"/>
  <c r="V237" i="13"/>
  <c r="S237" i="13"/>
  <c r="R237" i="13"/>
  <c r="O237" i="13"/>
  <c r="N237" i="13"/>
  <c r="K237" i="13"/>
  <c r="J237" i="13"/>
  <c r="G237" i="13"/>
  <c r="F237" i="13"/>
  <c r="CI236" i="13"/>
  <c r="CH236" i="13"/>
  <c r="CE236" i="13"/>
  <c r="CD236" i="13"/>
  <c r="CA236" i="13"/>
  <c r="BZ236" i="13"/>
  <c r="BW236" i="13"/>
  <c r="BV236" i="13"/>
  <c r="BS236" i="13"/>
  <c r="BR236" i="13"/>
  <c r="BO236" i="13"/>
  <c r="BN236" i="13"/>
  <c r="BI236" i="13"/>
  <c r="BH236" i="13"/>
  <c r="BE236" i="13"/>
  <c r="BD236" i="13"/>
  <c r="BC236" i="13"/>
  <c r="BB236" i="13"/>
  <c r="AY236" i="13"/>
  <c r="AX236" i="13"/>
  <c r="AU236" i="13"/>
  <c r="AT236" i="13"/>
  <c r="AQ236" i="13"/>
  <c r="AP236" i="13"/>
  <c r="AM236" i="13"/>
  <c r="AL236" i="13"/>
  <c r="AI236" i="13"/>
  <c r="AH236" i="13"/>
  <c r="AE236" i="13"/>
  <c r="AD236" i="13"/>
  <c r="AA236" i="13"/>
  <c r="Z236" i="13"/>
  <c r="W236" i="13"/>
  <c r="V236" i="13"/>
  <c r="S236" i="13"/>
  <c r="R236" i="13"/>
  <c r="O236" i="13"/>
  <c r="N236" i="13"/>
  <c r="K236" i="13"/>
  <c r="J236" i="13"/>
  <c r="G236" i="13"/>
  <c r="F236" i="13"/>
  <c r="CI235" i="13"/>
  <c r="CH235" i="13"/>
  <c r="CE235" i="13"/>
  <c r="CD235" i="13"/>
  <c r="CA235" i="13"/>
  <c r="BZ235" i="13"/>
  <c r="BW235" i="13"/>
  <c r="BV235" i="13"/>
  <c r="BS235" i="13"/>
  <c r="BR235" i="13"/>
  <c r="BO235" i="13"/>
  <c r="BN235" i="13"/>
  <c r="BI235" i="13"/>
  <c r="BH235" i="13"/>
  <c r="BE235" i="13"/>
  <c r="BD235" i="13"/>
  <c r="BC235" i="13"/>
  <c r="BB235" i="13"/>
  <c r="AY235" i="13"/>
  <c r="AX235" i="13"/>
  <c r="AU235" i="13"/>
  <c r="AT235" i="13"/>
  <c r="AQ235" i="13"/>
  <c r="AP235" i="13"/>
  <c r="AM235" i="13"/>
  <c r="AL235" i="13"/>
  <c r="AI235" i="13"/>
  <c r="AH235" i="13"/>
  <c r="AE235" i="13"/>
  <c r="AD235" i="13"/>
  <c r="AA235" i="13"/>
  <c r="Z235" i="13"/>
  <c r="W235" i="13"/>
  <c r="V235" i="13"/>
  <c r="S235" i="13"/>
  <c r="R235" i="13"/>
  <c r="O235" i="13"/>
  <c r="N235" i="13"/>
  <c r="K235" i="13"/>
  <c r="J235" i="13"/>
  <c r="G235" i="13"/>
  <c r="F235" i="13"/>
  <c r="CI234" i="13"/>
  <c r="CH234" i="13"/>
  <c r="CE234" i="13"/>
  <c r="CD234" i="13"/>
  <c r="CA234" i="13"/>
  <c r="BZ234" i="13"/>
  <c r="BW234" i="13"/>
  <c r="BV234" i="13"/>
  <c r="BS234" i="13"/>
  <c r="BR234" i="13"/>
  <c r="BO234" i="13"/>
  <c r="BI234" i="13"/>
  <c r="BH234" i="13"/>
  <c r="BE234" i="13"/>
  <c r="BD234" i="13"/>
  <c r="BC234" i="13"/>
  <c r="BB234" i="13"/>
  <c r="AY234" i="13"/>
  <c r="AX234" i="13"/>
  <c r="AU234" i="13"/>
  <c r="AT234" i="13"/>
  <c r="AQ234" i="13"/>
  <c r="AP234" i="13"/>
  <c r="AM234" i="13"/>
  <c r="AL234" i="13"/>
  <c r="AI234" i="13"/>
  <c r="AH234" i="13"/>
  <c r="AE234" i="13"/>
  <c r="AD234" i="13"/>
  <c r="AA234" i="13"/>
  <c r="Z234" i="13"/>
  <c r="S234" i="13"/>
  <c r="R234" i="13"/>
  <c r="O234" i="13"/>
  <c r="N234" i="13"/>
  <c r="K234" i="13"/>
  <c r="J234" i="13"/>
  <c r="G234" i="13"/>
  <c r="F234" i="13"/>
  <c r="CI233" i="13"/>
  <c r="CH233" i="13"/>
  <c r="CE233" i="13"/>
  <c r="CD233" i="13"/>
  <c r="CA233" i="13"/>
  <c r="BZ233" i="13"/>
  <c r="BW233" i="13"/>
  <c r="BV233" i="13"/>
  <c r="BS233" i="13"/>
  <c r="BR233" i="13"/>
  <c r="BO233" i="13"/>
  <c r="BN233" i="13"/>
  <c r="BI233" i="13"/>
  <c r="BH233" i="13"/>
  <c r="BE233" i="13"/>
  <c r="BD233" i="13"/>
  <c r="BC233" i="13"/>
  <c r="BB233" i="13"/>
  <c r="AY233" i="13"/>
  <c r="AX233" i="13"/>
  <c r="AU233" i="13"/>
  <c r="AT233" i="13"/>
  <c r="AQ233" i="13"/>
  <c r="AP233" i="13"/>
  <c r="AM233" i="13"/>
  <c r="AL233" i="13"/>
  <c r="AI233" i="13"/>
  <c r="AH233" i="13"/>
  <c r="AE233" i="13"/>
  <c r="AD233" i="13"/>
  <c r="AA233" i="13"/>
  <c r="Z233" i="13"/>
  <c r="W233" i="13"/>
  <c r="V233" i="13"/>
  <c r="S233" i="13"/>
  <c r="R233" i="13"/>
  <c r="O233" i="13"/>
  <c r="N233" i="13"/>
  <c r="K233" i="13"/>
  <c r="J233" i="13"/>
  <c r="G233" i="13"/>
  <c r="F233" i="13"/>
  <c r="CI232" i="13"/>
  <c r="CH232" i="13"/>
  <c r="CE232" i="13"/>
  <c r="CD232" i="13"/>
  <c r="CA232" i="13"/>
  <c r="BZ232" i="13"/>
  <c r="BW232" i="13"/>
  <c r="BV232" i="13"/>
  <c r="BS232" i="13"/>
  <c r="BR232" i="13"/>
  <c r="BO232" i="13"/>
  <c r="BN232" i="13"/>
  <c r="BI232" i="13"/>
  <c r="BH232" i="13"/>
  <c r="BE232" i="13"/>
  <c r="BG232" i="13" s="1"/>
  <c r="BD232" i="13"/>
  <c r="BC232" i="13"/>
  <c r="BB232" i="13"/>
  <c r="AY232" i="13"/>
  <c r="AX232" i="13"/>
  <c r="AU232" i="13"/>
  <c r="AT232" i="13"/>
  <c r="AQ232" i="13"/>
  <c r="AP232" i="13"/>
  <c r="AM232" i="13"/>
  <c r="AL232" i="13"/>
  <c r="AI232" i="13"/>
  <c r="AH232" i="13"/>
  <c r="AE232" i="13"/>
  <c r="AD232" i="13"/>
  <c r="AA232" i="13"/>
  <c r="Z232" i="13"/>
  <c r="W232" i="13"/>
  <c r="V232" i="13"/>
  <c r="S232" i="13"/>
  <c r="R232" i="13"/>
  <c r="O232" i="13"/>
  <c r="N232" i="13"/>
  <c r="K232" i="13"/>
  <c r="J232" i="13"/>
  <c r="G232" i="13"/>
  <c r="F232" i="13"/>
  <c r="CI231" i="13"/>
  <c r="CH231" i="13"/>
  <c r="CE231" i="13"/>
  <c r="CD231" i="13"/>
  <c r="CA231" i="13"/>
  <c r="BZ231" i="13"/>
  <c r="BW231" i="13"/>
  <c r="BV231" i="13"/>
  <c r="BS231" i="13"/>
  <c r="BR231" i="13"/>
  <c r="BO231" i="13"/>
  <c r="BN231" i="13"/>
  <c r="BI231" i="13"/>
  <c r="BH231" i="13"/>
  <c r="BE231" i="13"/>
  <c r="BG231" i="13" s="1"/>
  <c r="BD231" i="13"/>
  <c r="BC231" i="13"/>
  <c r="BB231" i="13"/>
  <c r="AY231" i="13"/>
  <c r="AX231" i="13"/>
  <c r="AU231" i="13"/>
  <c r="AT231" i="13"/>
  <c r="AQ231" i="13"/>
  <c r="AP231" i="13"/>
  <c r="AM231" i="13"/>
  <c r="AL231" i="13"/>
  <c r="AI231" i="13"/>
  <c r="AH231" i="13"/>
  <c r="AE231" i="13"/>
  <c r="AD231" i="13"/>
  <c r="AA231" i="13"/>
  <c r="Z231" i="13"/>
  <c r="W231" i="13"/>
  <c r="V231" i="13"/>
  <c r="S231" i="13"/>
  <c r="R231" i="13"/>
  <c r="O231" i="13"/>
  <c r="N231" i="13"/>
  <c r="K231" i="13"/>
  <c r="J231" i="13"/>
  <c r="G231" i="13"/>
  <c r="F231" i="13"/>
  <c r="CI230" i="13"/>
  <c r="CH230" i="13"/>
  <c r="CE230" i="13"/>
  <c r="CD230" i="13"/>
  <c r="CA230" i="13"/>
  <c r="BZ230" i="13"/>
  <c r="BW230" i="13"/>
  <c r="BV230" i="13"/>
  <c r="BS230" i="13"/>
  <c r="BR230" i="13"/>
  <c r="BO230" i="13"/>
  <c r="BN230" i="13"/>
  <c r="BI230" i="13"/>
  <c r="BH230" i="13"/>
  <c r="BE230" i="13"/>
  <c r="BD230" i="13"/>
  <c r="BC230" i="13"/>
  <c r="BB230" i="13"/>
  <c r="AY230" i="13"/>
  <c r="AX230" i="13"/>
  <c r="AU230" i="13"/>
  <c r="AT230" i="13"/>
  <c r="AQ230" i="13"/>
  <c r="AP230" i="13"/>
  <c r="AM230" i="13"/>
  <c r="AL230" i="13"/>
  <c r="AI230" i="13"/>
  <c r="AH230" i="13"/>
  <c r="AE230" i="13"/>
  <c r="AD230" i="13"/>
  <c r="AA230" i="13"/>
  <c r="Z230" i="13"/>
  <c r="W230" i="13"/>
  <c r="V230" i="13"/>
  <c r="S230" i="13"/>
  <c r="R230" i="13"/>
  <c r="O230" i="13"/>
  <c r="N230" i="13"/>
  <c r="K230" i="13"/>
  <c r="J230" i="13"/>
  <c r="G230" i="13"/>
  <c r="F230" i="13"/>
  <c r="CI229" i="13"/>
  <c r="CH229" i="13"/>
  <c r="CE229" i="13"/>
  <c r="CD229" i="13"/>
  <c r="CA229" i="13"/>
  <c r="BZ229" i="13"/>
  <c r="BW229" i="13"/>
  <c r="BV229" i="13"/>
  <c r="BS229" i="13"/>
  <c r="BR229" i="13"/>
  <c r="BO229" i="13"/>
  <c r="BN229" i="13"/>
  <c r="BI229" i="13"/>
  <c r="BH229" i="13"/>
  <c r="BE229" i="13"/>
  <c r="BD229" i="13"/>
  <c r="BC229" i="13"/>
  <c r="BB229" i="13"/>
  <c r="AY229" i="13"/>
  <c r="AX229" i="13"/>
  <c r="AU229" i="13"/>
  <c r="AT229" i="13"/>
  <c r="AQ229" i="13"/>
  <c r="AP229" i="13"/>
  <c r="AM229" i="13"/>
  <c r="AL229" i="13"/>
  <c r="AI229" i="13"/>
  <c r="AH229" i="13"/>
  <c r="AE229" i="13"/>
  <c r="AD229" i="13"/>
  <c r="AA229" i="13"/>
  <c r="Z229" i="13"/>
  <c r="W229" i="13"/>
  <c r="V229" i="13"/>
  <c r="S229" i="13"/>
  <c r="R229" i="13"/>
  <c r="O229" i="13"/>
  <c r="N229" i="13"/>
  <c r="K229" i="13"/>
  <c r="J229" i="13"/>
  <c r="G229" i="13"/>
  <c r="F229" i="13"/>
  <c r="CI228" i="13"/>
  <c r="CH228" i="13"/>
  <c r="CE228" i="13"/>
  <c r="CD228" i="13"/>
  <c r="CA228" i="13"/>
  <c r="BZ228" i="13"/>
  <c r="BW228" i="13"/>
  <c r="BV228" i="13"/>
  <c r="BS228" i="13"/>
  <c r="BR228" i="13"/>
  <c r="BO228" i="13"/>
  <c r="BN228" i="13"/>
  <c r="BI228" i="13"/>
  <c r="BH228" i="13"/>
  <c r="BE228" i="13"/>
  <c r="BD228" i="13"/>
  <c r="BC228" i="13"/>
  <c r="BB228" i="13"/>
  <c r="AY228" i="13"/>
  <c r="AX228" i="13"/>
  <c r="AU228" i="13"/>
  <c r="AT228" i="13"/>
  <c r="AQ228" i="13"/>
  <c r="AP228" i="13"/>
  <c r="AM228" i="13"/>
  <c r="AL228" i="13"/>
  <c r="AI228" i="13"/>
  <c r="AH228" i="13"/>
  <c r="AE228" i="13"/>
  <c r="AD228" i="13"/>
  <c r="AA228" i="13"/>
  <c r="Z228" i="13"/>
  <c r="W228" i="13"/>
  <c r="V228" i="13"/>
  <c r="S228" i="13"/>
  <c r="R228" i="13"/>
  <c r="O228" i="13"/>
  <c r="N228" i="13"/>
  <c r="K228" i="13"/>
  <c r="J228" i="13"/>
  <c r="G228" i="13"/>
  <c r="F228" i="13"/>
  <c r="CI227" i="13"/>
  <c r="CH227" i="13"/>
  <c r="CE227" i="13"/>
  <c r="CD227" i="13"/>
  <c r="CA227" i="13"/>
  <c r="BZ227" i="13"/>
  <c r="BW227" i="13"/>
  <c r="BV227" i="13"/>
  <c r="BS227" i="13"/>
  <c r="BR227" i="13"/>
  <c r="BO227" i="13"/>
  <c r="BN227" i="13"/>
  <c r="BI227" i="13"/>
  <c r="BH227" i="13"/>
  <c r="BE227" i="13"/>
  <c r="BD227" i="13"/>
  <c r="BC227" i="13"/>
  <c r="BB227" i="13"/>
  <c r="AY227" i="13"/>
  <c r="AX227" i="13"/>
  <c r="AU227" i="13"/>
  <c r="AT227" i="13"/>
  <c r="AQ227" i="13"/>
  <c r="AP227" i="13"/>
  <c r="AM227" i="13"/>
  <c r="AL227" i="13"/>
  <c r="AI227" i="13"/>
  <c r="AH227" i="13"/>
  <c r="AE227" i="13"/>
  <c r="AD227" i="13"/>
  <c r="AA227" i="13"/>
  <c r="Z227" i="13"/>
  <c r="W227" i="13"/>
  <c r="V227" i="13"/>
  <c r="S227" i="13"/>
  <c r="R227" i="13"/>
  <c r="O227" i="13"/>
  <c r="N227" i="13"/>
  <c r="K227" i="13"/>
  <c r="J227" i="13"/>
  <c r="G227" i="13"/>
  <c r="F227" i="13"/>
  <c r="CI226" i="13"/>
  <c r="CH226" i="13"/>
  <c r="CE226" i="13"/>
  <c r="CD226" i="13"/>
  <c r="CA226" i="13"/>
  <c r="BZ226" i="13"/>
  <c r="BW226" i="13"/>
  <c r="BV226" i="13"/>
  <c r="BS226" i="13"/>
  <c r="BR226" i="13"/>
  <c r="BO226" i="13"/>
  <c r="BN226" i="13"/>
  <c r="BI226" i="13"/>
  <c r="BJ226" i="13" s="1"/>
  <c r="BH226" i="13"/>
  <c r="BE226" i="13"/>
  <c r="BD226" i="13"/>
  <c r="BC226" i="13"/>
  <c r="BB226" i="13"/>
  <c r="AY226" i="13"/>
  <c r="AX226" i="13"/>
  <c r="AU226" i="13"/>
  <c r="AT226" i="13"/>
  <c r="AQ226" i="13"/>
  <c r="AP226" i="13"/>
  <c r="AM226" i="13"/>
  <c r="AL226" i="13"/>
  <c r="AI226" i="13"/>
  <c r="AH226" i="13"/>
  <c r="AE226" i="13"/>
  <c r="AD226" i="13"/>
  <c r="AA226" i="13"/>
  <c r="Z226" i="13"/>
  <c r="W226" i="13"/>
  <c r="V226" i="13"/>
  <c r="S226" i="13"/>
  <c r="R226" i="13"/>
  <c r="O226" i="13"/>
  <c r="N226" i="13"/>
  <c r="K226" i="13"/>
  <c r="J226" i="13"/>
  <c r="G226" i="13"/>
  <c r="F226" i="13"/>
  <c r="CI225" i="13"/>
  <c r="CH225" i="13"/>
  <c r="CE225" i="13"/>
  <c r="CD225" i="13"/>
  <c r="CA225" i="13"/>
  <c r="BZ225" i="13"/>
  <c r="BW225" i="13"/>
  <c r="BV225" i="13"/>
  <c r="BS225" i="13"/>
  <c r="BR225" i="13"/>
  <c r="BO225" i="13"/>
  <c r="BN225" i="13"/>
  <c r="BI225" i="13"/>
  <c r="BH225" i="13"/>
  <c r="BE225" i="13"/>
  <c r="BD225" i="13"/>
  <c r="BC225" i="13"/>
  <c r="BB225" i="13"/>
  <c r="AY225" i="13"/>
  <c r="AX225" i="13"/>
  <c r="AU225" i="13"/>
  <c r="AT225" i="13"/>
  <c r="AQ225" i="13"/>
  <c r="AP225" i="13"/>
  <c r="AM225" i="13"/>
  <c r="AL225" i="13"/>
  <c r="AI225" i="13"/>
  <c r="AH225" i="13"/>
  <c r="AE225" i="13"/>
  <c r="AD225" i="13"/>
  <c r="AA225" i="13"/>
  <c r="Z225" i="13"/>
  <c r="W225" i="13"/>
  <c r="V225" i="13"/>
  <c r="S225" i="13"/>
  <c r="R225" i="13"/>
  <c r="O225" i="13"/>
  <c r="N225" i="13"/>
  <c r="K225" i="13"/>
  <c r="J225" i="13"/>
  <c r="G225" i="13"/>
  <c r="F225" i="13"/>
  <c r="CI224" i="13"/>
  <c r="CH224" i="13"/>
  <c r="CE224" i="13"/>
  <c r="CD224" i="13"/>
  <c r="CA224" i="13"/>
  <c r="BZ224" i="13"/>
  <c r="BW224" i="13"/>
  <c r="BV224" i="13"/>
  <c r="BS224" i="13"/>
  <c r="BR224" i="13"/>
  <c r="BO224" i="13"/>
  <c r="BN224" i="13"/>
  <c r="BI224" i="13"/>
  <c r="BH224" i="13"/>
  <c r="BE224" i="13"/>
  <c r="BD224" i="13"/>
  <c r="BC224" i="13"/>
  <c r="BB224" i="13"/>
  <c r="AY224" i="13"/>
  <c r="AX224" i="13"/>
  <c r="AU224" i="13"/>
  <c r="AT224" i="13"/>
  <c r="AQ224" i="13"/>
  <c r="AP224" i="13"/>
  <c r="AM224" i="13"/>
  <c r="AL224" i="13"/>
  <c r="AI224" i="13"/>
  <c r="AH224" i="13"/>
  <c r="AE224" i="13"/>
  <c r="AD224" i="13"/>
  <c r="AA224" i="13"/>
  <c r="Z224" i="13"/>
  <c r="W224" i="13"/>
  <c r="V224" i="13"/>
  <c r="S224" i="13"/>
  <c r="R224" i="13"/>
  <c r="O224" i="13"/>
  <c r="N224" i="13"/>
  <c r="K224" i="13"/>
  <c r="J224" i="13"/>
  <c r="G224" i="13"/>
  <c r="F224" i="13"/>
  <c r="CI223" i="13"/>
  <c r="CH223" i="13"/>
  <c r="CE223" i="13"/>
  <c r="CD223" i="13"/>
  <c r="CA223" i="13"/>
  <c r="BZ223" i="13"/>
  <c r="BW223" i="13"/>
  <c r="BV223" i="13"/>
  <c r="BS223" i="13"/>
  <c r="BR223" i="13"/>
  <c r="BO223" i="13"/>
  <c r="BN223" i="13"/>
  <c r="BI223" i="13"/>
  <c r="BH223" i="13"/>
  <c r="BE223" i="13"/>
  <c r="BD223" i="13"/>
  <c r="BC223" i="13"/>
  <c r="BB223" i="13"/>
  <c r="AY223" i="13"/>
  <c r="AX223" i="13"/>
  <c r="AU223" i="13"/>
  <c r="AT223" i="13"/>
  <c r="AQ223" i="13"/>
  <c r="AP223" i="13"/>
  <c r="AM223" i="13"/>
  <c r="AL223" i="13"/>
  <c r="AI223" i="13"/>
  <c r="AH223" i="13"/>
  <c r="AE223" i="13"/>
  <c r="AD223" i="13"/>
  <c r="AA223" i="13"/>
  <c r="Z223" i="13"/>
  <c r="W223" i="13"/>
  <c r="V223" i="13"/>
  <c r="S223" i="13"/>
  <c r="R223" i="13"/>
  <c r="O223" i="13"/>
  <c r="N223" i="13"/>
  <c r="K223" i="13"/>
  <c r="J223" i="13"/>
  <c r="G223" i="13"/>
  <c r="F223" i="13"/>
  <c r="CI222" i="13"/>
  <c r="CH222" i="13"/>
  <c r="CE222" i="13"/>
  <c r="CD222" i="13"/>
  <c r="CA222" i="13"/>
  <c r="BZ222" i="13"/>
  <c r="BW222" i="13"/>
  <c r="BV222" i="13"/>
  <c r="BS222" i="13"/>
  <c r="BR222" i="13"/>
  <c r="BO222" i="13"/>
  <c r="BI222" i="13"/>
  <c r="BH222" i="13"/>
  <c r="BE222" i="13"/>
  <c r="BD222" i="13"/>
  <c r="BC222" i="13"/>
  <c r="BB222" i="13"/>
  <c r="AY222" i="13"/>
  <c r="AX222" i="13"/>
  <c r="AU222" i="13"/>
  <c r="AT222" i="13"/>
  <c r="AQ222" i="13"/>
  <c r="AP222" i="13"/>
  <c r="AM222" i="13"/>
  <c r="AL222" i="13"/>
  <c r="AI222" i="13"/>
  <c r="AH222" i="13"/>
  <c r="AE222" i="13"/>
  <c r="AD222" i="13"/>
  <c r="AA222" i="13"/>
  <c r="Z222" i="13"/>
  <c r="S222" i="13"/>
  <c r="R222" i="13"/>
  <c r="O222" i="13"/>
  <c r="N222" i="13"/>
  <c r="K222" i="13"/>
  <c r="J222" i="13"/>
  <c r="G222" i="13"/>
  <c r="F222" i="13"/>
  <c r="CI221" i="13"/>
  <c r="CH221" i="13"/>
  <c r="CE221" i="13"/>
  <c r="CD221" i="13"/>
  <c r="CA221" i="13"/>
  <c r="BZ221" i="13"/>
  <c r="BW221" i="13"/>
  <c r="BV221" i="13"/>
  <c r="BS221" i="13"/>
  <c r="BR221" i="13"/>
  <c r="BO221" i="13"/>
  <c r="BN221" i="13"/>
  <c r="BI221" i="13"/>
  <c r="BH221" i="13"/>
  <c r="BE221" i="13"/>
  <c r="BD221" i="13"/>
  <c r="BC221" i="13"/>
  <c r="BB221" i="13"/>
  <c r="AY221" i="13"/>
  <c r="AX221" i="13"/>
  <c r="AU221" i="13"/>
  <c r="AT221" i="13"/>
  <c r="AQ221" i="13"/>
  <c r="AP221" i="13"/>
  <c r="AM221" i="13"/>
  <c r="AL221" i="13"/>
  <c r="AI221" i="13"/>
  <c r="AH221" i="13"/>
  <c r="AE221" i="13"/>
  <c r="AD221" i="13"/>
  <c r="AA221" i="13"/>
  <c r="Z221" i="13"/>
  <c r="W221" i="13"/>
  <c r="V221" i="13"/>
  <c r="S221" i="13"/>
  <c r="R221" i="13"/>
  <c r="O221" i="13"/>
  <c r="N221" i="13"/>
  <c r="K221" i="13"/>
  <c r="J221" i="13"/>
  <c r="G221" i="13"/>
  <c r="F221" i="13"/>
  <c r="CI220" i="13"/>
  <c r="CH220" i="13"/>
  <c r="CE220" i="13"/>
  <c r="CD220" i="13"/>
  <c r="CA220" i="13"/>
  <c r="BZ220" i="13"/>
  <c r="BW220" i="13"/>
  <c r="BV220" i="13"/>
  <c r="BS220" i="13"/>
  <c r="BR220" i="13"/>
  <c r="BO220" i="13"/>
  <c r="BN220" i="13"/>
  <c r="BI220" i="13"/>
  <c r="BH220" i="13"/>
  <c r="BE220" i="13"/>
  <c r="BD220" i="13"/>
  <c r="BC220" i="13"/>
  <c r="BB220" i="13"/>
  <c r="AY220" i="13"/>
  <c r="AX220" i="13"/>
  <c r="AU220" i="13"/>
  <c r="AT220" i="13"/>
  <c r="AQ220" i="13"/>
  <c r="AP220" i="13"/>
  <c r="AM220" i="13"/>
  <c r="AL220" i="13"/>
  <c r="AI220" i="13"/>
  <c r="AH220" i="13"/>
  <c r="AE220" i="13"/>
  <c r="AD220" i="13"/>
  <c r="AA220" i="13"/>
  <c r="Z220" i="13"/>
  <c r="W220" i="13"/>
  <c r="V220" i="13"/>
  <c r="S220" i="13"/>
  <c r="R220" i="13"/>
  <c r="O220" i="13"/>
  <c r="N220" i="13"/>
  <c r="K220" i="13"/>
  <c r="J220" i="13"/>
  <c r="G220" i="13"/>
  <c r="F220" i="13"/>
  <c r="CI219" i="13"/>
  <c r="CH219" i="13"/>
  <c r="CE219" i="13"/>
  <c r="CD219" i="13"/>
  <c r="CA219" i="13"/>
  <c r="BZ219" i="13"/>
  <c r="BW219" i="13"/>
  <c r="BV219" i="13"/>
  <c r="BS219" i="13"/>
  <c r="BR219" i="13"/>
  <c r="BO219" i="13"/>
  <c r="BN219" i="13"/>
  <c r="BI219" i="13"/>
  <c r="BH219" i="13"/>
  <c r="BE219" i="13"/>
  <c r="BD219" i="13"/>
  <c r="BC219" i="13"/>
  <c r="BB219" i="13"/>
  <c r="AY219" i="13"/>
  <c r="AX219" i="13"/>
  <c r="AU219" i="13"/>
  <c r="AT219" i="13"/>
  <c r="AQ219" i="13"/>
  <c r="AP219" i="13"/>
  <c r="AM219" i="13"/>
  <c r="AL219" i="13"/>
  <c r="AI219" i="13"/>
  <c r="AH219" i="13"/>
  <c r="AE219" i="13"/>
  <c r="AD219" i="13"/>
  <c r="AA219" i="13"/>
  <c r="Z219" i="13"/>
  <c r="W219" i="13"/>
  <c r="V219" i="13"/>
  <c r="S219" i="13"/>
  <c r="R219" i="13"/>
  <c r="O219" i="13"/>
  <c r="N219" i="13"/>
  <c r="K219" i="13"/>
  <c r="J219" i="13"/>
  <c r="G219" i="13"/>
  <c r="F219" i="13"/>
  <c r="CI218" i="13"/>
  <c r="CH218" i="13"/>
  <c r="CE218" i="13"/>
  <c r="CD218" i="13"/>
  <c r="CA218" i="13"/>
  <c r="BZ218" i="13"/>
  <c r="BW218" i="13"/>
  <c r="BV218" i="13"/>
  <c r="BS218" i="13"/>
  <c r="BR218" i="13"/>
  <c r="BO218" i="13"/>
  <c r="BN218" i="13"/>
  <c r="BI218" i="13"/>
  <c r="BH218" i="13"/>
  <c r="BE218" i="13"/>
  <c r="BD218" i="13"/>
  <c r="BC218" i="13"/>
  <c r="BB218" i="13"/>
  <c r="AY218" i="13"/>
  <c r="AX218" i="13"/>
  <c r="AU218" i="13"/>
  <c r="AT218" i="13"/>
  <c r="AQ218" i="13"/>
  <c r="AP218" i="13"/>
  <c r="AM218" i="13"/>
  <c r="AL218" i="13"/>
  <c r="AI218" i="13"/>
  <c r="AH218" i="13"/>
  <c r="AE218" i="13"/>
  <c r="AD218" i="13"/>
  <c r="AA218" i="13"/>
  <c r="Z218" i="13"/>
  <c r="W218" i="13"/>
  <c r="V218" i="13"/>
  <c r="S218" i="13"/>
  <c r="R218" i="13"/>
  <c r="O218" i="13"/>
  <c r="N218" i="13"/>
  <c r="K218" i="13"/>
  <c r="J218" i="13"/>
  <c r="G218" i="13"/>
  <c r="F218" i="13"/>
  <c r="CI217" i="13"/>
  <c r="CH217" i="13"/>
  <c r="CE217" i="13"/>
  <c r="CD217" i="13"/>
  <c r="CA217" i="13"/>
  <c r="BZ217" i="13"/>
  <c r="BW217" i="13"/>
  <c r="BV217" i="13"/>
  <c r="BS217" i="13"/>
  <c r="BR217" i="13"/>
  <c r="BO217" i="13"/>
  <c r="BN217" i="13"/>
  <c r="BI217" i="13"/>
  <c r="BH217" i="13"/>
  <c r="BE217" i="13"/>
  <c r="BD217" i="13"/>
  <c r="BC217" i="13"/>
  <c r="BB217" i="13"/>
  <c r="AY217" i="13"/>
  <c r="AX217" i="13"/>
  <c r="AU217" i="13"/>
  <c r="AT217" i="13"/>
  <c r="AQ217" i="13"/>
  <c r="AP217" i="13"/>
  <c r="AM217" i="13"/>
  <c r="AL217" i="13"/>
  <c r="AI217" i="13"/>
  <c r="AH217" i="13"/>
  <c r="AE217" i="13"/>
  <c r="AD217" i="13"/>
  <c r="AA217" i="13"/>
  <c r="Z217" i="13"/>
  <c r="W217" i="13"/>
  <c r="V217" i="13"/>
  <c r="S217" i="13"/>
  <c r="R217" i="13"/>
  <c r="O217" i="13"/>
  <c r="N217" i="13"/>
  <c r="K217" i="13"/>
  <c r="J217" i="13"/>
  <c r="G217" i="13"/>
  <c r="F217" i="13"/>
  <c r="CI216" i="13"/>
  <c r="CH216" i="13"/>
  <c r="CE216" i="13"/>
  <c r="CD216" i="13"/>
  <c r="CA216" i="13"/>
  <c r="BZ216" i="13"/>
  <c r="BW216" i="13"/>
  <c r="BV216" i="13"/>
  <c r="BS216" i="13"/>
  <c r="BR216" i="13"/>
  <c r="BO216" i="13"/>
  <c r="BN216" i="13"/>
  <c r="BI216" i="13"/>
  <c r="BH216" i="13"/>
  <c r="BE216" i="13"/>
  <c r="BD216" i="13"/>
  <c r="BC216" i="13"/>
  <c r="BB216" i="13"/>
  <c r="AY216" i="13"/>
  <c r="AX216" i="13"/>
  <c r="AU216" i="13"/>
  <c r="AT216" i="13"/>
  <c r="AQ216" i="13"/>
  <c r="AP216" i="13"/>
  <c r="AM216" i="13"/>
  <c r="AL216" i="13"/>
  <c r="AI216" i="13"/>
  <c r="AH216" i="13"/>
  <c r="AE216" i="13"/>
  <c r="AD216" i="13"/>
  <c r="AA216" i="13"/>
  <c r="Z216" i="13"/>
  <c r="W216" i="13"/>
  <c r="V216" i="13"/>
  <c r="S216" i="13"/>
  <c r="R216" i="13"/>
  <c r="O216" i="13"/>
  <c r="N216" i="13"/>
  <c r="K216" i="13"/>
  <c r="J216" i="13"/>
  <c r="G216" i="13"/>
  <c r="F216" i="13"/>
  <c r="CI215" i="13"/>
  <c r="CH215" i="13"/>
  <c r="CE215" i="13"/>
  <c r="CD215" i="13"/>
  <c r="CA215" i="13"/>
  <c r="BZ215" i="13"/>
  <c r="BW215" i="13"/>
  <c r="BV215" i="13"/>
  <c r="BS215" i="13"/>
  <c r="BR215" i="13"/>
  <c r="BO215" i="13"/>
  <c r="BN215" i="13"/>
  <c r="BI215" i="13"/>
  <c r="BH215" i="13"/>
  <c r="BE215" i="13"/>
  <c r="BD215" i="13"/>
  <c r="BC215" i="13"/>
  <c r="BB215" i="13"/>
  <c r="AY215" i="13"/>
  <c r="AX215" i="13"/>
  <c r="AU215" i="13"/>
  <c r="AT215" i="13"/>
  <c r="AQ215" i="13"/>
  <c r="AP215" i="13"/>
  <c r="AM215" i="13"/>
  <c r="AL215" i="13"/>
  <c r="AI215" i="13"/>
  <c r="AH215" i="13"/>
  <c r="AE215" i="13"/>
  <c r="AD215" i="13"/>
  <c r="AA215" i="13"/>
  <c r="Z215" i="13"/>
  <c r="W215" i="13"/>
  <c r="V215" i="13"/>
  <c r="S215" i="13"/>
  <c r="R215" i="13"/>
  <c r="O215" i="13"/>
  <c r="N215" i="13"/>
  <c r="K215" i="13"/>
  <c r="J215" i="13"/>
  <c r="G215" i="13"/>
  <c r="F215" i="13"/>
  <c r="CI214" i="13"/>
  <c r="CH214" i="13"/>
  <c r="CE214" i="13"/>
  <c r="CD214" i="13"/>
  <c r="CA214" i="13"/>
  <c r="BZ214" i="13"/>
  <c r="BW214" i="13"/>
  <c r="BV214" i="13"/>
  <c r="BS214" i="13"/>
  <c r="BR214" i="13"/>
  <c r="BO214" i="13"/>
  <c r="BN214" i="13"/>
  <c r="BI214" i="13"/>
  <c r="BH214" i="13"/>
  <c r="BE214" i="13"/>
  <c r="BD214" i="13"/>
  <c r="BC214" i="13"/>
  <c r="BB214" i="13"/>
  <c r="AY214" i="13"/>
  <c r="AX214" i="13"/>
  <c r="AU214" i="13"/>
  <c r="AT214" i="13"/>
  <c r="AQ214" i="13"/>
  <c r="AP214" i="13"/>
  <c r="AM214" i="13"/>
  <c r="AL214" i="13"/>
  <c r="AI214" i="13"/>
  <c r="AH214" i="13"/>
  <c r="AE214" i="13"/>
  <c r="AD214" i="13"/>
  <c r="AA214" i="13"/>
  <c r="Z214" i="13"/>
  <c r="W214" i="13"/>
  <c r="V214" i="13"/>
  <c r="S214" i="13"/>
  <c r="R214" i="13"/>
  <c r="O214" i="13"/>
  <c r="N214" i="13"/>
  <c r="K214" i="13"/>
  <c r="J214" i="13"/>
  <c r="G214" i="13"/>
  <c r="F214" i="13"/>
  <c r="CI213" i="13"/>
  <c r="CH213" i="13"/>
  <c r="CE213" i="13"/>
  <c r="CD213" i="13"/>
  <c r="CA213" i="13"/>
  <c r="BZ213" i="13"/>
  <c r="BW213" i="13"/>
  <c r="BV213" i="13"/>
  <c r="BS213" i="13"/>
  <c r="BR213" i="13"/>
  <c r="BO213" i="13"/>
  <c r="BN213" i="13"/>
  <c r="BI213" i="13"/>
  <c r="BH213" i="13"/>
  <c r="BE213" i="13"/>
  <c r="BD213" i="13"/>
  <c r="BC213" i="13"/>
  <c r="BB213" i="13"/>
  <c r="AY213" i="13"/>
  <c r="AX213" i="13"/>
  <c r="AU213" i="13"/>
  <c r="AT213" i="13"/>
  <c r="AQ213" i="13"/>
  <c r="AP213" i="13"/>
  <c r="AM213" i="13"/>
  <c r="AL213" i="13"/>
  <c r="AI213" i="13"/>
  <c r="AH213" i="13"/>
  <c r="AE213" i="13"/>
  <c r="AD213" i="13"/>
  <c r="AA213" i="13"/>
  <c r="Z213" i="13"/>
  <c r="W213" i="13"/>
  <c r="V213" i="13"/>
  <c r="S213" i="13"/>
  <c r="R213" i="13"/>
  <c r="O213" i="13"/>
  <c r="N213" i="13"/>
  <c r="K213" i="13"/>
  <c r="J213" i="13"/>
  <c r="G213" i="13"/>
  <c r="F213" i="13"/>
  <c r="CI212" i="13"/>
  <c r="CH212" i="13"/>
  <c r="CE212" i="13"/>
  <c r="CD212" i="13"/>
  <c r="CA212" i="13"/>
  <c r="BZ212" i="13"/>
  <c r="BW212" i="13"/>
  <c r="BV212" i="13"/>
  <c r="BS212" i="13"/>
  <c r="BR212" i="13"/>
  <c r="BO212" i="13"/>
  <c r="BN212" i="13"/>
  <c r="BI212" i="13"/>
  <c r="BH212" i="13"/>
  <c r="BE212" i="13"/>
  <c r="BD212" i="13"/>
  <c r="BC212" i="13"/>
  <c r="BB212" i="13"/>
  <c r="AY212" i="13"/>
  <c r="AX212" i="13"/>
  <c r="AU212" i="13"/>
  <c r="AT212" i="13"/>
  <c r="AQ212" i="13"/>
  <c r="AP212" i="13"/>
  <c r="AM212" i="13"/>
  <c r="AL212" i="13"/>
  <c r="AI212" i="13"/>
  <c r="AH212" i="13"/>
  <c r="AE212" i="13"/>
  <c r="AD212" i="13"/>
  <c r="AA212" i="13"/>
  <c r="Z212" i="13"/>
  <c r="W212" i="13"/>
  <c r="V212" i="13"/>
  <c r="S212" i="13"/>
  <c r="R212" i="13"/>
  <c r="O212" i="13"/>
  <c r="N212" i="13"/>
  <c r="K212" i="13"/>
  <c r="J212" i="13"/>
  <c r="G212" i="13"/>
  <c r="F212" i="13"/>
  <c r="CI211" i="13"/>
  <c r="CH211" i="13"/>
  <c r="CE211" i="13"/>
  <c r="CD211" i="13"/>
  <c r="CA211" i="13"/>
  <c r="BZ211" i="13"/>
  <c r="BW211" i="13"/>
  <c r="BV211" i="13"/>
  <c r="BS211" i="13"/>
  <c r="BR211" i="13"/>
  <c r="BO211" i="13"/>
  <c r="BN211" i="13"/>
  <c r="BI211" i="13"/>
  <c r="BH211" i="13"/>
  <c r="BE211" i="13"/>
  <c r="BD211" i="13"/>
  <c r="BC211" i="13"/>
  <c r="BB211" i="13"/>
  <c r="AY211" i="13"/>
  <c r="AX211" i="13"/>
  <c r="AU211" i="13"/>
  <c r="AT211" i="13"/>
  <c r="AQ211" i="13"/>
  <c r="AP211" i="13"/>
  <c r="AM211" i="13"/>
  <c r="AL211" i="13"/>
  <c r="AI211" i="13"/>
  <c r="AH211" i="13"/>
  <c r="AE211" i="13"/>
  <c r="AD211" i="13"/>
  <c r="AA211" i="13"/>
  <c r="Z211" i="13"/>
  <c r="W211" i="13"/>
  <c r="V211" i="13"/>
  <c r="S211" i="13"/>
  <c r="R211" i="13"/>
  <c r="O211" i="13"/>
  <c r="N211" i="13"/>
  <c r="K211" i="13"/>
  <c r="J211" i="13"/>
  <c r="G211" i="13"/>
  <c r="F211" i="13"/>
  <c r="CI210" i="13"/>
  <c r="CH210" i="13"/>
  <c r="CE210" i="13"/>
  <c r="CD210" i="13"/>
  <c r="CA210" i="13"/>
  <c r="BZ210" i="13"/>
  <c r="BW210" i="13"/>
  <c r="BV210" i="13"/>
  <c r="BS210" i="13"/>
  <c r="BR210" i="13"/>
  <c r="BO210" i="13"/>
  <c r="BN210" i="13"/>
  <c r="BI210" i="13"/>
  <c r="BH210" i="13"/>
  <c r="BE210" i="13"/>
  <c r="BD210" i="13"/>
  <c r="BC210" i="13"/>
  <c r="BB210" i="13"/>
  <c r="AY210" i="13"/>
  <c r="AX210" i="13"/>
  <c r="AU210" i="13"/>
  <c r="AT210" i="13"/>
  <c r="AQ210" i="13"/>
  <c r="AP210" i="13"/>
  <c r="AM210" i="13"/>
  <c r="AL210" i="13"/>
  <c r="AI210" i="13"/>
  <c r="AH210" i="13"/>
  <c r="AE210" i="13"/>
  <c r="AD210" i="13"/>
  <c r="AA210" i="13"/>
  <c r="Z210" i="13"/>
  <c r="W210" i="13"/>
  <c r="V210" i="13"/>
  <c r="S210" i="13"/>
  <c r="R210" i="13"/>
  <c r="O210" i="13"/>
  <c r="N210" i="13"/>
  <c r="K210" i="13"/>
  <c r="J210" i="13"/>
  <c r="G210" i="13"/>
  <c r="F210" i="13"/>
  <c r="CI209" i="13"/>
  <c r="CH209" i="13"/>
  <c r="CE209" i="13"/>
  <c r="CD209" i="13"/>
  <c r="CA209" i="13"/>
  <c r="BZ209" i="13"/>
  <c r="BW209" i="13"/>
  <c r="BV209" i="13"/>
  <c r="BS209" i="13"/>
  <c r="BR209" i="13"/>
  <c r="BO209" i="13"/>
  <c r="BN209" i="13"/>
  <c r="BI209" i="13"/>
  <c r="BH209" i="13"/>
  <c r="BE209" i="13"/>
  <c r="BD209" i="13"/>
  <c r="BC209" i="13"/>
  <c r="BB209" i="13"/>
  <c r="AY209" i="13"/>
  <c r="AX209" i="13"/>
  <c r="AU209" i="13"/>
  <c r="AT209" i="13"/>
  <c r="AQ209" i="13"/>
  <c r="AP209" i="13"/>
  <c r="AM209" i="13"/>
  <c r="AL209" i="13"/>
  <c r="AI209" i="13"/>
  <c r="AH209" i="13"/>
  <c r="AE209" i="13"/>
  <c r="AD209" i="13"/>
  <c r="AA209" i="13"/>
  <c r="Z209" i="13"/>
  <c r="W209" i="13"/>
  <c r="V209" i="13"/>
  <c r="S209" i="13"/>
  <c r="R209" i="13"/>
  <c r="O209" i="13"/>
  <c r="N209" i="13"/>
  <c r="K209" i="13"/>
  <c r="J209" i="13"/>
  <c r="G209" i="13"/>
  <c r="F209" i="13"/>
  <c r="CI208" i="13"/>
  <c r="CH208" i="13"/>
  <c r="CE208" i="13"/>
  <c r="CD208" i="13"/>
  <c r="CA208" i="13"/>
  <c r="BZ208" i="13"/>
  <c r="BW208" i="13"/>
  <c r="BV208" i="13"/>
  <c r="BS208" i="13"/>
  <c r="BR208" i="13"/>
  <c r="BO208" i="13"/>
  <c r="BN208" i="13"/>
  <c r="BI208" i="13"/>
  <c r="BH208" i="13"/>
  <c r="BE208" i="13"/>
  <c r="BD208" i="13"/>
  <c r="BC208" i="13"/>
  <c r="BB208" i="13"/>
  <c r="AY208" i="13"/>
  <c r="AX208" i="13"/>
  <c r="AU208" i="13"/>
  <c r="AT208" i="13"/>
  <c r="AQ208" i="13"/>
  <c r="AP208" i="13"/>
  <c r="AM208" i="13"/>
  <c r="AL208" i="13"/>
  <c r="AI208" i="13"/>
  <c r="AH208" i="13"/>
  <c r="AE208" i="13"/>
  <c r="AD208" i="13"/>
  <c r="AA208" i="13"/>
  <c r="Z208" i="13"/>
  <c r="W208" i="13"/>
  <c r="V208" i="13"/>
  <c r="S208" i="13"/>
  <c r="R208" i="13"/>
  <c r="O208" i="13"/>
  <c r="N208" i="13"/>
  <c r="K208" i="13"/>
  <c r="J208" i="13"/>
  <c r="G208" i="13"/>
  <c r="F208" i="13"/>
  <c r="CI207" i="13"/>
  <c r="CH207" i="13"/>
  <c r="CE207" i="13"/>
  <c r="CD207" i="13"/>
  <c r="CA207" i="13"/>
  <c r="BZ207" i="13"/>
  <c r="BW207" i="13"/>
  <c r="BV207" i="13"/>
  <c r="BS207" i="13"/>
  <c r="BR207" i="13"/>
  <c r="BO207" i="13"/>
  <c r="BN207" i="13"/>
  <c r="BI207" i="13"/>
  <c r="BH207" i="13"/>
  <c r="BE207" i="13"/>
  <c r="BD207" i="13"/>
  <c r="BC207" i="13"/>
  <c r="BB207" i="13"/>
  <c r="AY207" i="13"/>
  <c r="AX207" i="13"/>
  <c r="AU207" i="13"/>
  <c r="AT207" i="13"/>
  <c r="AQ207" i="13"/>
  <c r="AP207" i="13"/>
  <c r="AM207" i="13"/>
  <c r="AL207" i="13"/>
  <c r="AI207" i="13"/>
  <c r="AH207" i="13"/>
  <c r="AE207" i="13"/>
  <c r="AD207" i="13"/>
  <c r="AA207" i="13"/>
  <c r="Z207" i="13"/>
  <c r="W207" i="13"/>
  <c r="V207" i="13"/>
  <c r="S207" i="13"/>
  <c r="R207" i="13"/>
  <c r="O207" i="13"/>
  <c r="N207" i="13"/>
  <c r="K207" i="13"/>
  <c r="J207" i="13"/>
  <c r="G207" i="13"/>
  <c r="F207" i="13"/>
  <c r="CI206" i="13"/>
  <c r="CH206" i="13"/>
  <c r="CE206" i="13"/>
  <c r="CD206" i="13"/>
  <c r="CA206" i="13"/>
  <c r="BZ206" i="13"/>
  <c r="BW206" i="13"/>
  <c r="BV206" i="13"/>
  <c r="BS206" i="13"/>
  <c r="BR206" i="13"/>
  <c r="BO206" i="13"/>
  <c r="BN206" i="13"/>
  <c r="BI206" i="13"/>
  <c r="BH206" i="13"/>
  <c r="BE206" i="13"/>
  <c r="BD206" i="13"/>
  <c r="BC206" i="13"/>
  <c r="BB206" i="13"/>
  <c r="AY206" i="13"/>
  <c r="AX206" i="13"/>
  <c r="AU206" i="13"/>
  <c r="AT206" i="13"/>
  <c r="AQ206" i="13"/>
  <c r="AP206" i="13"/>
  <c r="AM206" i="13"/>
  <c r="AL206" i="13"/>
  <c r="AI206" i="13"/>
  <c r="AH206" i="13"/>
  <c r="AE206" i="13"/>
  <c r="AD206" i="13"/>
  <c r="AA206" i="13"/>
  <c r="Z206" i="13"/>
  <c r="W206" i="13"/>
  <c r="V206" i="13"/>
  <c r="S206" i="13"/>
  <c r="R206" i="13"/>
  <c r="O206" i="13"/>
  <c r="N206" i="13"/>
  <c r="K206" i="13"/>
  <c r="J206" i="13"/>
  <c r="G206" i="13"/>
  <c r="F206" i="13"/>
  <c r="CI205" i="13"/>
  <c r="CH205" i="13"/>
  <c r="CE205" i="13"/>
  <c r="CD205" i="13"/>
  <c r="CA205" i="13"/>
  <c r="BZ205" i="13"/>
  <c r="BW205" i="13"/>
  <c r="BV205" i="13"/>
  <c r="BS205" i="13"/>
  <c r="BR205" i="13"/>
  <c r="BO205" i="13"/>
  <c r="BN205" i="13"/>
  <c r="BI205" i="13"/>
  <c r="BH205" i="13"/>
  <c r="BE205" i="13"/>
  <c r="BD205" i="13"/>
  <c r="BC205" i="13"/>
  <c r="BB205" i="13"/>
  <c r="AY205" i="13"/>
  <c r="AX205" i="13"/>
  <c r="AU205" i="13"/>
  <c r="AT205" i="13"/>
  <c r="AQ205" i="13"/>
  <c r="AP205" i="13"/>
  <c r="AM205" i="13"/>
  <c r="AL205" i="13"/>
  <c r="AI205" i="13"/>
  <c r="AH205" i="13"/>
  <c r="AE205" i="13"/>
  <c r="AD205" i="13"/>
  <c r="AA205" i="13"/>
  <c r="Z205" i="13"/>
  <c r="W205" i="13"/>
  <c r="V205" i="13"/>
  <c r="S205" i="13"/>
  <c r="R205" i="13"/>
  <c r="O205" i="13"/>
  <c r="N205" i="13"/>
  <c r="K205" i="13"/>
  <c r="J205" i="13"/>
  <c r="G205" i="13"/>
  <c r="F205" i="13"/>
  <c r="CI204" i="13"/>
  <c r="CH204" i="13"/>
  <c r="CE204" i="13"/>
  <c r="CD204" i="13"/>
  <c r="CA204" i="13"/>
  <c r="BZ204" i="13"/>
  <c r="BW204" i="13"/>
  <c r="BV204" i="13"/>
  <c r="BS204" i="13"/>
  <c r="BR204" i="13"/>
  <c r="BO204" i="13"/>
  <c r="BN204" i="13"/>
  <c r="BI204" i="13"/>
  <c r="BH204" i="13"/>
  <c r="BE204" i="13"/>
  <c r="BD204" i="13"/>
  <c r="BC204" i="13"/>
  <c r="BB204" i="13"/>
  <c r="AY204" i="13"/>
  <c r="AX204" i="13"/>
  <c r="AU204" i="13"/>
  <c r="AT204" i="13"/>
  <c r="AQ204" i="13"/>
  <c r="AP204" i="13"/>
  <c r="AM204" i="13"/>
  <c r="AL204" i="13"/>
  <c r="AI204" i="13"/>
  <c r="AH204" i="13"/>
  <c r="AE204" i="13"/>
  <c r="AD204" i="13"/>
  <c r="AA204" i="13"/>
  <c r="Z204" i="13"/>
  <c r="W204" i="13"/>
  <c r="V204" i="13"/>
  <c r="S204" i="13"/>
  <c r="R204" i="13"/>
  <c r="O204" i="13"/>
  <c r="N204" i="13"/>
  <c r="K204" i="13"/>
  <c r="J204" i="13"/>
  <c r="G204" i="13"/>
  <c r="F204" i="13"/>
  <c r="CI203" i="13"/>
  <c r="CH203" i="13"/>
  <c r="CE203" i="13"/>
  <c r="CD203" i="13"/>
  <c r="CA203" i="13"/>
  <c r="BZ203" i="13"/>
  <c r="BW203" i="13"/>
  <c r="BV203" i="13"/>
  <c r="BS203" i="13"/>
  <c r="BR203" i="13"/>
  <c r="BO203" i="13"/>
  <c r="BN203" i="13"/>
  <c r="BI203" i="13"/>
  <c r="BH203" i="13"/>
  <c r="BE203" i="13"/>
  <c r="BD203" i="13"/>
  <c r="BC203" i="13"/>
  <c r="BB203" i="13"/>
  <c r="AY203" i="13"/>
  <c r="AX203" i="13"/>
  <c r="AU203" i="13"/>
  <c r="AT203" i="13"/>
  <c r="AQ203" i="13"/>
  <c r="AP203" i="13"/>
  <c r="AM203" i="13"/>
  <c r="AL203" i="13"/>
  <c r="AI203" i="13"/>
  <c r="AH203" i="13"/>
  <c r="AE203" i="13"/>
  <c r="AD203" i="13"/>
  <c r="AA203" i="13"/>
  <c r="Z203" i="13"/>
  <c r="W203" i="13"/>
  <c r="V203" i="13"/>
  <c r="S203" i="13"/>
  <c r="R203" i="13"/>
  <c r="O203" i="13"/>
  <c r="N203" i="13"/>
  <c r="K203" i="13"/>
  <c r="J203" i="13"/>
  <c r="G203" i="13"/>
  <c r="F203" i="13"/>
  <c r="CI202" i="13"/>
  <c r="CH202" i="13"/>
  <c r="CE202" i="13"/>
  <c r="CD202" i="13"/>
  <c r="CA202" i="13"/>
  <c r="BZ202" i="13"/>
  <c r="BW202" i="13"/>
  <c r="BV202" i="13"/>
  <c r="BS202" i="13"/>
  <c r="BR202" i="13"/>
  <c r="BO202" i="13"/>
  <c r="BN202" i="13"/>
  <c r="BI202" i="13"/>
  <c r="BH202" i="13"/>
  <c r="BE202" i="13"/>
  <c r="BD202" i="13"/>
  <c r="BC202" i="13"/>
  <c r="BB202" i="13"/>
  <c r="AY202" i="13"/>
  <c r="AX202" i="13"/>
  <c r="AU202" i="13"/>
  <c r="AT202" i="13"/>
  <c r="AQ202" i="13"/>
  <c r="AP202" i="13"/>
  <c r="AM202" i="13"/>
  <c r="AL202" i="13"/>
  <c r="AI202" i="13"/>
  <c r="AH202" i="13"/>
  <c r="AE202" i="13"/>
  <c r="AD202" i="13"/>
  <c r="AA202" i="13"/>
  <c r="Z202" i="13"/>
  <c r="W202" i="13"/>
  <c r="V202" i="13"/>
  <c r="S202" i="13"/>
  <c r="R202" i="13"/>
  <c r="O202" i="13"/>
  <c r="N202" i="13"/>
  <c r="K202" i="13"/>
  <c r="J202" i="13"/>
  <c r="G202" i="13"/>
  <c r="F202" i="13"/>
  <c r="CI201" i="13"/>
  <c r="CH201" i="13"/>
  <c r="CE201" i="13"/>
  <c r="CD201" i="13"/>
  <c r="CA201" i="13"/>
  <c r="BZ201" i="13"/>
  <c r="BW201" i="13"/>
  <c r="BV201" i="13"/>
  <c r="BS201" i="13"/>
  <c r="BR201" i="13"/>
  <c r="BO201" i="13"/>
  <c r="BN201" i="13"/>
  <c r="BI201" i="13"/>
  <c r="BH201" i="13"/>
  <c r="BE201" i="13"/>
  <c r="BD201" i="13"/>
  <c r="BC201" i="13"/>
  <c r="BB201" i="13"/>
  <c r="AY201" i="13"/>
  <c r="AX201" i="13"/>
  <c r="AU201" i="13"/>
  <c r="AT201" i="13"/>
  <c r="AQ201" i="13"/>
  <c r="AP201" i="13"/>
  <c r="AM201" i="13"/>
  <c r="AL201" i="13"/>
  <c r="AI201" i="13"/>
  <c r="AH201" i="13"/>
  <c r="AE201" i="13"/>
  <c r="AD201" i="13"/>
  <c r="AA201" i="13"/>
  <c r="Z201" i="13"/>
  <c r="W201" i="13"/>
  <c r="V201" i="13"/>
  <c r="S201" i="13"/>
  <c r="R201" i="13"/>
  <c r="O201" i="13"/>
  <c r="N201" i="13"/>
  <c r="K201" i="13"/>
  <c r="J201" i="13"/>
  <c r="G201" i="13"/>
  <c r="F201" i="13"/>
  <c r="CI200" i="13"/>
  <c r="CH200" i="13"/>
  <c r="CE200" i="13"/>
  <c r="CD200" i="13"/>
  <c r="CA200" i="13"/>
  <c r="BZ200" i="13"/>
  <c r="BW200" i="13"/>
  <c r="BV200" i="13"/>
  <c r="BS200" i="13"/>
  <c r="BR200" i="13"/>
  <c r="BO200" i="13"/>
  <c r="BN200" i="13"/>
  <c r="BI200" i="13"/>
  <c r="BH200" i="13"/>
  <c r="BE200" i="13"/>
  <c r="BD200" i="13"/>
  <c r="BC200" i="13"/>
  <c r="BB200" i="13"/>
  <c r="AY200" i="13"/>
  <c r="AX200" i="13"/>
  <c r="AU200" i="13"/>
  <c r="AT200" i="13"/>
  <c r="AQ200" i="13"/>
  <c r="AP200" i="13"/>
  <c r="AM200" i="13"/>
  <c r="AL200" i="13"/>
  <c r="AI200" i="13"/>
  <c r="AH200" i="13"/>
  <c r="AE200" i="13"/>
  <c r="AD200" i="13"/>
  <c r="AA200" i="13"/>
  <c r="Z200" i="13"/>
  <c r="W200" i="13"/>
  <c r="V200" i="13"/>
  <c r="S200" i="13"/>
  <c r="R200" i="13"/>
  <c r="O200" i="13"/>
  <c r="N200" i="13"/>
  <c r="K200" i="13"/>
  <c r="J200" i="13"/>
  <c r="G200" i="13"/>
  <c r="F200" i="13"/>
  <c r="CI199" i="13"/>
  <c r="CH199" i="13"/>
  <c r="CE199" i="13"/>
  <c r="CD199" i="13"/>
  <c r="CA199" i="13"/>
  <c r="BZ199" i="13"/>
  <c r="BW199" i="13"/>
  <c r="BV199" i="13"/>
  <c r="BS199" i="13"/>
  <c r="BR199" i="13"/>
  <c r="BO199" i="13"/>
  <c r="BN199" i="13"/>
  <c r="BI199" i="13"/>
  <c r="BH199" i="13"/>
  <c r="BE199" i="13"/>
  <c r="BD199" i="13"/>
  <c r="BC199" i="13"/>
  <c r="BB199" i="13"/>
  <c r="AY199" i="13"/>
  <c r="AX199" i="13"/>
  <c r="AU199" i="13"/>
  <c r="AT199" i="13"/>
  <c r="AQ199" i="13"/>
  <c r="AP199" i="13"/>
  <c r="AM199" i="13"/>
  <c r="AL199" i="13"/>
  <c r="AI199" i="13"/>
  <c r="AH199" i="13"/>
  <c r="AE199" i="13"/>
  <c r="AD199" i="13"/>
  <c r="AA199" i="13"/>
  <c r="Z199" i="13"/>
  <c r="W199" i="13"/>
  <c r="V199" i="13"/>
  <c r="S199" i="13"/>
  <c r="R199" i="13"/>
  <c r="O199" i="13"/>
  <c r="N199" i="13"/>
  <c r="K199" i="13"/>
  <c r="J199" i="13"/>
  <c r="G199" i="13"/>
  <c r="F199" i="13"/>
  <c r="CI198" i="13"/>
  <c r="CH198" i="13"/>
  <c r="CE198" i="13"/>
  <c r="CD198" i="13"/>
  <c r="CA198" i="13"/>
  <c r="BZ198" i="13"/>
  <c r="BW198" i="13"/>
  <c r="BV198" i="13"/>
  <c r="BS198" i="13"/>
  <c r="BR198" i="13"/>
  <c r="BO198" i="13"/>
  <c r="BN198" i="13"/>
  <c r="BI198" i="13"/>
  <c r="BH198" i="13"/>
  <c r="BE198" i="13"/>
  <c r="BD198" i="13"/>
  <c r="BC198" i="13"/>
  <c r="BB198" i="13"/>
  <c r="AY198" i="13"/>
  <c r="AX198" i="13"/>
  <c r="AU198" i="13"/>
  <c r="AT198" i="13"/>
  <c r="AQ198" i="13"/>
  <c r="AP198" i="13"/>
  <c r="AM198" i="13"/>
  <c r="AL198" i="13"/>
  <c r="AI198" i="13"/>
  <c r="AH198" i="13"/>
  <c r="AE198" i="13"/>
  <c r="AD198" i="13"/>
  <c r="AA198" i="13"/>
  <c r="Z198" i="13"/>
  <c r="W198" i="13"/>
  <c r="V198" i="13"/>
  <c r="S198" i="13"/>
  <c r="R198" i="13"/>
  <c r="O198" i="13"/>
  <c r="N198" i="13"/>
  <c r="K198" i="13"/>
  <c r="J198" i="13"/>
  <c r="G198" i="13"/>
  <c r="F198" i="13"/>
  <c r="CI197" i="13"/>
  <c r="CH197" i="13"/>
  <c r="CE197" i="13"/>
  <c r="CD197" i="13"/>
  <c r="CA197" i="13"/>
  <c r="BZ197" i="13"/>
  <c r="BW197" i="13"/>
  <c r="BV197" i="13"/>
  <c r="BS197" i="13"/>
  <c r="BR197" i="13"/>
  <c r="BO197" i="13"/>
  <c r="BN197" i="13"/>
  <c r="BI197" i="13"/>
  <c r="BH197" i="13"/>
  <c r="BJ197" i="13" s="1"/>
  <c r="BE197" i="13"/>
  <c r="BD197" i="13"/>
  <c r="BC197" i="13"/>
  <c r="BB197" i="13"/>
  <c r="AY197" i="13"/>
  <c r="AX197" i="13"/>
  <c r="AU197" i="13"/>
  <c r="AT197" i="13"/>
  <c r="AQ197" i="13"/>
  <c r="AP197" i="13"/>
  <c r="AM197" i="13"/>
  <c r="AL197" i="13"/>
  <c r="AI197" i="13"/>
  <c r="AH197" i="13"/>
  <c r="AE197" i="13"/>
  <c r="AD197" i="13"/>
  <c r="AA197" i="13"/>
  <c r="Z197" i="13"/>
  <c r="W197" i="13"/>
  <c r="V197" i="13"/>
  <c r="S197" i="13"/>
  <c r="R197" i="13"/>
  <c r="O197" i="13"/>
  <c r="N197" i="13"/>
  <c r="K197" i="13"/>
  <c r="J197" i="13"/>
  <c r="G197" i="13"/>
  <c r="F197" i="13"/>
  <c r="CI196" i="13"/>
  <c r="CH196" i="13"/>
  <c r="CE196" i="13"/>
  <c r="CD196" i="13"/>
  <c r="CA196" i="13"/>
  <c r="BZ196" i="13"/>
  <c r="BW196" i="13"/>
  <c r="BV196" i="13"/>
  <c r="BS196" i="13"/>
  <c r="BR196" i="13"/>
  <c r="BO196" i="13"/>
  <c r="BN196" i="13"/>
  <c r="BI196" i="13"/>
  <c r="BH196" i="13"/>
  <c r="BE196" i="13"/>
  <c r="BD196" i="13"/>
  <c r="BC196" i="13"/>
  <c r="BB196" i="13"/>
  <c r="AY196" i="13"/>
  <c r="AX196" i="13"/>
  <c r="AU196" i="13"/>
  <c r="AT196" i="13"/>
  <c r="AQ196" i="13"/>
  <c r="AP196" i="13"/>
  <c r="AM196" i="13"/>
  <c r="AL196" i="13"/>
  <c r="AI196" i="13"/>
  <c r="AH196" i="13"/>
  <c r="AE196" i="13"/>
  <c r="AD196" i="13"/>
  <c r="AA196" i="13"/>
  <c r="Z196" i="13"/>
  <c r="W196" i="13"/>
  <c r="V196" i="13"/>
  <c r="S196" i="13"/>
  <c r="R196" i="13"/>
  <c r="O196" i="13"/>
  <c r="N196" i="13"/>
  <c r="K196" i="13"/>
  <c r="J196" i="13"/>
  <c r="G196" i="13"/>
  <c r="F196" i="13"/>
  <c r="CI195" i="13"/>
  <c r="CH195" i="13"/>
  <c r="CE195" i="13"/>
  <c r="CD195" i="13"/>
  <c r="CA195" i="13"/>
  <c r="BZ195" i="13"/>
  <c r="BW195" i="13"/>
  <c r="BV195" i="13"/>
  <c r="BS195" i="13"/>
  <c r="BR195" i="13"/>
  <c r="BO195" i="13"/>
  <c r="BN195" i="13"/>
  <c r="BI195" i="13"/>
  <c r="BH195" i="13"/>
  <c r="BE195" i="13"/>
  <c r="BD195" i="13"/>
  <c r="BC195" i="13"/>
  <c r="BB195" i="13"/>
  <c r="AY195" i="13"/>
  <c r="AX195" i="13"/>
  <c r="AU195" i="13"/>
  <c r="AT195" i="13"/>
  <c r="AQ195" i="13"/>
  <c r="AP195" i="13"/>
  <c r="AM195" i="13"/>
  <c r="AL195" i="13"/>
  <c r="AI195" i="13"/>
  <c r="AH195" i="13"/>
  <c r="AE195" i="13"/>
  <c r="AD195" i="13"/>
  <c r="AA195" i="13"/>
  <c r="Z195" i="13"/>
  <c r="W195" i="13"/>
  <c r="V195" i="13"/>
  <c r="S195" i="13"/>
  <c r="R195" i="13"/>
  <c r="O195" i="13"/>
  <c r="N195" i="13"/>
  <c r="K195" i="13"/>
  <c r="J195" i="13"/>
  <c r="G195" i="13"/>
  <c r="F195" i="13"/>
  <c r="CI194" i="13"/>
  <c r="CH194" i="13"/>
  <c r="CE194" i="13"/>
  <c r="CD194" i="13"/>
  <c r="CA194" i="13"/>
  <c r="BZ194" i="13"/>
  <c r="BW194" i="13"/>
  <c r="BV194" i="13"/>
  <c r="BS194" i="13"/>
  <c r="BR194" i="13"/>
  <c r="BO194" i="13"/>
  <c r="BN194" i="13"/>
  <c r="BI194" i="13"/>
  <c r="BH194" i="13"/>
  <c r="BE194" i="13"/>
  <c r="BD194" i="13"/>
  <c r="BC194" i="13"/>
  <c r="BB194" i="13"/>
  <c r="AY194" i="13"/>
  <c r="AX194" i="13"/>
  <c r="AU194" i="13"/>
  <c r="AT194" i="13"/>
  <c r="AQ194" i="13"/>
  <c r="AP194" i="13"/>
  <c r="AM194" i="13"/>
  <c r="AL194" i="13"/>
  <c r="AI194" i="13"/>
  <c r="AH194" i="13"/>
  <c r="AE194" i="13"/>
  <c r="AD194" i="13"/>
  <c r="AA194" i="13"/>
  <c r="Z194" i="13"/>
  <c r="W194" i="13"/>
  <c r="V194" i="13"/>
  <c r="S194" i="13"/>
  <c r="R194" i="13"/>
  <c r="O194" i="13"/>
  <c r="N194" i="13"/>
  <c r="K194" i="13"/>
  <c r="J194" i="13"/>
  <c r="G194" i="13"/>
  <c r="F194" i="13"/>
  <c r="CI193" i="13"/>
  <c r="CH193" i="13"/>
  <c r="CE193" i="13"/>
  <c r="CD193" i="13"/>
  <c r="CA193" i="13"/>
  <c r="BZ193" i="13"/>
  <c r="BW193" i="13"/>
  <c r="BV193" i="13"/>
  <c r="BS193" i="13"/>
  <c r="BR193" i="13"/>
  <c r="BO193" i="13"/>
  <c r="BN193" i="13"/>
  <c r="BI193" i="13"/>
  <c r="BH193" i="13"/>
  <c r="BE193" i="13"/>
  <c r="BD193" i="13"/>
  <c r="BC193" i="13"/>
  <c r="BB193" i="13"/>
  <c r="AY193" i="13"/>
  <c r="AX193" i="13"/>
  <c r="AU193" i="13"/>
  <c r="AT193" i="13"/>
  <c r="AQ193" i="13"/>
  <c r="AP193" i="13"/>
  <c r="AM193" i="13"/>
  <c r="AL193" i="13"/>
  <c r="AI193" i="13"/>
  <c r="AH193" i="13"/>
  <c r="AE193" i="13"/>
  <c r="AD193" i="13"/>
  <c r="AA193" i="13"/>
  <c r="Z193" i="13"/>
  <c r="W193" i="13"/>
  <c r="V193" i="13"/>
  <c r="S193" i="13"/>
  <c r="R193" i="13"/>
  <c r="O193" i="13"/>
  <c r="N193" i="13"/>
  <c r="K193" i="13"/>
  <c r="J193" i="13"/>
  <c r="G193" i="13"/>
  <c r="F193" i="13"/>
  <c r="CI192" i="13"/>
  <c r="CH192" i="13"/>
  <c r="CE192" i="13"/>
  <c r="CD192" i="13"/>
  <c r="CA192" i="13"/>
  <c r="BZ192" i="13"/>
  <c r="BW192" i="13"/>
  <c r="BV192" i="13"/>
  <c r="BS192" i="13"/>
  <c r="BR192" i="13"/>
  <c r="BO192" i="13"/>
  <c r="BN192" i="13"/>
  <c r="BI192" i="13"/>
  <c r="BH192" i="13"/>
  <c r="BE192" i="13"/>
  <c r="BD192" i="13"/>
  <c r="BC192" i="13"/>
  <c r="BB192" i="13"/>
  <c r="AY192" i="13"/>
  <c r="AX192" i="13"/>
  <c r="AU192" i="13"/>
  <c r="AT192" i="13"/>
  <c r="AQ192" i="13"/>
  <c r="AP192" i="13"/>
  <c r="AM192" i="13"/>
  <c r="AL192" i="13"/>
  <c r="AI192" i="13"/>
  <c r="AH192" i="13"/>
  <c r="AE192" i="13"/>
  <c r="AD192" i="13"/>
  <c r="AA192" i="13"/>
  <c r="Z192" i="13"/>
  <c r="W192" i="13"/>
  <c r="V192" i="13"/>
  <c r="S192" i="13"/>
  <c r="R192" i="13"/>
  <c r="O192" i="13"/>
  <c r="N192" i="13"/>
  <c r="K192" i="13"/>
  <c r="J192" i="13"/>
  <c r="G192" i="13"/>
  <c r="F192" i="13"/>
  <c r="CI191" i="13"/>
  <c r="CH191" i="13"/>
  <c r="CE191" i="13"/>
  <c r="CD191" i="13"/>
  <c r="CA191" i="13"/>
  <c r="BZ191" i="13"/>
  <c r="BW191" i="13"/>
  <c r="BV191" i="13"/>
  <c r="BS191" i="13"/>
  <c r="BR191" i="13"/>
  <c r="BO191" i="13"/>
  <c r="BN191" i="13"/>
  <c r="BI191" i="13"/>
  <c r="BH191" i="13"/>
  <c r="BE191" i="13"/>
  <c r="BD191" i="13"/>
  <c r="BC191" i="13"/>
  <c r="BB191" i="13"/>
  <c r="AY191" i="13"/>
  <c r="AX191" i="13"/>
  <c r="AU191" i="13"/>
  <c r="AT191" i="13"/>
  <c r="AQ191" i="13"/>
  <c r="AP191" i="13"/>
  <c r="AM191" i="13"/>
  <c r="AL191" i="13"/>
  <c r="AI191" i="13"/>
  <c r="AH191" i="13"/>
  <c r="AE191" i="13"/>
  <c r="AD191" i="13"/>
  <c r="AA191" i="13"/>
  <c r="Z191" i="13"/>
  <c r="W191" i="13"/>
  <c r="V191" i="13"/>
  <c r="S191" i="13"/>
  <c r="R191" i="13"/>
  <c r="O191" i="13"/>
  <c r="N191" i="13"/>
  <c r="K191" i="13"/>
  <c r="J191" i="13"/>
  <c r="G191" i="13"/>
  <c r="F191" i="13"/>
  <c r="CI190" i="13"/>
  <c r="CH190" i="13"/>
  <c r="CE190" i="13"/>
  <c r="CD190" i="13"/>
  <c r="CA190" i="13"/>
  <c r="BZ190" i="13"/>
  <c r="BW190" i="13"/>
  <c r="BV190" i="13"/>
  <c r="BS190" i="13"/>
  <c r="BR190" i="13"/>
  <c r="BO190" i="13"/>
  <c r="BN190" i="13"/>
  <c r="BI190" i="13"/>
  <c r="BH190" i="13"/>
  <c r="BE190" i="13"/>
  <c r="BD190" i="13"/>
  <c r="BC190" i="13"/>
  <c r="BB190" i="13"/>
  <c r="AY190" i="13"/>
  <c r="AX190" i="13"/>
  <c r="AU190" i="13"/>
  <c r="AT190" i="13"/>
  <c r="AQ190" i="13"/>
  <c r="AP190" i="13"/>
  <c r="AM190" i="13"/>
  <c r="AL190" i="13"/>
  <c r="AI190" i="13"/>
  <c r="AH190" i="13"/>
  <c r="AE190" i="13"/>
  <c r="AD190" i="13"/>
  <c r="AA190" i="13"/>
  <c r="Z190" i="13"/>
  <c r="W190" i="13"/>
  <c r="V190" i="13"/>
  <c r="S190" i="13"/>
  <c r="R190" i="13"/>
  <c r="O190" i="13"/>
  <c r="N190" i="13"/>
  <c r="K190" i="13"/>
  <c r="J190" i="13"/>
  <c r="G190" i="13"/>
  <c r="F190" i="13"/>
  <c r="CI189" i="13"/>
  <c r="CH189" i="13"/>
  <c r="CE189" i="13"/>
  <c r="CD189" i="13"/>
  <c r="CA189" i="13"/>
  <c r="BZ189" i="13"/>
  <c r="BW189" i="13"/>
  <c r="BV189" i="13"/>
  <c r="BS189" i="13"/>
  <c r="BR189" i="13"/>
  <c r="BO189" i="13"/>
  <c r="BN189" i="13"/>
  <c r="BI189" i="13"/>
  <c r="BH189" i="13"/>
  <c r="BE189" i="13"/>
  <c r="BD189" i="13"/>
  <c r="BC189" i="13"/>
  <c r="BB189" i="13"/>
  <c r="AY189" i="13"/>
  <c r="AX189" i="13"/>
  <c r="AU189" i="13"/>
  <c r="AT189" i="13"/>
  <c r="AQ189" i="13"/>
  <c r="AP189" i="13"/>
  <c r="AM189" i="13"/>
  <c r="AL189" i="13"/>
  <c r="AI189" i="13"/>
  <c r="AH189" i="13"/>
  <c r="AE189" i="13"/>
  <c r="AD189" i="13"/>
  <c r="AA189" i="13"/>
  <c r="Z189" i="13"/>
  <c r="W189" i="13"/>
  <c r="V189" i="13"/>
  <c r="S189" i="13"/>
  <c r="R189" i="13"/>
  <c r="O189" i="13"/>
  <c r="N189" i="13"/>
  <c r="K189" i="13"/>
  <c r="J189" i="13"/>
  <c r="G189" i="13"/>
  <c r="F189" i="13"/>
  <c r="CI188" i="13"/>
  <c r="CH188" i="13"/>
  <c r="CE188" i="13"/>
  <c r="CD188" i="13"/>
  <c r="CA188" i="13"/>
  <c r="BZ188" i="13"/>
  <c r="BW188" i="13"/>
  <c r="BV188" i="13"/>
  <c r="BS188" i="13"/>
  <c r="BR188" i="13"/>
  <c r="BO188" i="13"/>
  <c r="BN188" i="13"/>
  <c r="BI188" i="13"/>
  <c r="BJ188" i="13" s="1"/>
  <c r="BH188" i="13"/>
  <c r="BE188" i="13"/>
  <c r="BD188" i="13"/>
  <c r="BC188" i="13"/>
  <c r="BB188" i="13"/>
  <c r="AY188" i="13"/>
  <c r="AX188" i="13"/>
  <c r="AU188" i="13"/>
  <c r="AT188" i="13"/>
  <c r="AQ188" i="13"/>
  <c r="AP188" i="13"/>
  <c r="AM188" i="13"/>
  <c r="AL188" i="13"/>
  <c r="AI188" i="13"/>
  <c r="AH188" i="13"/>
  <c r="AE188" i="13"/>
  <c r="AD188" i="13"/>
  <c r="AA188" i="13"/>
  <c r="Z188" i="13"/>
  <c r="W188" i="13"/>
  <c r="V188" i="13"/>
  <c r="S188" i="13"/>
  <c r="R188" i="13"/>
  <c r="O188" i="13"/>
  <c r="N188" i="13"/>
  <c r="K188" i="13"/>
  <c r="J188" i="13"/>
  <c r="G188" i="13"/>
  <c r="F188" i="13"/>
  <c r="CI187" i="13"/>
  <c r="CH187" i="13"/>
  <c r="CE187" i="13"/>
  <c r="CD187" i="13"/>
  <c r="CA187" i="13"/>
  <c r="BZ187" i="13"/>
  <c r="BW187" i="13"/>
  <c r="BV187" i="13"/>
  <c r="BS187" i="13"/>
  <c r="BR187" i="13"/>
  <c r="BO187" i="13"/>
  <c r="BN187" i="13"/>
  <c r="BI187" i="13"/>
  <c r="BH187" i="13"/>
  <c r="BE187" i="13"/>
  <c r="BD187" i="13"/>
  <c r="BC187" i="13"/>
  <c r="BB187" i="13"/>
  <c r="AY187" i="13"/>
  <c r="AX187" i="13"/>
  <c r="AU187" i="13"/>
  <c r="AT187" i="13"/>
  <c r="AQ187" i="13"/>
  <c r="AP187" i="13"/>
  <c r="AM187" i="13"/>
  <c r="AL187" i="13"/>
  <c r="AI187" i="13"/>
  <c r="AH187" i="13"/>
  <c r="AE187" i="13"/>
  <c r="AD187" i="13"/>
  <c r="AA187" i="13"/>
  <c r="Z187" i="13"/>
  <c r="W187" i="13"/>
  <c r="V187" i="13"/>
  <c r="S187" i="13"/>
  <c r="R187" i="13"/>
  <c r="O187" i="13"/>
  <c r="N187" i="13"/>
  <c r="K187" i="13"/>
  <c r="J187" i="13"/>
  <c r="G187" i="13"/>
  <c r="F187" i="13"/>
  <c r="CI186" i="13"/>
  <c r="CH186" i="13"/>
  <c r="CE186" i="13"/>
  <c r="CD186" i="13"/>
  <c r="CA186" i="13"/>
  <c r="BZ186" i="13"/>
  <c r="BW186" i="13"/>
  <c r="BV186" i="13"/>
  <c r="BS186" i="13"/>
  <c r="BR186" i="13"/>
  <c r="BO186" i="13"/>
  <c r="BN186" i="13"/>
  <c r="BI186" i="13"/>
  <c r="BH186" i="13"/>
  <c r="BE186" i="13"/>
  <c r="BD186" i="13"/>
  <c r="BC186" i="13"/>
  <c r="BB186" i="13"/>
  <c r="AY186" i="13"/>
  <c r="AX186" i="13"/>
  <c r="AU186" i="13"/>
  <c r="AT186" i="13"/>
  <c r="AQ186" i="13"/>
  <c r="AP186" i="13"/>
  <c r="AM186" i="13"/>
  <c r="AL186" i="13"/>
  <c r="AI186" i="13"/>
  <c r="AH186" i="13"/>
  <c r="AE186" i="13"/>
  <c r="AD186" i="13"/>
  <c r="AA186" i="13"/>
  <c r="Z186" i="13"/>
  <c r="W186" i="13"/>
  <c r="V186" i="13"/>
  <c r="S186" i="13"/>
  <c r="R186" i="13"/>
  <c r="O186" i="13"/>
  <c r="N186" i="13"/>
  <c r="K186" i="13"/>
  <c r="J186" i="13"/>
  <c r="G186" i="13"/>
  <c r="F186" i="13"/>
  <c r="CI185" i="13"/>
  <c r="CH185" i="13"/>
  <c r="CE185" i="13"/>
  <c r="CD185" i="13"/>
  <c r="CA185" i="13"/>
  <c r="BZ185" i="13"/>
  <c r="BW185" i="13"/>
  <c r="BV185" i="13"/>
  <c r="BS185" i="13"/>
  <c r="BR185" i="13"/>
  <c r="BO185" i="13"/>
  <c r="BN185" i="13"/>
  <c r="BI185" i="13"/>
  <c r="BH185" i="13"/>
  <c r="BE185" i="13"/>
  <c r="BD185" i="13"/>
  <c r="BC185" i="13"/>
  <c r="BB185" i="13"/>
  <c r="AY185" i="13"/>
  <c r="AX185" i="13"/>
  <c r="AU185" i="13"/>
  <c r="AT185" i="13"/>
  <c r="AQ185" i="13"/>
  <c r="AP185" i="13"/>
  <c r="AM185" i="13"/>
  <c r="AL185" i="13"/>
  <c r="AI185" i="13"/>
  <c r="AH185" i="13"/>
  <c r="AE185" i="13"/>
  <c r="AD185" i="13"/>
  <c r="AA185" i="13"/>
  <c r="Z185" i="13"/>
  <c r="W185" i="13"/>
  <c r="V185" i="13"/>
  <c r="S185" i="13"/>
  <c r="R185" i="13"/>
  <c r="O185" i="13"/>
  <c r="N185" i="13"/>
  <c r="K185" i="13"/>
  <c r="J185" i="13"/>
  <c r="G185" i="13"/>
  <c r="F185" i="13"/>
  <c r="CI184" i="13"/>
  <c r="CH184" i="13"/>
  <c r="CE184" i="13"/>
  <c r="CD184" i="13"/>
  <c r="CA184" i="13"/>
  <c r="BZ184" i="13"/>
  <c r="BW184" i="13"/>
  <c r="BV184" i="13"/>
  <c r="BS184" i="13"/>
  <c r="BR184" i="13"/>
  <c r="BO184" i="13"/>
  <c r="BN184" i="13"/>
  <c r="BI184" i="13"/>
  <c r="BH184" i="13"/>
  <c r="BE184" i="13"/>
  <c r="BD184" i="13"/>
  <c r="BC184" i="13"/>
  <c r="BB184" i="13"/>
  <c r="AY184" i="13"/>
  <c r="AX184" i="13"/>
  <c r="AU184" i="13"/>
  <c r="AT184" i="13"/>
  <c r="AQ184" i="13"/>
  <c r="AP184" i="13"/>
  <c r="AM184" i="13"/>
  <c r="AL184" i="13"/>
  <c r="AI184" i="13"/>
  <c r="AH184" i="13"/>
  <c r="AE184" i="13"/>
  <c r="AD184" i="13"/>
  <c r="AA184" i="13"/>
  <c r="Z184" i="13"/>
  <c r="W184" i="13"/>
  <c r="V184" i="13"/>
  <c r="S184" i="13"/>
  <c r="R184" i="13"/>
  <c r="O184" i="13"/>
  <c r="N184" i="13"/>
  <c r="K184" i="13"/>
  <c r="J184" i="13"/>
  <c r="G184" i="13"/>
  <c r="F184" i="13"/>
  <c r="CI183" i="13"/>
  <c r="CH183" i="13"/>
  <c r="CE183" i="13"/>
  <c r="CD183" i="13"/>
  <c r="CA183" i="13"/>
  <c r="BZ183" i="13"/>
  <c r="BW183" i="13"/>
  <c r="BV183" i="13"/>
  <c r="BS183" i="13"/>
  <c r="BR183" i="13"/>
  <c r="BO183" i="13"/>
  <c r="BN183" i="13"/>
  <c r="BI183" i="13"/>
  <c r="BH183" i="13"/>
  <c r="BE183" i="13"/>
  <c r="BD183" i="13"/>
  <c r="BC183" i="13"/>
  <c r="BB183" i="13"/>
  <c r="AY183" i="13"/>
  <c r="AX183" i="13"/>
  <c r="AU183" i="13"/>
  <c r="AT183" i="13"/>
  <c r="AQ183" i="13"/>
  <c r="AP183" i="13"/>
  <c r="AM183" i="13"/>
  <c r="AL183" i="13"/>
  <c r="AI183" i="13"/>
  <c r="AH183" i="13"/>
  <c r="AE183" i="13"/>
  <c r="AD183" i="13"/>
  <c r="AA183" i="13"/>
  <c r="Z183" i="13"/>
  <c r="W183" i="13"/>
  <c r="V183" i="13"/>
  <c r="S183" i="13"/>
  <c r="R183" i="13"/>
  <c r="O183" i="13"/>
  <c r="N183" i="13"/>
  <c r="K183" i="13"/>
  <c r="J183" i="13"/>
  <c r="G183" i="13"/>
  <c r="F183" i="13"/>
  <c r="CI182" i="13"/>
  <c r="CH182" i="13"/>
  <c r="CE182" i="13"/>
  <c r="CD182" i="13"/>
  <c r="CA182" i="13"/>
  <c r="BZ182" i="13"/>
  <c r="BW182" i="13"/>
  <c r="BV182" i="13"/>
  <c r="BS182" i="13"/>
  <c r="BR182" i="13"/>
  <c r="BO182" i="13"/>
  <c r="BN182" i="13"/>
  <c r="BI182" i="13"/>
  <c r="BH182" i="13"/>
  <c r="BE182" i="13"/>
  <c r="BD182" i="13"/>
  <c r="BC182" i="13"/>
  <c r="BB182" i="13"/>
  <c r="AY182" i="13"/>
  <c r="AX182" i="13"/>
  <c r="AU182" i="13"/>
  <c r="AT182" i="13"/>
  <c r="AQ182" i="13"/>
  <c r="AP182" i="13"/>
  <c r="AM182" i="13"/>
  <c r="AL182" i="13"/>
  <c r="AI182" i="13"/>
  <c r="AH182" i="13"/>
  <c r="AE182" i="13"/>
  <c r="AD182" i="13"/>
  <c r="AA182" i="13"/>
  <c r="Z182" i="13"/>
  <c r="W182" i="13"/>
  <c r="V182" i="13"/>
  <c r="S182" i="13"/>
  <c r="R182" i="13"/>
  <c r="O182" i="13"/>
  <c r="N182" i="13"/>
  <c r="K182" i="13"/>
  <c r="J182" i="13"/>
  <c r="G182" i="13"/>
  <c r="F182" i="13"/>
  <c r="CI181" i="13"/>
  <c r="CH181" i="13"/>
  <c r="CE181" i="13"/>
  <c r="CD181" i="13"/>
  <c r="CA181" i="13"/>
  <c r="BZ181" i="13"/>
  <c r="BW181" i="13"/>
  <c r="BV181" i="13"/>
  <c r="BS181" i="13"/>
  <c r="BR181" i="13"/>
  <c r="BO181" i="13"/>
  <c r="BN181" i="13"/>
  <c r="BI181" i="13"/>
  <c r="BH181" i="13"/>
  <c r="BE181" i="13"/>
  <c r="BD181" i="13"/>
  <c r="BC181" i="13"/>
  <c r="BB181" i="13"/>
  <c r="AY181" i="13"/>
  <c r="AX181" i="13"/>
  <c r="AU181" i="13"/>
  <c r="AT181" i="13"/>
  <c r="AQ181" i="13"/>
  <c r="AP181" i="13"/>
  <c r="AM181" i="13"/>
  <c r="AL181" i="13"/>
  <c r="AI181" i="13"/>
  <c r="AH181" i="13"/>
  <c r="AE181" i="13"/>
  <c r="AD181" i="13"/>
  <c r="AA181" i="13"/>
  <c r="Z181" i="13"/>
  <c r="W181" i="13"/>
  <c r="V181" i="13"/>
  <c r="S181" i="13"/>
  <c r="R181" i="13"/>
  <c r="O181" i="13"/>
  <c r="N181" i="13"/>
  <c r="K181" i="13"/>
  <c r="J181" i="13"/>
  <c r="G181" i="13"/>
  <c r="F181" i="13"/>
  <c r="CI180" i="13"/>
  <c r="CH180" i="13"/>
  <c r="CE180" i="13"/>
  <c r="CD180" i="13"/>
  <c r="CA180" i="13"/>
  <c r="BZ180" i="13"/>
  <c r="BW180" i="13"/>
  <c r="BV180" i="13"/>
  <c r="BS180" i="13"/>
  <c r="BR180" i="13"/>
  <c r="BO180" i="13"/>
  <c r="BN180" i="13"/>
  <c r="BI180" i="13"/>
  <c r="BH180" i="13"/>
  <c r="BE180" i="13"/>
  <c r="BD180" i="13"/>
  <c r="BC180" i="13"/>
  <c r="BB180" i="13"/>
  <c r="AY180" i="13"/>
  <c r="AX180" i="13"/>
  <c r="AU180" i="13"/>
  <c r="AT180" i="13"/>
  <c r="AQ180" i="13"/>
  <c r="AP180" i="13"/>
  <c r="AM180" i="13"/>
  <c r="AL180" i="13"/>
  <c r="AI180" i="13"/>
  <c r="AH180" i="13"/>
  <c r="AE180" i="13"/>
  <c r="AD180" i="13"/>
  <c r="AA180" i="13"/>
  <c r="Z180" i="13"/>
  <c r="W180" i="13"/>
  <c r="V180" i="13"/>
  <c r="S180" i="13"/>
  <c r="R180" i="13"/>
  <c r="O180" i="13"/>
  <c r="N180" i="13"/>
  <c r="K180" i="13"/>
  <c r="J180" i="13"/>
  <c r="G180" i="13"/>
  <c r="F180" i="13"/>
  <c r="CI179" i="13"/>
  <c r="CH179" i="13"/>
  <c r="CE179" i="13"/>
  <c r="CD179" i="13"/>
  <c r="CA179" i="13"/>
  <c r="BZ179" i="13"/>
  <c r="BW179" i="13"/>
  <c r="BV179" i="13"/>
  <c r="BS179" i="13"/>
  <c r="BR179" i="13"/>
  <c r="BO179" i="13"/>
  <c r="BN179" i="13"/>
  <c r="BI179" i="13"/>
  <c r="BH179" i="13"/>
  <c r="BE179" i="13"/>
  <c r="BD179" i="13"/>
  <c r="BC179" i="13"/>
  <c r="BB179" i="13"/>
  <c r="AY179" i="13"/>
  <c r="AX179" i="13"/>
  <c r="AU179" i="13"/>
  <c r="AT179" i="13"/>
  <c r="AQ179" i="13"/>
  <c r="AP179" i="13"/>
  <c r="AM179" i="13"/>
  <c r="AL179" i="13"/>
  <c r="AI179" i="13"/>
  <c r="AH179" i="13"/>
  <c r="AE179" i="13"/>
  <c r="AD179" i="13"/>
  <c r="AA179" i="13"/>
  <c r="Z179" i="13"/>
  <c r="W179" i="13"/>
  <c r="V179" i="13"/>
  <c r="S179" i="13"/>
  <c r="R179" i="13"/>
  <c r="O179" i="13"/>
  <c r="N179" i="13"/>
  <c r="K179" i="13"/>
  <c r="J179" i="13"/>
  <c r="G179" i="13"/>
  <c r="F179" i="13"/>
  <c r="CI178" i="13"/>
  <c r="CH178" i="13"/>
  <c r="CE178" i="13"/>
  <c r="CD178" i="13"/>
  <c r="CA178" i="13"/>
  <c r="BZ178" i="13"/>
  <c r="BW178" i="13"/>
  <c r="BV178" i="13"/>
  <c r="BS178" i="13"/>
  <c r="BR178" i="13"/>
  <c r="BO178" i="13"/>
  <c r="BN178" i="13"/>
  <c r="BI178" i="13"/>
  <c r="BH178" i="13"/>
  <c r="BE178" i="13"/>
  <c r="BD178" i="13"/>
  <c r="BC178" i="13"/>
  <c r="BB178" i="13"/>
  <c r="AY178" i="13"/>
  <c r="AX178" i="13"/>
  <c r="AU178" i="13"/>
  <c r="AT178" i="13"/>
  <c r="AQ178" i="13"/>
  <c r="AP178" i="13"/>
  <c r="AM178" i="13"/>
  <c r="AL178" i="13"/>
  <c r="AI178" i="13"/>
  <c r="AH178" i="13"/>
  <c r="AE178" i="13"/>
  <c r="AD178" i="13"/>
  <c r="AA178" i="13"/>
  <c r="Z178" i="13"/>
  <c r="W178" i="13"/>
  <c r="V178" i="13"/>
  <c r="S178" i="13"/>
  <c r="R178" i="13"/>
  <c r="O178" i="13"/>
  <c r="N178" i="13"/>
  <c r="K178" i="13"/>
  <c r="J178" i="13"/>
  <c r="G178" i="13"/>
  <c r="F178" i="13"/>
  <c r="CI177" i="13"/>
  <c r="CH177" i="13"/>
  <c r="CE177" i="13"/>
  <c r="CD177" i="13"/>
  <c r="CA177" i="13"/>
  <c r="BZ177" i="13"/>
  <c r="BW177" i="13"/>
  <c r="BV177" i="13"/>
  <c r="BS177" i="13"/>
  <c r="BR177" i="13"/>
  <c r="BO177" i="13"/>
  <c r="BN177" i="13"/>
  <c r="BI177" i="13"/>
  <c r="BH177" i="13"/>
  <c r="BE177" i="13"/>
  <c r="BD177" i="13"/>
  <c r="BC177" i="13"/>
  <c r="BB177" i="13"/>
  <c r="AY177" i="13"/>
  <c r="AX177" i="13"/>
  <c r="AU177" i="13"/>
  <c r="AT177" i="13"/>
  <c r="AQ177" i="13"/>
  <c r="AP177" i="13"/>
  <c r="AM177" i="13"/>
  <c r="AL177" i="13"/>
  <c r="AI177" i="13"/>
  <c r="AH177" i="13"/>
  <c r="AE177" i="13"/>
  <c r="AD177" i="13"/>
  <c r="AA177" i="13"/>
  <c r="Z177" i="13"/>
  <c r="W177" i="13"/>
  <c r="V177" i="13"/>
  <c r="S177" i="13"/>
  <c r="R177" i="13"/>
  <c r="O177" i="13"/>
  <c r="N177" i="13"/>
  <c r="K177" i="13"/>
  <c r="J177" i="13"/>
  <c r="G177" i="13"/>
  <c r="F177" i="13"/>
  <c r="CI176" i="13"/>
  <c r="CH176" i="13"/>
  <c r="CE176" i="13"/>
  <c r="CD176" i="13"/>
  <c r="CA176" i="13"/>
  <c r="BZ176" i="13"/>
  <c r="BW176" i="13"/>
  <c r="BV176" i="13"/>
  <c r="BS176" i="13"/>
  <c r="BR176" i="13"/>
  <c r="BO176" i="13"/>
  <c r="BN176" i="13"/>
  <c r="BI176" i="13"/>
  <c r="BH176" i="13"/>
  <c r="BE176" i="13"/>
  <c r="BD176" i="13"/>
  <c r="BC176" i="13"/>
  <c r="BB176" i="13"/>
  <c r="AY176" i="13"/>
  <c r="AX176" i="13"/>
  <c r="AU176" i="13"/>
  <c r="AT176" i="13"/>
  <c r="AQ176" i="13"/>
  <c r="AP176" i="13"/>
  <c r="AM176" i="13"/>
  <c r="AL176" i="13"/>
  <c r="AI176" i="13"/>
  <c r="AH176" i="13"/>
  <c r="AE176" i="13"/>
  <c r="AD176" i="13"/>
  <c r="AA176" i="13"/>
  <c r="Z176" i="13"/>
  <c r="W176" i="13"/>
  <c r="V176" i="13"/>
  <c r="S176" i="13"/>
  <c r="R176" i="13"/>
  <c r="O176" i="13"/>
  <c r="N176" i="13"/>
  <c r="K176" i="13"/>
  <c r="J176" i="13"/>
  <c r="G176" i="13"/>
  <c r="F176" i="13"/>
  <c r="CI175" i="13"/>
  <c r="CH175" i="13"/>
  <c r="CE175" i="13"/>
  <c r="CD175" i="13"/>
  <c r="CA175" i="13"/>
  <c r="BZ175" i="13"/>
  <c r="BW175" i="13"/>
  <c r="BV175" i="13"/>
  <c r="BS175" i="13"/>
  <c r="BR175" i="13"/>
  <c r="BO175" i="13"/>
  <c r="BN175" i="13"/>
  <c r="BI175" i="13"/>
  <c r="BH175" i="13"/>
  <c r="BE175" i="13"/>
  <c r="BD175" i="13"/>
  <c r="BC175" i="13"/>
  <c r="BB175" i="13"/>
  <c r="AY175" i="13"/>
  <c r="AX175" i="13"/>
  <c r="AU175" i="13"/>
  <c r="AT175" i="13"/>
  <c r="AQ175" i="13"/>
  <c r="AP175" i="13"/>
  <c r="AM175" i="13"/>
  <c r="AL175" i="13"/>
  <c r="AI175" i="13"/>
  <c r="AH175" i="13"/>
  <c r="AE175" i="13"/>
  <c r="AD175" i="13"/>
  <c r="AA175" i="13"/>
  <c r="Z175" i="13"/>
  <c r="W175" i="13"/>
  <c r="V175" i="13"/>
  <c r="S175" i="13"/>
  <c r="R175" i="13"/>
  <c r="O175" i="13"/>
  <c r="N175" i="13"/>
  <c r="K175" i="13"/>
  <c r="J175" i="13"/>
  <c r="G175" i="13"/>
  <c r="F175" i="13"/>
  <c r="CI174" i="13"/>
  <c r="CH174" i="13"/>
  <c r="CE174" i="13"/>
  <c r="CD174" i="13"/>
  <c r="CA174" i="13"/>
  <c r="BZ174" i="13"/>
  <c r="BW174" i="13"/>
  <c r="BV174" i="13"/>
  <c r="BS174" i="13"/>
  <c r="BR174" i="13"/>
  <c r="BO174" i="13"/>
  <c r="BN174" i="13"/>
  <c r="BI174" i="13"/>
  <c r="BH174" i="13"/>
  <c r="BE174" i="13"/>
  <c r="BD174" i="13"/>
  <c r="BC174" i="13"/>
  <c r="BB174" i="13"/>
  <c r="AY174" i="13"/>
  <c r="AX174" i="13"/>
  <c r="AU174" i="13"/>
  <c r="AT174" i="13"/>
  <c r="AQ174" i="13"/>
  <c r="AP174" i="13"/>
  <c r="AM174" i="13"/>
  <c r="AL174" i="13"/>
  <c r="AI174" i="13"/>
  <c r="AH174" i="13"/>
  <c r="AE174" i="13"/>
  <c r="AD174" i="13"/>
  <c r="AA174" i="13"/>
  <c r="Z174" i="13"/>
  <c r="W174" i="13"/>
  <c r="V174" i="13"/>
  <c r="S174" i="13"/>
  <c r="R174" i="13"/>
  <c r="O174" i="13"/>
  <c r="N174" i="13"/>
  <c r="K174" i="13"/>
  <c r="J174" i="13"/>
  <c r="G174" i="13"/>
  <c r="F174" i="13"/>
  <c r="CI173" i="13"/>
  <c r="CH173" i="13"/>
  <c r="CE173" i="13"/>
  <c r="CD173" i="13"/>
  <c r="CA173" i="13"/>
  <c r="BZ173" i="13"/>
  <c r="BW173" i="13"/>
  <c r="BV173" i="13"/>
  <c r="BS173" i="13"/>
  <c r="BR173" i="13"/>
  <c r="BO173" i="13"/>
  <c r="BN173" i="13"/>
  <c r="BI173" i="13"/>
  <c r="BH173" i="13"/>
  <c r="BE173" i="13"/>
  <c r="BD173" i="13"/>
  <c r="BC173" i="13"/>
  <c r="BB173" i="13"/>
  <c r="AY173" i="13"/>
  <c r="AX173" i="13"/>
  <c r="AU173" i="13"/>
  <c r="AT173" i="13"/>
  <c r="AQ173" i="13"/>
  <c r="AP173" i="13"/>
  <c r="AM173" i="13"/>
  <c r="AL173" i="13"/>
  <c r="AI173" i="13"/>
  <c r="AH173" i="13"/>
  <c r="AE173" i="13"/>
  <c r="AD173" i="13"/>
  <c r="AA173" i="13"/>
  <c r="Z173" i="13"/>
  <c r="W173" i="13"/>
  <c r="V173" i="13"/>
  <c r="S173" i="13"/>
  <c r="R173" i="13"/>
  <c r="O173" i="13"/>
  <c r="N173" i="13"/>
  <c r="K173" i="13"/>
  <c r="J173" i="13"/>
  <c r="G173" i="13"/>
  <c r="F173" i="13"/>
  <c r="CI172" i="13"/>
  <c r="CH172" i="13"/>
  <c r="CE172" i="13"/>
  <c r="CD172" i="13"/>
  <c r="CA172" i="13"/>
  <c r="BZ172" i="13"/>
  <c r="BW172" i="13"/>
  <c r="BV172" i="13"/>
  <c r="BS172" i="13"/>
  <c r="BR172" i="13"/>
  <c r="BO172" i="13"/>
  <c r="BN172" i="13"/>
  <c r="BI172" i="13"/>
  <c r="BH172" i="13"/>
  <c r="BE172" i="13"/>
  <c r="BD172" i="13"/>
  <c r="BC172" i="13"/>
  <c r="BB172" i="13"/>
  <c r="AY172" i="13"/>
  <c r="AX172" i="13"/>
  <c r="AU172" i="13"/>
  <c r="AT172" i="13"/>
  <c r="AQ172" i="13"/>
  <c r="AP172" i="13"/>
  <c r="AM172" i="13"/>
  <c r="AL172" i="13"/>
  <c r="AI172" i="13"/>
  <c r="AH172" i="13"/>
  <c r="AE172" i="13"/>
  <c r="AD172" i="13"/>
  <c r="AA172" i="13"/>
  <c r="Z172" i="13"/>
  <c r="W172" i="13"/>
  <c r="V172" i="13"/>
  <c r="S172" i="13"/>
  <c r="R172" i="13"/>
  <c r="O172" i="13"/>
  <c r="N172" i="13"/>
  <c r="K172" i="13"/>
  <c r="J172" i="13"/>
  <c r="G172" i="13"/>
  <c r="F172" i="13"/>
  <c r="CI171" i="13"/>
  <c r="CH171" i="13"/>
  <c r="CE171" i="13"/>
  <c r="CD171" i="13"/>
  <c r="CA171" i="13"/>
  <c r="BZ171" i="13"/>
  <c r="BW171" i="13"/>
  <c r="BV171" i="13"/>
  <c r="BS171" i="13"/>
  <c r="BR171" i="13"/>
  <c r="BO171" i="13"/>
  <c r="BN171" i="13"/>
  <c r="BI171" i="13"/>
  <c r="BH171" i="13"/>
  <c r="BE171" i="13"/>
  <c r="BD171" i="13"/>
  <c r="BC171" i="13"/>
  <c r="BB171" i="13"/>
  <c r="AY171" i="13"/>
  <c r="AX171" i="13"/>
  <c r="AU171" i="13"/>
  <c r="AT171" i="13"/>
  <c r="AQ171" i="13"/>
  <c r="AP171" i="13"/>
  <c r="AM171" i="13"/>
  <c r="AL171" i="13"/>
  <c r="AI171" i="13"/>
  <c r="AH171" i="13"/>
  <c r="AE171" i="13"/>
  <c r="AD171" i="13"/>
  <c r="AA171" i="13"/>
  <c r="Z171" i="13"/>
  <c r="W171" i="13"/>
  <c r="V171" i="13"/>
  <c r="S171" i="13"/>
  <c r="R171" i="13"/>
  <c r="O171" i="13"/>
  <c r="N171" i="13"/>
  <c r="K171" i="13"/>
  <c r="J171" i="13"/>
  <c r="G171" i="13"/>
  <c r="F171" i="13"/>
  <c r="CI170" i="13"/>
  <c r="CH170" i="13"/>
  <c r="CE170" i="13"/>
  <c r="CD170" i="13"/>
  <c r="CA170" i="13"/>
  <c r="BZ170" i="13"/>
  <c r="BW170" i="13"/>
  <c r="BV170" i="13"/>
  <c r="BS170" i="13"/>
  <c r="BR170" i="13"/>
  <c r="BO170" i="13"/>
  <c r="BN170" i="13"/>
  <c r="BI170" i="13"/>
  <c r="BH170" i="13"/>
  <c r="BE170" i="13"/>
  <c r="BD170" i="13"/>
  <c r="BC170" i="13"/>
  <c r="BB170" i="13"/>
  <c r="AY170" i="13"/>
  <c r="AX170" i="13"/>
  <c r="AU170" i="13"/>
  <c r="AT170" i="13"/>
  <c r="AQ170" i="13"/>
  <c r="AP170" i="13"/>
  <c r="AM170" i="13"/>
  <c r="AL170" i="13"/>
  <c r="AI170" i="13"/>
  <c r="AH170" i="13"/>
  <c r="AE170" i="13"/>
  <c r="AD170" i="13"/>
  <c r="AA170" i="13"/>
  <c r="Z170" i="13"/>
  <c r="W170" i="13"/>
  <c r="V170" i="13"/>
  <c r="S170" i="13"/>
  <c r="R170" i="13"/>
  <c r="O170" i="13"/>
  <c r="N170" i="13"/>
  <c r="K170" i="13"/>
  <c r="J170" i="13"/>
  <c r="G170" i="13"/>
  <c r="F170" i="13"/>
  <c r="CI169" i="13"/>
  <c r="CH169" i="13"/>
  <c r="CE169" i="13"/>
  <c r="CD169" i="13"/>
  <c r="CA169" i="13"/>
  <c r="BZ169" i="13"/>
  <c r="BW169" i="13"/>
  <c r="BV169" i="13"/>
  <c r="BS169" i="13"/>
  <c r="BR169" i="13"/>
  <c r="BO169" i="13"/>
  <c r="BN169" i="13"/>
  <c r="BI169" i="13"/>
  <c r="BH169" i="13"/>
  <c r="BE169" i="13"/>
  <c r="BD169" i="13"/>
  <c r="BC169" i="13"/>
  <c r="BB169" i="13"/>
  <c r="AY169" i="13"/>
  <c r="AX169" i="13"/>
  <c r="AU169" i="13"/>
  <c r="AT169" i="13"/>
  <c r="AQ169" i="13"/>
  <c r="AP169" i="13"/>
  <c r="AM169" i="13"/>
  <c r="AL169" i="13"/>
  <c r="AI169" i="13"/>
  <c r="AH169" i="13"/>
  <c r="AE169" i="13"/>
  <c r="AD169" i="13"/>
  <c r="AA169" i="13"/>
  <c r="Z169" i="13"/>
  <c r="W169" i="13"/>
  <c r="V169" i="13"/>
  <c r="S169" i="13"/>
  <c r="R169" i="13"/>
  <c r="O169" i="13"/>
  <c r="N169" i="13"/>
  <c r="K169" i="13"/>
  <c r="J169" i="13"/>
  <c r="G169" i="13"/>
  <c r="F169" i="13"/>
  <c r="CI168" i="13"/>
  <c r="CH168" i="13"/>
  <c r="CE168" i="13"/>
  <c r="CD168" i="13"/>
  <c r="CA168" i="13"/>
  <c r="BZ168" i="13"/>
  <c r="BW168" i="13"/>
  <c r="BV168" i="13"/>
  <c r="BS168" i="13"/>
  <c r="BR168" i="13"/>
  <c r="BO168" i="13"/>
  <c r="BN168" i="13"/>
  <c r="BI168" i="13"/>
  <c r="BH168" i="13"/>
  <c r="BE168" i="13"/>
  <c r="BF168" i="13" s="1"/>
  <c r="BD168" i="13"/>
  <c r="BC168" i="13"/>
  <c r="BB168" i="13"/>
  <c r="AY168" i="13"/>
  <c r="AX168" i="13"/>
  <c r="AU168" i="13"/>
  <c r="AT168" i="13"/>
  <c r="AQ168" i="13"/>
  <c r="AP168" i="13"/>
  <c r="AM168" i="13"/>
  <c r="AL168" i="13"/>
  <c r="AI168" i="13"/>
  <c r="AH168" i="13"/>
  <c r="AE168" i="13"/>
  <c r="AD168" i="13"/>
  <c r="AA168" i="13"/>
  <c r="Z168" i="13"/>
  <c r="W168" i="13"/>
  <c r="V168" i="13"/>
  <c r="S168" i="13"/>
  <c r="R168" i="13"/>
  <c r="O168" i="13"/>
  <c r="N168" i="13"/>
  <c r="K168" i="13"/>
  <c r="J168" i="13"/>
  <c r="G168" i="13"/>
  <c r="F168" i="13"/>
  <c r="CI167" i="13"/>
  <c r="CH167" i="13"/>
  <c r="CE167" i="13"/>
  <c r="CD167" i="13"/>
  <c r="CA167" i="13"/>
  <c r="BZ167" i="13"/>
  <c r="BW167" i="13"/>
  <c r="BV167" i="13"/>
  <c r="BS167" i="13"/>
  <c r="BR167" i="13"/>
  <c r="BO167" i="13"/>
  <c r="BN167" i="13"/>
  <c r="BI167" i="13"/>
  <c r="BH167" i="13"/>
  <c r="BE167" i="13"/>
  <c r="BD167" i="13"/>
  <c r="BC167" i="13"/>
  <c r="BB167" i="13"/>
  <c r="AY167" i="13"/>
  <c r="AX167" i="13"/>
  <c r="AU167" i="13"/>
  <c r="AT167" i="13"/>
  <c r="AQ167" i="13"/>
  <c r="AP167" i="13"/>
  <c r="AM167" i="13"/>
  <c r="AL167" i="13"/>
  <c r="AI167" i="13"/>
  <c r="AH167" i="13"/>
  <c r="AE167" i="13"/>
  <c r="AD167" i="13"/>
  <c r="AA167" i="13"/>
  <c r="Z167" i="13"/>
  <c r="W167" i="13"/>
  <c r="V167" i="13"/>
  <c r="S167" i="13"/>
  <c r="R167" i="13"/>
  <c r="O167" i="13"/>
  <c r="N167" i="13"/>
  <c r="K167" i="13"/>
  <c r="J167" i="13"/>
  <c r="G167" i="13"/>
  <c r="F167" i="13"/>
  <c r="CI166" i="13"/>
  <c r="CH166" i="13"/>
  <c r="CE166" i="13"/>
  <c r="CD166" i="13"/>
  <c r="CA166" i="13"/>
  <c r="BZ166" i="13"/>
  <c r="BW166" i="13"/>
  <c r="BV166" i="13"/>
  <c r="BS166" i="13"/>
  <c r="BR166" i="13"/>
  <c r="BO166" i="13"/>
  <c r="BN166" i="13"/>
  <c r="BI166" i="13"/>
  <c r="BH166" i="13"/>
  <c r="BE166" i="13"/>
  <c r="BD166" i="13"/>
  <c r="BC166" i="13"/>
  <c r="BB166" i="13"/>
  <c r="AY166" i="13"/>
  <c r="AX166" i="13"/>
  <c r="AU166" i="13"/>
  <c r="AT166" i="13"/>
  <c r="AQ166" i="13"/>
  <c r="AP166" i="13"/>
  <c r="AM166" i="13"/>
  <c r="AL166" i="13"/>
  <c r="AI166" i="13"/>
  <c r="AH166" i="13"/>
  <c r="AE166" i="13"/>
  <c r="AD166" i="13"/>
  <c r="AA166" i="13"/>
  <c r="Z166" i="13"/>
  <c r="W166" i="13"/>
  <c r="V166" i="13"/>
  <c r="S166" i="13"/>
  <c r="R166" i="13"/>
  <c r="O166" i="13"/>
  <c r="N166" i="13"/>
  <c r="K166" i="13"/>
  <c r="J166" i="13"/>
  <c r="G166" i="13"/>
  <c r="F166" i="13"/>
  <c r="CI165" i="13"/>
  <c r="CH165" i="13"/>
  <c r="CE165" i="13"/>
  <c r="CD165" i="13"/>
  <c r="CA165" i="13"/>
  <c r="BZ165" i="13"/>
  <c r="BW165" i="13"/>
  <c r="BV165" i="13"/>
  <c r="BS165" i="13"/>
  <c r="BR165" i="13"/>
  <c r="BO165" i="13"/>
  <c r="BN165" i="13"/>
  <c r="BI165" i="13"/>
  <c r="BH165" i="13"/>
  <c r="BE165" i="13"/>
  <c r="BD165" i="13"/>
  <c r="BC165" i="13"/>
  <c r="BB165" i="13"/>
  <c r="AY165" i="13"/>
  <c r="AX165" i="13"/>
  <c r="AU165" i="13"/>
  <c r="AT165" i="13"/>
  <c r="AQ165" i="13"/>
  <c r="AP165" i="13"/>
  <c r="AM165" i="13"/>
  <c r="AL165" i="13"/>
  <c r="AI165" i="13"/>
  <c r="AH165" i="13"/>
  <c r="AE165" i="13"/>
  <c r="AD165" i="13"/>
  <c r="AA165" i="13"/>
  <c r="Z165" i="13"/>
  <c r="W165" i="13"/>
  <c r="V165" i="13"/>
  <c r="S165" i="13"/>
  <c r="R165" i="13"/>
  <c r="O165" i="13"/>
  <c r="N165" i="13"/>
  <c r="K165" i="13"/>
  <c r="J165" i="13"/>
  <c r="G165" i="13"/>
  <c r="F165" i="13"/>
  <c r="CI164" i="13"/>
  <c r="CH164" i="13"/>
  <c r="CE164" i="13"/>
  <c r="CD164" i="13"/>
  <c r="CA164" i="13"/>
  <c r="BZ164" i="13"/>
  <c r="BW164" i="13"/>
  <c r="BV164" i="13"/>
  <c r="BS164" i="13"/>
  <c r="BR164" i="13"/>
  <c r="BO164" i="13"/>
  <c r="BN164" i="13"/>
  <c r="BI164" i="13"/>
  <c r="BH164" i="13"/>
  <c r="BE164" i="13"/>
  <c r="BD164" i="13"/>
  <c r="BC164" i="13"/>
  <c r="BB164" i="13"/>
  <c r="AY164" i="13"/>
  <c r="AX164" i="13"/>
  <c r="AU164" i="13"/>
  <c r="AT164" i="13"/>
  <c r="AQ164" i="13"/>
  <c r="AP164" i="13"/>
  <c r="AM164" i="13"/>
  <c r="AL164" i="13"/>
  <c r="AI164" i="13"/>
  <c r="AH164" i="13"/>
  <c r="AE164" i="13"/>
  <c r="AD164" i="13"/>
  <c r="AA164" i="13"/>
  <c r="Z164" i="13"/>
  <c r="W164" i="13"/>
  <c r="V164" i="13"/>
  <c r="S164" i="13"/>
  <c r="R164" i="13"/>
  <c r="O164" i="13"/>
  <c r="N164" i="13"/>
  <c r="K164" i="13"/>
  <c r="J164" i="13"/>
  <c r="G164" i="13"/>
  <c r="F164" i="13"/>
  <c r="CI163" i="13"/>
  <c r="CH163" i="13"/>
  <c r="CE163" i="13"/>
  <c r="CD163" i="13"/>
  <c r="CA163" i="13"/>
  <c r="BZ163" i="13"/>
  <c r="BW163" i="13"/>
  <c r="BV163" i="13"/>
  <c r="BS163" i="13"/>
  <c r="BR163" i="13"/>
  <c r="BO163" i="13"/>
  <c r="BN163" i="13"/>
  <c r="BI163" i="13"/>
  <c r="BH163" i="13"/>
  <c r="BE163" i="13"/>
  <c r="BD163" i="13"/>
  <c r="BC163" i="13"/>
  <c r="BB163" i="13"/>
  <c r="AY163" i="13"/>
  <c r="AX163" i="13"/>
  <c r="AU163" i="13"/>
  <c r="AT163" i="13"/>
  <c r="AQ163" i="13"/>
  <c r="AP163" i="13"/>
  <c r="AM163" i="13"/>
  <c r="AL163" i="13"/>
  <c r="AI163" i="13"/>
  <c r="AH163" i="13"/>
  <c r="AE163" i="13"/>
  <c r="AD163" i="13"/>
  <c r="AA163" i="13"/>
  <c r="Z163" i="13"/>
  <c r="W163" i="13"/>
  <c r="V163" i="13"/>
  <c r="S163" i="13"/>
  <c r="R163" i="13"/>
  <c r="O163" i="13"/>
  <c r="N163" i="13"/>
  <c r="K163" i="13"/>
  <c r="J163" i="13"/>
  <c r="G163" i="13"/>
  <c r="F163" i="13"/>
  <c r="CI162" i="13"/>
  <c r="CH162" i="13"/>
  <c r="CE162" i="13"/>
  <c r="CD162" i="13"/>
  <c r="CA162" i="13"/>
  <c r="BZ162" i="13"/>
  <c r="BW162" i="13"/>
  <c r="BV162" i="13"/>
  <c r="BS162" i="13"/>
  <c r="BR162" i="13"/>
  <c r="BO162" i="13"/>
  <c r="BN162" i="13"/>
  <c r="BI162" i="13"/>
  <c r="BH162" i="13"/>
  <c r="BE162" i="13"/>
  <c r="BD162" i="13"/>
  <c r="BC162" i="13"/>
  <c r="BB162" i="13"/>
  <c r="AY162" i="13"/>
  <c r="AX162" i="13"/>
  <c r="AU162" i="13"/>
  <c r="AT162" i="13"/>
  <c r="AQ162" i="13"/>
  <c r="AP162" i="13"/>
  <c r="AM162" i="13"/>
  <c r="AL162" i="13"/>
  <c r="AI162" i="13"/>
  <c r="AH162" i="13"/>
  <c r="AE162" i="13"/>
  <c r="AD162" i="13"/>
  <c r="AA162" i="13"/>
  <c r="Z162" i="13"/>
  <c r="W162" i="13"/>
  <c r="V162" i="13"/>
  <c r="S162" i="13"/>
  <c r="R162" i="13"/>
  <c r="O162" i="13"/>
  <c r="N162" i="13"/>
  <c r="K162" i="13"/>
  <c r="J162" i="13"/>
  <c r="G162" i="13"/>
  <c r="F162" i="13"/>
  <c r="CI161" i="13"/>
  <c r="CH161" i="13"/>
  <c r="CE161" i="13"/>
  <c r="CD161" i="13"/>
  <c r="CA161" i="13"/>
  <c r="BZ161" i="13"/>
  <c r="BW161" i="13"/>
  <c r="BV161" i="13"/>
  <c r="BS161" i="13"/>
  <c r="BR161" i="13"/>
  <c r="BO161" i="13"/>
  <c r="BN161" i="13"/>
  <c r="BI161" i="13"/>
  <c r="BH161" i="13"/>
  <c r="BE161" i="13"/>
  <c r="BD161" i="13"/>
  <c r="BC161" i="13"/>
  <c r="BB161" i="13"/>
  <c r="AY161" i="13"/>
  <c r="AX161" i="13"/>
  <c r="AU161" i="13"/>
  <c r="AT161" i="13"/>
  <c r="AQ161" i="13"/>
  <c r="AP161" i="13"/>
  <c r="AM161" i="13"/>
  <c r="AL161" i="13"/>
  <c r="AI161" i="13"/>
  <c r="AH161" i="13"/>
  <c r="AE161" i="13"/>
  <c r="AD161" i="13"/>
  <c r="AA161" i="13"/>
  <c r="Z161" i="13"/>
  <c r="W161" i="13"/>
  <c r="V161" i="13"/>
  <c r="S161" i="13"/>
  <c r="R161" i="13"/>
  <c r="O161" i="13"/>
  <c r="N161" i="13"/>
  <c r="K161" i="13"/>
  <c r="J161" i="13"/>
  <c r="G161" i="13"/>
  <c r="F161" i="13"/>
  <c r="CI160" i="13"/>
  <c r="CH160" i="13"/>
  <c r="CE160" i="13"/>
  <c r="CD160" i="13"/>
  <c r="CA160" i="13"/>
  <c r="BZ160" i="13"/>
  <c r="BW160" i="13"/>
  <c r="BV160" i="13"/>
  <c r="BS160" i="13"/>
  <c r="BR160" i="13"/>
  <c r="BO160" i="13"/>
  <c r="BN160" i="13"/>
  <c r="BI160" i="13"/>
  <c r="BH160" i="13"/>
  <c r="BE160" i="13"/>
  <c r="BD160" i="13"/>
  <c r="BC160" i="13"/>
  <c r="BB160" i="13"/>
  <c r="AY160" i="13"/>
  <c r="AX160" i="13"/>
  <c r="AU160" i="13"/>
  <c r="AT160" i="13"/>
  <c r="AQ160" i="13"/>
  <c r="AP160" i="13"/>
  <c r="AM160" i="13"/>
  <c r="AL160" i="13"/>
  <c r="AI160" i="13"/>
  <c r="AH160" i="13"/>
  <c r="AE160" i="13"/>
  <c r="AD160" i="13"/>
  <c r="AA160" i="13"/>
  <c r="Z160" i="13"/>
  <c r="W160" i="13"/>
  <c r="V160" i="13"/>
  <c r="S160" i="13"/>
  <c r="R160" i="13"/>
  <c r="O160" i="13"/>
  <c r="N160" i="13"/>
  <c r="K160" i="13"/>
  <c r="J160" i="13"/>
  <c r="G160" i="13"/>
  <c r="F160" i="13"/>
  <c r="CI159" i="13"/>
  <c r="CH159" i="13"/>
  <c r="CE159" i="13"/>
  <c r="CD159" i="13"/>
  <c r="CA159" i="13"/>
  <c r="BZ159" i="13"/>
  <c r="BW159" i="13"/>
  <c r="BV159" i="13"/>
  <c r="BS159" i="13"/>
  <c r="BR159" i="13"/>
  <c r="BO159" i="13"/>
  <c r="BN159" i="13"/>
  <c r="BI159" i="13"/>
  <c r="BH159" i="13"/>
  <c r="BE159" i="13"/>
  <c r="BD159" i="13"/>
  <c r="BC159" i="13"/>
  <c r="BB159" i="13"/>
  <c r="AY159" i="13"/>
  <c r="AX159" i="13"/>
  <c r="AU159" i="13"/>
  <c r="AT159" i="13"/>
  <c r="AQ159" i="13"/>
  <c r="AP159" i="13"/>
  <c r="AM159" i="13"/>
  <c r="AL159" i="13"/>
  <c r="AI159" i="13"/>
  <c r="AH159" i="13"/>
  <c r="AE159" i="13"/>
  <c r="AD159" i="13"/>
  <c r="AA159" i="13"/>
  <c r="Z159" i="13"/>
  <c r="W159" i="13"/>
  <c r="V159" i="13"/>
  <c r="S159" i="13"/>
  <c r="R159" i="13"/>
  <c r="O159" i="13"/>
  <c r="N159" i="13"/>
  <c r="K159" i="13"/>
  <c r="J159" i="13"/>
  <c r="G159" i="13"/>
  <c r="F159" i="13"/>
  <c r="CI158" i="13"/>
  <c r="CH158" i="13"/>
  <c r="CE158" i="13"/>
  <c r="CD158" i="13"/>
  <c r="CA158" i="13"/>
  <c r="BZ158" i="13"/>
  <c r="BW158" i="13"/>
  <c r="BV158" i="13"/>
  <c r="BS158" i="13"/>
  <c r="BR158" i="13"/>
  <c r="BO158" i="13"/>
  <c r="BN158" i="13"/>
  <c r="BI158" i="13"/>
  <c r="BH158" i="13"/>
  <c r="BE158" i="13"/>
  <c r="BD158" i="13"/>
  <c r="BC158" i="13"/>
  <c r="BB158" i="13"/>
  <c r="AY158" i="13"/>
  <c r="AX158" i="13"/>
  <c r="AU158" i="13"/>
  <c r="AT158" i="13"/>
  <c r="AQ158" i="13"/>
  <c r="AP158" i="13"/>
  <c r="AM158" i="13"/>
  <c r="AL158" i="13"/>
  <c r="AI158" i="13"/>
  <c r="AH158" i="13"/>
  <c r="AE158" i="13"/>
  <c r="AD158" i="13"/>
  <c r="AA158" i="13"/>
  <c r="Z158" i="13"/>
  <c r="W158" i="13"/>
  <c r="V158" i="13"/>
  <c r="S158" i="13"/>
  <c r="R158" i="13"/>
  <c r="O158" i="13"/>
  <c r="N158" i="13"/>
  <c r="K158" i="13"/>
  <c r="J158" i="13"/>
  <c r="G158" i="13"/>
  <c r="F158" i="13"/>
  <c r="CI157" i="13"/>
  <c r="CH157" i="13"/>
  <c r="CE157" i="13"/>
  <c r="CD157" i="13"/>
  <c r="CA157" i="13"/>
  <c r="BZ157" i="13"/>
  <c r="BW157" i="13"/>
  <c r="BV157" i="13"/>
  <c r="BS157" i="13"/>
  <c r="BR157" i="13"/>
  <c r="BO157" i="13"/>
  <c r="BN157" i="13"/>
  <c r="BI157" i="13"/>
  <c r="BH157" i="13"/>
  <c r="BE157" i="13"/>
  <c r="BD157" i="13"/>
  <c r="BC157" i="13"/>
  <c r="BB157" i="13"/>
  <c r="AY157" i="13"/>
  <c r="AX157" i="13"/>
  <c r="AU157" i="13"/>
  <c r="AT157" i="13"/>
  <c r="AQ157" i="13"/>
  <c r="AP157" i="13"/>
  <c r="AM157" i="13"/>
  <c r="AL157" i="13"/>
  <c r="AI157" i="13"/>
  <c r="AH157" i="13"/>
  <c r="AE157" i="13"/>
  <c r="AD157" i="13"/>
  <c r="AA157" i="13"/>
  <c r="Z157" i="13"/>
  <c r="W157" i="13"/>
  <c r="V157" i="13"/>
  <c r="S157" i="13"/>
  <c r="R157" i="13"/>
  <c r="O157" i="13"/>
  <c r="N157" i="13"/>
  <c r="K157" i="13"/>
  <c r="J157" i="13"/>
  <c r="G157" i="13"/>
  <c r="F157" i="13"/>
  <c r="CI156" i="13"/>
  <c r="CH156" i="13"/>
  <c r="CE156" i="13"/>
  <c r="CD156" i="13"/>
  <c r="CA156" i="13"/>
  <c r="BZ156" i="13"/>
  <c r="BW156" i="13"/>
  <c r="BV156" i="13"/>
  <c r="BS156" i="13"/>
  <c r="BR156" i="13"/>
  <c r="BO156" i="13"/>
  <c r="BN156" i="13"/>
  <c r="BI156" i="13"/>
  <c r="BH156" i="13"/>
  <c r="BE156" i="13"/>
  <c r="BD156" i="13"/>
  <c r="BC156" i="13"/>
  <c r="BB156" i="13"/>
  <c r="AY156" i="13"/>
  <c r="AX156" i="13"/>
  <c r="AU156" i="13"/>
  <c r="AT156" i="13"/>
  <c r="AQ156" i="13"/>
  <c r="AP156" i="13"/>
  <c r="AM156" i="13"/>
  <c r="AL156" i="13"/>
  <c r="AI156" i="13"/>
  <c r="AH156" i="13"/>
  <c r="AE156" i="13"/>
  <c r="AD156" i="13"/>
  <c r="AA156" i="13"/>
  <c r="Z156" i="13"/>
  <c r="W156" i="13"/>
  <c r="V156" i="13"/>
  <c r="S156" i="13"/>
  <c r="R156" i="13"/>
  <c r="O156" i="13"/>
  <c r="N156" i="13"/>
  <c r="K156" i="13"/>
  <c r="J156" i="13"/>
  <c r="G156" i="13"/>
  <c r="F156" i="13"/>
  <c r="CI155" i="13"/>
  <c r="CH155" i="13"/>
  <c r="CE155" i="13"/>
  <c r="CD155" i="13"/>
  <c r="CA155" i="13"/>
  <c r="BZ155" i="13"/>
  <c r="BW155" i="13"/>
  <c r="BV155" i="13"/>
  <c r="BS155" i="13"/>
  <c r="BR155" i="13"/>
  <c r="BO155" i="13"/>
  <c r="BN155" i="13"/>
  <c r="BI155" i="13"/>
  <c r="BH155" i="13"/>
  <c r="BE155" i="13"/>
  <c r="BD155" i="13"/>
  <c r="BC155" i="13"/>
  <c r="BB155" i="13"/>
  <c r="AY155" i="13"/>
  <c r="AX155" i="13"/>
  <c r="AU155" i="13"/>
  <c r="AT155" i="13"/>
  <c r="AQ155" i="13"/>
  <c r="AP155" i="13"/>
  <c r="AM155" i="13"/>
  <c r="AL155" i="13"/>
  <c r="AI155" i="13"/>
  <c r="AH155" i="13"/>
  <c r="AE155" i="13"/>
  <c r="AD155" i="13"/>
  <c r="AA155" i="13"/>
  <c r="Z155" i="13"/>
  <c r="W155" i="13"/>
  <c r="V155" i="13"/>
  <c r="S155" i="13"/>
  <c r="R155" i="13"/>
  <c r="O155" i="13"/>
  <c r="N155" i="13"/>
  <c r="K155" i="13"/>
  <c r="J155" i="13"/>
  <c r="G155" i="13"/>
  <c r="F155" i="13"/>
  <c r="CI154" i="13"/>
  <c r="CH154" i="13"/>
  <c r="CE154" i="13"/>
  <c r="CD154" i="13"/>
  <c r="CA154" i="13"/>
  <c r="BZ154" i="13"/>
  <c r="BW154" i="13"/>
  <c r="BV154" i="13"/>
  <c r="BS154" i="13"/>
  <c r="BR154" i="13"/>
  <c r="BO154" i="13"/>
  <c r="BN154" i="13"/>
  <c r="BI154" i="13"/>
  <c r="BH154" i="13"/>
  <c r="BE154" i="13"/>
  <c r="BD154" i="13"/>
  <c r="BC154" i="13"/>
  <c r="BB154" i="13"/>
  <c r="AY154" i="13"/>
  <c r="AX154" i="13"/>
  <c r="AU154" i="13"/>
  <c r="AT154" i="13"/>
  <c r="AQ154" i="13"/>
  <c r="AP154" i="13"/>
  <c r="AM154" i="13"/>
  <c r="AL154" i="13"/>
  <c r="AI154" i="13"/>
  <c r="AH154" i="13"/>
  <c r="AE154" i="13"/>
  <c r="AD154" i="13"/>
  <c r="AA154" i="13"/>
  <c r="Z154" i="13"/>
  <c r="W154" i="13"/>
  <c r="V154" i="13"/>
  <c r="S154" i="13"/>
  <c r="R154" i="13"/>
  <c r="O154" i="13"/>
  <c r="N154" i="13"/>
  <c r="K154" i="13"/>
  <c r="J154" i="13"/>
  <c r="G154" i="13"/>
  <c r="F154" i="13"/>
  <c r="CI153" i="13"/>
  <c r="CH153" i="13"/>
  <c r="CE153" i="13"/>
  <c r="CD153" i="13"/>
  <c r="CA153" i="13"/>
  <c r="BZ153" i="13"/>
  <c r="BW153" i="13"/>
  <c r="BV153" i="13"/>
  <c r="BS153" i="13"/>
  <c r="BR153" i="13"/>
  <c r="BO153" i="13"/>
  <c r="BN153" i="13"/>
  <c r="BI153" i="13"/>
  <c r="BH153" i="13"/>
  <c r="BE153" i="13"/>
  <c r="BD153" i="13"/>
  <c r="BC153" i="13"/>
  <c r="BB153" i="13"/>
  <c r="AY153" i="13"/>
  <c r="AX153" i="13"/>
  <c r="AU153" i="13"/>
  <c r="AT153" i="13"/>
  <c r="AQ153" i="13"/>
  <c r="AP153" i="13"/>
  <c r="AM153" i="13"/>
  <c r="AL153" i="13"/>
  <c r="AI153" i="13"/>
  <c r="AH153" i="13"/>
  <c r="AE153" i="13"/>
  <c r="AD153" i="13"/>
  <c r="AA153" i="13"/>
  <c r="Z153" i="13"/>
  <c r="W153" i="13"/>
  <c r="V153" i="13"/>
  <c r="S153" i="13"/>
  <c r="R153" i="13"/>
  <c r="O153" i="13"/>
  <c r="N153" i="13"/>
  <c r="K153" i="13"/>
  <c r="J153" i="13"/>
  <c r="G153" i="13"/>
  <c r="F153" i="13"/>
  <c r="CI152" i="13"/>
  <c r="CH152" i="13"/>
  <c r="CE152" i="13"/>
  <c r="CD152" i="13"/>
  <c r="CA152" i="13"/>
  <c r="BZ152" i="13"/>
  <c r="BW152" i="13"/>
  <c r="BV152" i="13"/>
  <c r="BS152" i="13"/>
  <c r="BR152" i="13"/>
  <c r="BO152" i="13"/>
  <c r="BN152" i="13"/>
  <c r="BI152" i="13"/>
  <c r="BH152" i="13"/>
  <c r="BE152" i="13"/>
  <c r="BD152" i="13"/>
  <c r="BC152" i="13"/>
  <c r="BB152" i="13"/>
  <c r="AY152" i="13"/>
  <c r="AX152" i="13"/>
  <c r="AU152" i="13"/>
  <c r="AT152" i="13"/>
  <c r="AQ152" i="13"/>
  <c r="AP152" i="13"/>
  <c r="AM152" i="13"/>
  <c r="AL152" i="13"/>
  <c r="AI152" i="13"/>
  <c r="AH152" i="13"/>
  <c r="AE152" i="13"/>
  <c r="AD152" i="13"/>
  <c r="AA152" i="13"/>
  <c r="Z152" i="13"/>
  <c r="W152" i="13"/>
  <c r="V152" i="13"/>
  <c r="S152" i="13"/>
  <c r="R152" i="13"/>
  <c r="O152" i="13"/>
  <c r="N152" i="13"/>
  <c r="K152" i="13"/>
  <c r="J152" i="13"/>
  <c r="G152" i="13"/>
  <c r="F152" i="13"/>
  <c r="CI151" i="13"/>
  <c r="CH151" i="13"/>
  <c r="CE151" i="13"/>
  <c r="CD151" i="13"/>
  <c r="CA151" i="13"/>
  <c r="BZ151" i="13"/>
  <c r="BW151" i="13"/>
  <c r="BV151" i="13"/>
  <c r="BS151" i="13"/>
  <c r="BR151" i="13"/>
  <c r="BO151" i="13"/>
  <c r="BN151" i="13"/>
  <c r="BI151" i="13"/>
  <c r="BH151" i="13"/>
  <c r="BE151" i="13"/>
  <c r="BD151" i="13"/>
  <c r="BC151" i="13"/>
  <c r="BB151" i="13"/>
  <c r="AY151" i="13"/>
  <c r="AX151" i="13"/>
  <c r="AU151" i="13"/>
  <c r="AT151" i="13"/>
  <c r="AQ151" i="13"/>
  <c r="AP151" i="13"/>
  <c r="AM151" i="13"/>
  <c r="AL151" i="13"/>
  <c r="AI151" i="13"/>
  <c r="AH151" i="13"/>
  <c r="AE151" i="13"/>
  <c r="AD151" i="13"/>
  <c r="AA151" i="13"/>
  <c r="Z151" i="13"/>
  <c r="W151" i="13"/>
  <c r="V151" i="13"/>
  <c r="S151" i="13"/>
  <c r="R151" i="13"/>
  <c r="O151" i="13"/>
  <c r="N151" i="13"/>
  <c r="K151" i="13"/>
  <c r="J151" i="13"/>
  <c r="G151" i="13"/>
  <c r="F151" i="13"/>
  <c r="CI150" i="13"/>
  <c r="CH150" i="13"/>
  <c r="CE150" i="13"/>
  <c r="CD150" i="13"/>
  <c r="CA150" i="13"/>
  <c r="BZ150" i="13"/>
  <c r="BW150" i="13"/>
  <c r="BV150" i="13"/>
  <c r="BS150" i="13"/>
  <c r="BR150" i="13"/>
  <c r="BO150" i="13"/>
  <c r="BN150" i="13"/>
  <c r="BI150" i="13"/>
  <c r="BH150" i="13"/>
  <c r="BE150" i="13"/>
  <c r="BD150" i="13"/>
  <c r="BC150" i="13"/>
  <c r="BB150" i="13"/>
  <c r="AY150" i="13"/>
  <c r="AX150" i="13"/>
  <c r="AU150" i="13"/>
  <c r="AT150" i="13"/>
  <c r="AQ150" i="13"/>
  <c r="AP150" i="13"/>
  <c r="AM150" i="13"/>
  <c r="AL150" i="13"/>
  <c r="AI150" i="13"/>
  <c r="AH150" i="13"/>
  <c r="AE150" i="13"/>
  <c r="AD150" i="13"/>
  <c r="AA150" i="13"/>
  <c r="Z150" i="13"/>
  <c r="W150" i="13"/>
  <c r="V150" i="13"/>
  <c r="S150" i="13"/>
  <c r="R150" i="13"/>
  <c r="O150" i="13"/>
  <c r="N150" i="13"/>
  <c r="K150" i="13"/>
  <c r="J150" i="13"/>
  <c r="G150" i="13"/>
  <c r="F150" i="13"/>
  <c r="CI149" i="13"/>
  <c r="CH149" i="13"/>
  <c r="CE149" i="13"/>
  <c r="CD149" i="13"/>
  <c r="CA149" i="13"/>
  <c r="BZ149" i="13"/>
  <c r="BW149" i="13"/>
  <c r="BV149" i="13"/>
  <c r="BS149" i="13"/>
  <c r="BR149" i="13"/>
  <c r="BO149" i="13"/>
  <c r="BN149" i="13"/>
  <c r="BI149" i="13"/>
  <c r="BH149" i="13"/>
  <c r="BE149" i="13"/>
  <c r="BD149" i="13"/>
  <c r="BC149" i="13"/>
  <c r="BB149" i="13"/>
  <c r="AY149" i="13"/>
  <c r="AX149" i="13"/>
  <c r="AU149" i="13"/>
  <c r="AT149" i="13"/>
  <c r="AQ149" i="13"/>
  <c r="AP149" i="13"/>
  <c r="AM149" i="13"/>
  <c r="AL149" i="13"/>
  <c r="AI149" i="13"/>
  <c r="AH149" i="13"/>
  <c r="AE149" i="13"/>
  <c r="AD149" i="13"/>
  <c r="AA149" i="13"/>
  <c r="Z149" i="13"/>
  <c r="W149" i="13"/>
  <c r="V149" i="13"/>
  <c r="S149" i="13"/>
  <c r="R149" i="13"/>
  <c r="O149" i="13"/>
  <c r="N149" i="13"/>
  <c r="K149" i="13"/>
  <c r="J149" i="13"/>
  <c r="G149" i="13"/>
  <c r="F149" i="13"/>
  <c r="CI148" i="13"/>
  <c r="CH148" i="13"/>
  <c r="CE148" i="13"/>
  <c r="CD148" i="13"/>
  <c r="CA148" i="13"/>
  <c r="BZ148" i="13"/>
  <c r="BW148" i="13"/>
  <c r="BV148" i="13"/>
  <c r="BS148" i="13"/>
  <c r="BR148" i="13"/>
  <c r="BO148" i="13"/>
  <c r="BN148" i="13"/>
  <c r="BI148" i="13"/>
  <c r="BH148" i="13"/>
  <c r="BE148" i="13"/>
  <c r="BD148" i="13"/>
  <c r="BC148" i="13"/>
  <c r="BB148" i="13"/>
  <c r="AY148" i="13"/>
  <c r="AX148" i="13"/>
  <c r="AU148" i="13"/>
  <c r="AT148" i="13"/>
  <c r="AQ148" i="13"/>
  <c r="AP148" i="13"/>
  <c r="AM148" i="13"/>
  <c r="AL148" i="13"/>
  <c r="AI148" i="13"/>
  <c r="AH148" i="13"/>
  <c r="AE148" i="13"/>
  <c r="AD148" i="13"/>
  <c r="AA148" i="13"/>
  <c r="Z148" i="13"/>
  <c r="W148" i="13"/>
  <c r="V148" i="13"/>
  <c r="S148" i="13"/>
  <c r="R148" i="13"/>
  <c r="O148" i="13"/>
  <c r="N148" i="13"/>
  <c r="K148" i="13"/>
  <c r="J148" i="13"/>
  <c r="G148" i="13"/>
  <c r="F148" i="13"/>
  <c r="CI147" i="13"/>
  <c r="CH147" i="13"/>
  <c r="CE147" i="13"/>
  <c r="CD147" i="13"/>
  <c r="CA147" i="13"/>
  <c r="BZ147" i="13"/>
  <c r="BW147" i="13"/>
  <c r="BV147" i="13"/>
  <c r="BS147" i="13"/>
  <c r="BR147" i="13"/>
  <c r="BO147" i="13"/>
  <c r="BN147" i="13"/>
  <c r="BI147" i="13"/>
  <c r="BH147" i="13"/>
  <c r="BE147" i="13"/>
  <c r="BD147" i="13"/>
  <c r="BC147" i="13"/>
  <c r="BB147" i="13"/>
  <c r="AY147" i="13"/>
  <c r="AX147" i="13"/>
  <c r="AU147" i="13"/>
  <c r="AT147" i="13"/>
  <c r="AQ147" i="13"/>
  <c r="AP147" i="13"/>
  <c r="AM147" i="13"/>
  <c r="AL147" i="13"/>
  <c r="AI147" i="13"/>
  <c r="AH147" i="13"/>
  <c r="AE147" i="13"/>
  <c r="AD147" i="13"/>
  <c r="AA147" i="13"/>
  <c r="Z147" i="13"/>
  <c r="W147" i="13"/>
  <c r="V147" i="13"/>
  <c r="S147" i="13"/>
  <c r="R147" i="13"/>
  <c r="O147" i="13"/>
  <c r="N147" i="13"/>
  <c r="K147" i="13"/>
  <c r="J147" i="13"/>
  <c r="G147" i="13"/>
  <c r="F147" i="13"/>
  <c r="CI146" i="13"/>
  <c r="CH146" i="13"/>
  <c r="CE146" i="13"/>
  <c r="CD146" i="13"/>
  <c r="CA146" i="13"/>
  <c r="BZ146" i="13"/>
  <c r="BW146" i="13"/>
  <c r="BV146" i="13"/>
  <c r="BS146" i="13"/>
  <c r="BR146" i="13"/>
  <c r="BO146" i="13"/>
  <c r="BN146" i="13"/>
  <c r="BI146" i="13"/>
  <c r="BH146" i="13"/>
  <c r="BE146" i="13"/>
  <c r="BD146" i="13"/>
  <c r="BC146" i="13"/>
  <c r="BB146" i="13"/>
  <c r="AY146" i="13"/>
  <c r="AX146" i="13"/>
  <c r="AU146" i="13"/>
  <c r="AT146" i="13"/>
  <c r="AQ146" i="13"/>
  <c r="AP146" i="13"/>
  <c r="AM146" i="13"/>
  <c r="AL146" i="13"/>
  <c r="AI146" i="13"/>
  <c r="AH146" i="13"/>
  <c r="AE146" i="13"/>
  <c r="AD146" i="13"/>
  <c r="AA146" i="13"/>
  <c r="Z146" i="13"/>
  <c r="W146" i="13"/>
  <c r="V146" i="13"/>
  <c r="S146" i="13"/>
  <c r="R146" i="13"/>
  <c r="O146" i="13"/>
  <c r="N146" i="13"/>
  <c r="K146" i="13"/>
  <c r="J146" i="13"/>
  <c r="G146" i="13"/>
  <c r="F146" i="13"/>
  <c r="CI145" i="13"/>
  <c r="CH145" i="13"/>
  <c r="CE145" i="13"/>
  <c r="CD145" i="13"/>
  <c r="CA145" i="13"/>
  <c r="BZ145" i="13"/>
  <c r="BW145" i="13"/>
  <c r="BV145" i="13"/>
  <c r="BS145" i="13"/>
  <c r="BR145" i="13"/>
  <c r="BO145" i="13"/>
  <c r="BN145" i="13"/>
  <c r="BI145" i="13"/>
  <c r="BH145" i="13"/>
  <c r="BE145" i="13"/>
  <c r="BD145" i="13"/>
  <c r="BC145" i="13"/>
  <c r="BB145" i="13"/>
  <c r="AY145" i="13"/>
  <c r="AX145" i="13"/>
  <c r="AU145" i="13"/>
  <c r="AT145" i="13"/>
  <c r="AQ145" i="13"/>
  <c r="AP145" i="13"/>
  <c r="AM145" i="13"/>
  <c r="AL145" i="13"/>
  <c r="AI145" i="13"/>
  <c r="AH145" i="13"/>
  <c r="AE145" i="13"/>
  <c r="AD145" i="13"/>
  <c r="AA145" i="13"/>
  <c r="Z145" i="13"/>
  <c r="W145" i="13"/>
  <c r="V145" i="13"/>
  <c r="S145" i="13"/>
  <c r="R145" i="13"/>
  <c r="O145" i="13"/>
  <c r="N145" i="13"/>
  <c r="K145" i="13"/>
  <c r="J145" i="13"/>
  <c r="G145" i="13"/>
  <c r="F145" i="13"/>
  <c r="CI144" i="13"/>
  <c r="CH144" i="13"/>
  <c r="CE144" i="13"/>
  <c r="CD144" i="13"/>
  <c r="CA144" i="13"/>
  <c r="BZ144" i="13"/>
  <c r="BW144" i="13"/>
  <c r="BV144" i="13"/>
  <c r="BS144" i="13"/>
  <c r="BR144" i="13"/>
  <c r="BO144" i="13"/>
  <c r="BN144" i="13"/>
  <c r="BI144" i="13"/>
  <c r="BH144" i="13"/>
  <c r="BE144" i="13"/>
  <c r="BD144" i="13"/>
  <c r="BC144" i="13"/>
  <c r="BB144" i="13"/>
  <c r="AY144" i="13"/>
  <c r="AX144" i="13"/>
  <c r="AU144" i="13"/>
  <c r="AT144" i="13"/>
  <c r="AQ144" i="13"/>
  <c r="AP144" i="13"/>
  <c r="AM144" i="13"/>
  <c r="AL144" i="13"/>
  <c r="AI144" i="13"/>
  <c r="AH144" i="13"/>
  <c r="AE144" i="13"/>
  <c r="AD144" i="13"/>
  <c r="AA144" i="13"/>
  <c r="Z144" i="13"/>
  <c r="W144" i="13"/>
  <c r="V144" i="13"/>
  <c r="S144" i="13"/>
  <c r="R144" i="13"/>
  <c r="O144" i="13"/>
  <c r="N144" i="13"/>
  <c r="K144" i="13"/>
  <c r="J144" i="13"/>
  <c r="G144" i="13"/>
  <c r="F144" i="13"/>
  <c r="CI143" i="13"/>
  <c r="CH143" i="13"/>
  <c r="CE143" i="13"/>
  <c r="CD143" i="13"/>
  <c r="CA143" i="13"/>
  <c r="BZ143" i="13"/>
  <c r="BW143" i="13"/>
  <c r="BV143" i="13"/>
  <c r="BS143" i="13"/>
  <c r="BR143" i="13"/>
  <c r="BO143" i="13"/>
  <c r="BN143" i="13"/>
  <c r="BI143" i="13"/>
  <c r="BH143" i="13"/>
  <c r="BE143" i="13"/>
  <c r="BD143" i="13"/>
  <c r="BG143" i="13" s="1"/>
  <c r="BC143" i="13"/>
  <c r="BB143" i="13"/>
  <c r="AY143" i="13"/>
  <c r="AX143" i="13"/>
  <c r="AU143" i="13"/>
  <c r="AT143" i="13"/>
  <c r="AQ143" i="13"/>
  <c r="AP143" i="13"/>
  <c r="AM143" i="13"/>
  <c r="AL143" i="13"/>
  <c r="AI143" i="13"/>
  <c r="AH143" i="13"/>
  <c r="AE143" i="13"/>
  <c r="AD143" i="13"/>
  <c r="AA143" i="13"/>
  <c r="Z143" i="13"/>
  <c r="W143" i="13"/>
  <c r="V143" i="13"/>
  <c r="S143" i="13"/>
  <c r="R143" i="13"/>
  <c r="O143" i="13"/>
  <c r="N143" i="13"/>
  <c r="K143" i="13"/>
  <c r="J143" i="13"/>
  <c r="G143" i="13"/>
  <c r="F143" i="13"/>
  <c r="CI142" i="13"/>
  <c r="CH142" i="13"/>
  <c r="CE142" i="13"/>
  <c r="CD142" i="13"/>
  <c r="CA142" i="13"/>
  <c r="BZ142" i="13"/>
  <c r="BW142" i="13"/>
  <c r="BV142" i="13"/>
  <c r="BS142" i="13"/>
  <c r="BR142" i="13"/>
  <c r="BO142" i="13"/>
  <c r="BN142" i="13"/>
  <c r="BI142" i="13"/>
  <c r="BH142" i="13"/>
  <c r="BE142" i="13"/>
  <c r="BD142" i="13"/>
  <c r="BC142" i="13"/>
  <c r="BB142" i="13"/>
  <c r="AY142" i="13"/>
  <c r="AX142" i="13"/>
  <c r="AU142" i="13"/>
  <c r="AT142" i="13"/>
  <c r="AQ142" i="13"/>
  <c r="AP142" i="13"/>
  <c r="AM142" i="13"/>
  <c r="AL142" i="13"/>
  <c r="AI142" i="13"/>
  <c r="AH142" i="13"/>
  <c r="AE142" i="13"/>
  <c r="AD142" i="13"/>
  <c r="AA142" i="13"/>
  <c r="Z142" i="13"/>
  <c r="W142" i="13"/>
  <c r="V142" i="13"/>
  <c r="S142" i="13"/>
  <c r="R142" i="13"/>
  <c r="O142" i="13"/>
  <c r="N142" i="13"/>
  <c r="K142" i="13"/>
  <c r="J142" i="13"/>
  <c r="G142" i="13"/>
  <c r="F142" i="13"/>
  <c r="CI141" i="13"/>
  <c r="CH141" i="13"/>
  <c r="CE141" i="13"/>
  <c r="CD141" i="13"/>
  <c r="CA141" i="13"/>
  <c r="BZ141" i="13"/>
  <c r="BW141" i="13"/>
  <c r="BV141" i="13"/>
  <c r="BS141" i="13"/>
  <c r="BR141" i="13"/>
  <c r="BO141" i="13"/>
  <c r="BN141" i="13"/>
  <c r="BI141" i="13"/>
  <c r="BH141" i="13"/>
  <c r="BE141" i="13"/>
  <c r="BD141" i="13"/>
  <c r="BC141" i="13"/>
  <c r="BB141" i="13"/>
  <c r="AY141" i="13"/>
  <c r="AX141" i="13"/>
  <c r="AU141" i="13"/>
  <c r="AT141" i="13"/>
  <c r="AQ141" i="13"/>
  <c r="AP141" i="13"/>
  <c r="AM141" i="13"/>
  <c r="AL141" i="13"/>
  <c r="AI141" i="13"/>
  <c r="AH141" i="13"/>
  <c r="AE141" i="13"/>
  <c r="AD141" i="13"/>
  <c r="AA141" i="13"/>
  <c r="Z141" i="13"/>
  <c r="W141" i="13"/>
  <c r="V141" i="13"/>
  <c r="S141" i="13"/>
  <c r="R141" i="13"/>
  <c r="O141" i="13"/>
  <c r="N141" i="13"/>
  <c r="K141" i="13"/>
  <c r="J141" i="13"/>
  <c r="G141" i="13"/>
  <c r="F141" i="13"/>
  <c r="CI140" i="13"/>
  <c r="CH140" i="13"/>
  <c r="CE140" i="13"/>
  <c r="CD140" i="13"/>
  <c r="CA140" i="13"/>
  <c r="BZ140" i="13"/>
  <c r="BW140" i="13"/>
  <c r="BV140" i="13"/>
  <c r="BS140" i="13"/>
  <c r="BR140" i="13"/>
  <c r="BO140" i="13"/>
  <c r="BN140" i="13"/>
  <c r="BI140" i="13"/>
  <c r="BH140" i="13"/>
  <c r="BE140" i="13"/>
  <c r="BD140" i="13"/>
  <c r="BC140" i="13"/>
  <c r="BB140" i="13"/>
  <c r="AY140" i="13"/>
  <c r="AX140" i="13"/>
  <c r="AU140" i="13"/>
  <c r="AT140" i="13"/>
  <c r="AQ140" i="13"/>
  <c r="AP140" i="13"/>
  <c r="AM140" i="13"/>
  <c r="AL140" i="13"/>
  <c r="AI140" i="13"/>
  <c r="AH140" i="13"/>
  <c r="AE140" i="13"/>
  <c r="AD140" i="13"/>
  <c r="AA140" i="13"/>
  <c r="Z140" i="13"/>
  <c r="W140" i="13"/>
  <c r="V140" i="13"/>
  <c r="S140" i="13"/>
  <c r="R140" i="13"/>
  <c r="O140" i="13"/>
  <c r="N140" i="13"/>
  <c r="K140" i="13"/>
  <c r="J140" i="13"/>
  <c r="G140" i="13"/>
  <c r="F140" i="13"/>
  <c r="CI139" i="13"/>
  <c r="CH139" i="13"/>
  <c r="CE139" i="13"/>
  <c r="CD139" i="13"/>
  <c r="CA139" i="13"/>
  <c r="BZ139" i="13"/>
  <c r="BW139" i="13"/>
  <c r="BV139" i="13"/>
  <c r="BS139" i="13"/>
  <c r="BR139" i="13"/>
  <c r="BO139" i="13"/>
  <c r="BN139" i="13"/>
  <c r="BI139" i="13"/>
  <c r="BH139" i="13"/>
  <c r="BE139" i="13"/>
  <c r="BD139" i="13"/>
  <c r="BC139" i="13"/>
  <c r="BB139" i="13"/>
  <c r="AY139" i="13"/>
  <c r="AX139" i="13"/>
  <c r="AU139" i="13"/>
  <c r="AT139" i="13"/>
  <c r="AQ139" i="13"/>
  <c r="AP139" i="13"/>
  <c r="AM139" i="13"/>
  <c r="AL139" i="13"/>
  <c r="AI139" i="13"/>
  <c r="AH139" i="13"/>
  <c r="AE139" i="13"/>
  <c r="AD139" i="13"/>
  <c r="AA139" i="13"/>
  <c r="Z139" i="13"/>
  <c r="W139" i="13"/>
  <c r="V139" i="13"/>
  <c r="S139" i="13"/>
  <c r="R139" i="13"/>
  <c r="O139" i="13"/>
  <c r="N139" i="13"/>
  <c r="K139" i="13"/>
  <c r="J139" i="13"/>
  <c r="G139" i="13"/>
  <c r="F139" i="13"/>
  <c r="CI138" i="13"/>
  <c r="CH138" i="13"/>
  <c r="CE138" i="13"/>
  <c r="CD138" i="13"/>
  <c r="CA138" i="13"/>
  <c r="BZ138" i="13"/>
  <c r="BW138" i="13"/>
  <c r="BV138" i="13"/>
  <c r="BS138" i="13"/>
  <c r="BR138" i="13"/>
  <c r="BO138" i="13"/>
  <c r="BN138" i="13"/>
  <c r="BI138" i="13"/>
  <c r="BH138" i="13"/>
  <c r="BE138" i="13"/>
  <c r="BD138" i="13"/>
  <c r="BC138" i="13"/>
  <c r="BB138" i="13"/>
  <c r="AY138" i="13"/>
  <c r="AX138" i="13"/>
  <c r="AU138" i="13"/>
  <c r="AT138" i="13"/>
  <c r="AQ138" i="13"/>
  <c r="AP138" i="13"/>
  <c r="AM138" i="13"/>
  <c r="AL138" i="13"/>
  <c r="AI138" i="13"/>
  <c r="AH138" i="13"/>
  <c r="AE138" i="13"/>
  <c r="AD138" i="13"/>
  <c r="AA138" i="13"/>
  <c r="Z138" i="13"/>
  <c r="W138" i="13"/>
  <c r="V138" i="13"/>
  <c r="S138" i="13"/>
  <c r="R138" i="13"/>
  <c r="O138" i="13"/>
  <c r="N138" i="13"/>
  <c r="K138" i="13"/>
  <c r="J138" i="13"/>
  <c r="G138" i="13"/>
  <c r="F138" i="13"/>
  <c r="CI137" i="13"/>
  <c r="CH137" i="13"/>
  <c r="CE137" i="13"/>
  <c r="CD137" i="13"/>
  <c r="CA137" i="13"/>
  <c r="BZ137" i="13"/>
  <c r="BW137" i="13"/>
  <c r="BV137" i="13"/>
  <c r="BS137" i="13"/>
  <c r="BR137" i="13"/>
  <c r="BO137" i="13"/>
  <c r="BN137" i="13"/>
  <c r="BI137" i="13"/>
  <c r="BH137" i="13"/>
  <c r="BE137" i="13"/>
  <c r="BD137" i="13"/>
  <c r="BC137" i="13"/>
  <c r="BB137" i="13"/>
  <c r="AY137" i="13"/>
  <c r="AX137" i="13"/>
  <c r="AU137" i="13"/>
  <c r="AT137" i="13"/>
  <c r="AQ137" i="13"/>
  <c r="AP137" i="13"/>
  <c r="AM137" i="13"/>
  <c r="AL137" i="13"/>
  <c r="AI137" i="13"/>
  <c r="AH137" i="13"/>
  <c r="AE137" i="13"/>
  <c r="AD137" i="13"/>
  <c r="AA137" i="13"/>
  <c r="Z137" i="13"/>
  <c r="W137" i="13"/>
  <c r="V137" i="13"/>
  <c r="S137" i="13"/>
  <c r="R137" i="13"/>
  <c r="O137" i="13"/>
  <c r="N137" i="13"/>
  <c r="K137" i="13"/>
  <c r="J137" i="13"/>
  <c r="G137" i="13"/>
  <c r="F137" i="13"/>
  <c r="CI136" i="13"/>
  <c r="CH136" i="13"/>
  <c r="CE136" i="13"/>
  <c r="CD136" i="13"/>
  <c r="CA136" i="13"/>
  <c r="BZ136" i="13"/>
  <c r="BW136" i="13"/>
  <c r="BV136" i="13"/>
  <c r="BS136" i="13"/>
  <c r="BR136" i="13"/>
  <c r="BO136" i="13"/>
  <c r="BN136" i="13"/>
  <c r="BI136" i="13"/>
  <c r="BH136" i="13"/>
  <c r="BE136" i="13"/>
  <c r="BD136" i="13"/>
  <c r="BC136" i="13"/>
  <c r="BB136" i="13"/>
  <c r="AY136" i="13"/>
  <c r="AX136" i="13"/>
  <c r="AU136" i="13"/>
  <c r="AT136" i="13"/>
  <c r="AQ136" i="13"/>
  <c r="AP136" i="13"/>
  <c r="AM136" i="13"/>
  <c r="AL136" i="13"/>
  <c r="AI136" i="13"/>
  <c r="AH136" i="13"/>
  <c r="AE136" i="13"/>
  <c r="AD136" i="13"/>
  <c r="AA136" i="13"/>
  <c r="Z136" i="13"/>
  <c r="W136" i="13"/>
  <c r="V136" i="13"/>
  <c r="S136" i="13"/>
  <c r="R136" i="13"/>
  <c r="O136" i="13"/>
  <c r="N136" i="13"/>
  <c r="K136" i="13"/>
  <c r="J136" i="13"/>
  <c r="G136" i="13"/>
  <c r="F136" i="13"/>
  <c r="CI135" i="13"/>
  <c r="CH135" i="13"/>
  <c r="CE135" i="13"/>
  <c r="CD135" i="13"/>
  <c r="CA135" i="13"/>
  <c r="BZ135" i="13"/>
  <c r="BW135" i="13"/>
  <c r="BV135" i="13"/>
  <c r="BS135" i="13"/>
  <c r="BR135" i="13"/>
  <c r="BO135" i="13"/>
  <c r="BN135" i="13"/>
  <c r="BI135" i="13"/>
  <c r="BH135" i="13"/>
  <c r="BE135" i="13"/>
  <c r="BD135" i="13"/>
  <c r="BC135" i="13"/>
  <c r="BB135" i="13"/>
  <c r="AY135" i="13"/>
  <c r="AX135" i="13"/>
  <c r="AU135" i="13"/>
  <c r="AT135" i="13"/>
  <c r="AQ135" i="13"/>
  <c r="AP135" i="13"/>
  <c r="AM135" i="13"/>
  <c r="AL135" i="13"/>
  <c r="AI135" i="13"/>
  <c r="AH135" i="13"/>
  <c r="AE135" i="13"/>
  <c r="AD135" i="13"/>
  <c r="AA135" i="13"/>
  <c r="Z135" i="13"/>
  <c r="W135" i="13"/>
  <c r="V135" i="13"/>
  <c r="S135" i="13"/>
  <c r="R135" i="13"/>
  <c r="O135" i="13"/>
  <c r="N135" i="13"/>
  <c r="K135" i="13"/>
  <c r="J135" i="13"/>
  <c r="G135" i="13"/>
  <c r="F135" i="13"/>
  <c r="CI134" i="13"/>
  <c r="CH134" i="13"/>
  <c r="CE134" i="13"/>
  <c r="CD134" i="13"/>
  <c r="CA134" i="13"/>
  <c r="BZ134" i="13"/>
  <c r="BW134" i="13"/>
  <c r="BV134" i="13"/>
  <c r="BS134" i="13"/>
  <c r="BR134" i="13"/>
  <c r="BO134" i="13"/>
  <c r="BN134" i="13"/>
  <c r="BI134" i="13"/>
  <c r="BH134" i="13"/>
  <c r="BJ134" i="13" s="1"/>
  <c r="BE134" i="13"/>
  <c r="BD134" i="13"/>
  <c r="BC134" i="13"/>
  <c r="BB134" i="13"/>
  <c r="AY134" i="13"/>
  <c r="AX134" i="13"/>
  <c r="AU134" i="13"/>
  <c r="AT134" i="13"/>
  <c r="AQ134" i="13"/>
  <c r="AP134" i="13"/>
  <c r="AM134" i="13"/>
  <c r="AL134" i="13"/>
  <c r="AI134" i="13"/>
  <c r="AH134" i="13"/>
  <c r="AE134" i="13"/>
  <c r="AD134" i="13"/>
  <c r="AA134" i="13"/>
  <c r="Z134" i="13"/>
  <c r="W134" i="13"/>
  <c r="V134" i="13"/>
  <c r="S134" i="13"/>
  <c r="R134" i="13"/>
  <c r="O134" i="13"/>
  <c r="N134" i="13"/>
  <c r="K134" i="13"/>
  <c r="J134" i="13"/>
  <c r="G134" i="13"/>
  <c r="F134" i="13"/>
  <c r="CI133" i="13"/>
  <c r="CH133" i="13"/>
  <c r="CE133" i="13"/>
  <c r="CD133" i="13"/>
  <c r="CA133" i="13"/>
  <c r="BZ133" i="13"/>
  <c r="BW133" i="13"/>
  <c r="BV133" i="13"/>
  <c r="BS133" i="13"/>
  <c r="BR133" i="13"/>
  <c r="BO133" i="13"/>
  <c r="BN133" i="13"/>
  <c r="BI133" i="13"/>
  <c r="BH133" i="13"/>
  <c r="BE133" i="13"/>
  <c r="BD133" i="13"/>
  <c r="BC133" i="13"/>
  <c r="BB133" i="13"/>
  <c r="AY133" i="13"/>
  <c r="AX133" i="13"/>
  <c r="AU133" i="13"/>
  <c r="AT133" i="13"/>
  <c r="AQ133" i="13"/>
  <c r="AP133" i="13"/>
  <c r="AM133" i="13"/>
  <c r="AL133" i="13"/>
  <c r="AI133" i="13"/>
  <c r="AH133" i="13"/>
  <c r="AE133" i="13"/>
  <c r="AD133" i="13"/>
  <c r="AA133" i="13"/>
  <c r="Z133" i="13"/>
  <c r="W133" i="13"/>
  <c r="V133" i="13"/>
  <c r="S133" i="13"/>
  <c r="R133" i="13"/>
  <c r="O133" i="13"/>
  <c r="N133" i="13"/>
  <c r="K133" i="13"/>
  <c r="J133" i="13"/>
  <c r="G133" i="13"/>
  <c r="F133" i="13"/>
  <c r="CI132" i="13"/>
  <c r="CH132" i="13"/>
  <c r="CE132" i="13"/>
  <c r="CD132" i="13"/>
  <c r="CA132" i="13"/>
  <c r="BZ132" i="13"/>
  <c r="BW132" i="13"/>
  <c r="BV132" i="13"/>
  <c r="BS132" i="13"/>
  <c r="BR132" i="13"/>
  <c r="BO132" i="13"/>
  <c r="BN132" i="13"/>
  <c r="BI132" i="13"/>
  <c r="BH132" i="13"/>
  <c r="BE132" i="13"/>
  <c r="BD132" i="13"/>
  <c r="BC132" i="13"/>
  <c r="BB132" i="13"/>
  <c r="AY132" i="13"/>
  <c r="AX132" i="13"/>
  <c r="AU132" i="13"/>
  <c r="AT132" i="13"/>
  <c r="AQ132" i="13"/>
  <c r="AP132" i="13"/>
  <c r="AM132" i="13"/>
  <c r="AL132" i="13"/>
  <c r="AI132" i="13"/>
  <c r="AH132" i="13"/>
  <c r="AE132" i="13"/>
  <c r="AD132" i="13"/>
  <c r="AA132" i="13"/>
  <c r="Z132" i="13"/>
  <c r="W132" i="13"/>
  <c r="V132" i="13"/>
  <c r="S132" i="13"/>
  <c r="R132" i="13"/>
  <c r="O132" i="13"/>
  <c r="N132" i="13"/>
  <c r="K132" i="13"/>
  <c r="J132" i="13"/>
  <c r="G132" i="13"/>
  <c r="F132" i="13"/>
  <c r="CI131" i="13"/>
  <c r="CH131" i="13"/>
  <c r="CE131" i="13"/>
  <c r="CD131" i="13"/>
  <c r="CA131" i="13"/>
  <c r="BZ131" i="13"/>
  <c r="BW131" i="13"/>
  <c r="BV131" i="13"/>
  <c r="BS131" i="13"/>
  <c r="BR131" i="13"/>
  <c r="BO131" i="13"/>
  <c r="BN131" i="13"/>
  <c r="BI131" i="13"/>
  <c r="BH131" i="13"/>
  <c r="BE131" i="13"/>
  <c r="BD131" i="13"/>
  <c r="BC131" i="13"/>
  <c r="BB131" i="13"/>
  <c r="AY131" i="13"/>
  <c r="AX131" i="13"/>
  <c r="AU131" i="13"/>
  <c r="AT131" i="13"/>
  <c r="AQ131" i="13"/>
  <c r="AP131" i="13"/>
  <c r="AM131" i="13"/>
  <c r="AL131" i="13"/>
  <c r="AI131" i="13"/>
  <c r="AH131" i="13"/>
  <c r="AE131" i="13"/>
  <c r="AD131" i="13"/>
  <c r="AA131" i="13"/>
  <c r="Z131" i="13"/>
  <c r="W131" i="13"/>
  <c r="V131" i="13"/>
  <c r="S131" i="13"/>
  <c r="R131" i="13"/>
  <c r="O131" i="13"/>
  <c r="N131" i="13"/>
  <c r="K131" i="13"/>
  <c r="J131" i="13"/>
  <c r="G131" i="13"/>
  <c r="F131" i="13"/>
  <c r="CI130" i="13"/>
  <c r="CH130" i="13"/>
  <c r="CE130" i="13"/>
  <c r="CD130" i="13"/>
  <c r="CA130" i="13"/>
  <c r="BZ130" i="13"/>
  <c r="BW130" i="13"/>
  <c r="BV130" i="13"/>
  <c r="BS130" i="13"/>
  <c r="BR130" i="13"/>
  <c r="BO130" i="13"/>
  <c r="BN130" i="13"/>
  <c r="BI130" i="13"/>
  <c r="BH130" i="13"/>
  <c r="BE130" i="13"/>
  <c r="BD130" i="13"/>
  <c r="BC130" i="13"/>
  <c r="BB130" i="13"/>
  <c r="AY130" i="13"/>
  <c r="AX130" i="13"/>
  <c r="AU130" i="13"/>
  <c r="AT130" i="13"/>
  <c r="AQ130" i="13"/>
  <c r="AP130" i="13"/>
  <c r="AM130" i="13"/>
  <c r="AL130" i="13"/>
  <c r="AI130" i="13"/>
  <c r="AH130" i="13"/>
  <c r="AE130" i="13"/>
  <c r="AD130" i="13"/>
  <c r="AA130" i="13"/>
  <c r="Z130" i="13"/>
  <c r="W130" i="13"/>
  <c r="V130" i="13"/>
  <c r="S130" i="13"/>
  <c r="R130" i="13"/>
  <c r="O130" i="13"/>
  <c r="N130" i="13"/>
  <c r="K130" i="13"/>
  <c r="J130" i="13"/>
  <c r="G130" i="13"/>
  <c r="F130" i="13"/>
  <c r="CI129" i="13"/>
  <c r="CH129" i="13"/>
  <c r="CE129" i="13"/>
  <c r="CD129" i="13"/>
  <c r="CA129" i="13"/>
  <c r="BZ129" i="13"/>
  <c r="BW129" i="13"/>
  <c r="BV129" i="13"/>
  <c r="BS129" i="13"/>
  <c r="BR129" i="13"/>
  <c r="BO129" i="13"/>
  <c r="BN129" i="13"/>
  <c r="BI129" i="13"/>
  <c r="BH129" i="13"/>
  <c r="BE129" i="13"/>
  <c r="BD129" i="13"/>
  <c r="BC129" i="13"/>
  <c r="BB129" i="13"/>
  <c r="AY129" i="13"/>
  <c r="AX129" i="13"/>
  <c r="AU129" i="13"/>
  <c r="AT129" i="13"/>
  <c r="AQ129" i="13"/>
  <c r="AP129" i="13"/>
  <c r="AM129" i="13"/>
  <c r="AL129" i="13"/>
  <c r="AI129" i="13"/>
  <c r="AH129" i="13"/>
  <c r="AE129" i="13"/>
  <c r="AD129" i="13"/>
  <c r="AA129" i="13"/>
  <c r="Z129" i="13"/>
  <c r="W129" i="13"/>
  <c r="V129" i="13"/>
  <c r="S129" i="13"/>
  <c r="R129" i="13"/>
  <c r="O129" i="13"/>
  <c r="N129" i="13"/>
  <c r="K129" i="13"/>
  <c r="J129" i="13"/>
  <c r="G129" i="13"/>
  <c r="F129" i="13"/>
  <c r="CI128" i="13"/>
  <c r="CH128" i="13"/>
  <c r="CE128" i="13"/>
  <c r="CD128" i="13"/>
  <c r="CA128" i="13"/>
  <c r="BZ128" i="13"/>
  <c r="BW128" i="13"/>
  <c r="BV128" i="13"/>
  <c r="BS128" i="13"/>
  <c r="BR128" i="13"/>
  <c r="BO128" i="13"/>
  <c r="BN128" i="13"/>
  <c r="BI128" i="13"/>
  <c r="BH128" i="13"/>
  <c r="BE128" i="13"/>
  <c r="BD128" i="13"/>
  <c r="BC128" i="13"/>
  <c r="BB128" i="13"/>
  <c r="AY128" i="13"/>
  <c r="AX128" i="13"/>
  <c r="AU128" i="13"/>
  <c r="AT128" i="13"/>
  <c r="AQ128" i="13"/>
  <c r="AP128" i="13"/>
  <c r="AM128" i="13"/>
  <c r="AL128" i="13"/>
  <c r="AI128" i="13"/>
  <c r="AH128" i="13"/>
  <c r="AE128" i="13"/>
  <c r="AD128" i="13"/>
  <c r="AA128" i="13"/>
  <c r="Z128" i="13"/>
  <c r="W128" i="13"/>
  <c r="V128" i="13"/>
  <c r="S128" i="13"/>
  <c r="R128" i="13"/>
  <c r="O128" i="13"/>
  <c r="N128" i="13"/>
  <c r="K128" i="13"/>
  <c r="J128" i="13"/>
  <c r="G128" i="13"/>
  <c r="F128" i="13"/>
  <c r="CI127" i="13"/>
  <c r="CH127" i="13"/>
  <c r="CE127" i="13"/>
  <c r="CD127" i="13"/>
  <c r="CA127" i="13"/>
  <c r="BZ127" i="13"/>
  <c r="BW127" i="13"/>
  <c r="BV127" i="13"/>
  <c r="BS127" i="13"/>
  <c r="BR127" i="13"/>
  <c r="BO127" i="13"/>
  <c r="BN127" i="13"/>
  <c r="BI127" i="13"/>
  <c r="BH127" i="13"/>
  <c r="BE127" i="13"/>
  <c r="BD127" i="13"/>
  <c r="BC127" i="13"/>
  <c r="BB127" i="13"/>
  <c r="AY127" i="13"/>
  <c r="AX127" i="13"/>
  <c r="AU127" i="13"/>
  <c r="AT127" i="13"/>
  <c r="AQ127" i="13"/>
  <c r="AP127" i="13"/>
  <c r="AM127" i="13"/>
  <c r="AL127" i="13"/>
  <c r="AI127" i="13"/>
  <c r="AH127" i="13"/>
  <c r="AE127" i="13"/>
  <c r="AD127" i="13"/>
  <c r="AA127" i="13"/>
  <c r="Z127" i="13"/>
  <c r="W127" i="13"/>
  <c r="V127" i="13"/>
  <c r="S127" i="13"/>
  <c r="R127" i="13"/>
  <c r="O127" i="13"/>
  <c r="N127" i="13"/>
  <c r="K127" i="13"/>
  <c r="J127" i="13"/>
  <c r="G127" i="13"/>
  <c r="F127" i="13"/>
  <c r="CI126" i="13"/>
  <c r="CH126" i="13"/>
  <c r="CE126" i="13"/>
  <c r="CD126" i="13"/>
  <c r="CA126" i="13"/>
  <c r="BZ126" i="13"/>
  <c r="BW126" i="13"/>
  <c r="BV126" i="13"/>
  <c r="BS126" i="13"/>
  <c r="BR126" i="13"/>
  <c r="BO126" i="13"/>
  <c r="BN126" i="13"/>
  <c r="BI126" i="13"/>
  <c r="BH126" i="13"/>
  <c r="BE126" i="13"/>
  <c r="BD126" i="13"/>
  <c r="BC126" i="13"/>
  <c r="BB126" i="13"/>
  <c r="AY126" i="13"/>
  <c r="AX126" i="13"/>
  <c r="AU126" i="13"/>
  <c r="AT126" i="13"/>
  <c r="AQ126" i="13"/>
  <c r="AP126" i="13"/>
  <c r="AM126" i="13"/>
  <c r="AL126" i="13"/>
  <c r="AI126" i="13"/>
  <c r="AH126" i="13"/>
  <c r="AE126" i="13"/>
  <c r="AD126" i="13"/>
  <c r="AA126" i="13"/>
  <c r="Z126" i="13"/>
  <c r="W126" i="13"/>
  <c r="V126" i="13"/>
  <c r="S126" i="13"/>
  <c r="R126" i="13"/>
  <c r="O126" i="13"/>
  <c r="N126" i="13"/>
  <c r="K126" i="13"/>
  <c r="J126" i="13"/>
  <c r="G126" i="13"/>
  <c r="F126" i="13"/>
  <c r="CI125" i="13"/>
  <c r="CH125" i="13"/>
  <c r="CE125" i="13"/>
  <c r="CD125" i="13"/>
  <c r="CA125" i="13"/>
  <c r="BZ125" i="13"/>
  <c r="BW125" i="13"/>
  <c r="BV125" i="13"/>
  <c r="BS125" i="13"/>
  <c r="BR125" i="13"/>
  <c r="BO125" i="13"/>
  <c r="BN125" i="13"/>
  <c r="BI125" i="13"/>
  <c r="BH125" i="13"/>
  <c r="BE125" i="13"/>
  <c r="BD125" i="13"/>
  <c r="BC125" i="13"/>
  <c r="BB125" i="13"/>
  <c r="AY125" i="13"/>
  <c r="AX125" i="13"/>
  <c r="AU125" i="13"/>
  <c r="AT125" i="13"/>
  <c r="AQ125" i="13"/>
  <c r="AP125" i="13"/>
  <c r="AM125" i="13"/>
  <c r="AL125" i="13"/>
  <c r="AI125" i="13"/>
  <c r="AH125" i="13"/>
  <c r="AE125" i="13"/>
  <c r="AD125" i="13"/>
  <c r="AA125" i="13"/>
  <c r="Z125" i="13"/>
  <c r="W125" i="13"/>
  <c r="V125" i="13"/>
  <c r="S125" i="13"/>
  <c r="R125" i="13"/>
  <c r="O125" i="13"/>
  <c r="N125" i="13"/>
  <c r="K125" i="13"/>
  <c r="J125" i="13"/>
  <c r="G125" i="13"/>
  <c r="F125" i="13"/>
  <c r="CI124" i="13"/>
  <c r="CH124" i="13"/>
  <c r="CE124" i="13"/>
  <c r="CD124" i="13"/>
  <c r="CA124" i="13"/>
  <c r="BZ124" i="13"/>
  <c r="BW124" i="13"/>
  <c r="BV124" i="13"/>
  <c r="BS124" i="13"/>
  <c r="BR124" i="13"/>
  <c r="BO124" i="13"/>
  <c r="BN124" i="13"/>
  <c r="BI124" i="13"/>
  <c r="BH124" i="13"/>
  <c r="BE124" i="13"/>
  <c r="BD124" i="13"/>
  <c r="BC124" i="13"/>
  <c r="BB124" i="13"/>
  <c r="AY124" i="13"/>
  <c r="AX124" i="13"/>
  <c r="AU124" i="13"/>
  <c r="AT124" i="13"/>
  <c r="AQ124" i="13"/>
  <c r="AP124" i="13"/>
  <c r="AM124" i="13"/>
  <c r="AL124" i="13"/>
  <c r="AI124" i="13"/>
  <c r="AH124" i="13"/>
  <c r="AE124" i="13"/>
  <c r="AD124" i="13"/>
  <c r="AA124" i="13"/>
  <c r="Z124" i="13"/>
  <c r="W124" i="13"/>
  <c r="V124" i="13"/>
  <c r="S124" i="13"/>
  <c r="R124" i="13"/>
  <c r="O124" i="13"/>
  <c r="N124" i="13"/>
  <c r="K124" i="13"/>
  <c r="J124" i="13"/>
  <c r="G124" i="13"/>
  <c r="F124" i="13"/>
  <c r="CI123" i="13"/>
  <c r="CH123" i="13"/>
  <c r="CE123" i="13"/>
  <c r="CD123" i="13"/>
  <c r="CA123" i="13"/>
  <c r="BZ123" i="13"/>
  <c r="BW123" i="13"/>
  <c r="BV123" i="13"/>
  <c r="BS123" i="13"/>
  <c r="BR123" i="13"/>
  <c r="BO123" i="13"/>
  <c r="BN123" i="13"/>
  <c r="BI123" i="13"/>
  <c r="BH123" i="13"/>
  <c r="BE123" i="13"/>
  <c r="BD123" i="13"/>
  <c r="BC123" i="13"/>
  <c r="BB123" i="13"/>
  <c r="AY123" i="13"/>
  <c r="AX123" i="13"/>
  <c r="AU123" i="13"/>
  <c r="AT123" i="13"/>
  <c r="AQ123" i="13"/>
  <c r="AP123" i="13"/>
  <c r="AM123" i="13"/>
  <c r="AL123" i="13"/>
  <c r="AI123" i="13"/>
  <c r="AH123" i="13"/>
  <c r="AE123" i="13"/>
  <c r="AD123" i="13"/>
  <c r="AA123" i="13"/>
  <c r="Z123" i="13"/>
  <c r="W123" i="13"/>
  <c r="V123" i="13"/>
  <c r="S123" i="13"/>
  <c r="R123" i="13"/>
  <c r="O123" i="13"/>
  <c r="N123" i="13"/>
  <c r="K123" i="13"/>
  <c r="J123" i="13"/>
  <c r="G123" i="13"/>
  <c r="F123" i="13"/>
  <c r="CI122" i="13"/>
  <c r="CH122" i="13"/>
  <c r="CE122" i="13"/>
  <c r="CD122" i="13"/>
  <c r="CA122" i="13"/>
  <c r="BZ122" i="13"/>
  <c r="BW122" i="13"/>
  <c r="BV122" i="13"/>
  <c r="BS122" i="13"/>
  <c r="BR122" i="13"/>
  <c r="BO122" i="13"/>
  <c r="BN122" i="13"/>
  <c r="BI122" i="13"/>
  <c r="BH122" i="13"/>
  <c r="BE122" i="13"/>
  <c r="BD122" i="13"/>
  <c r="BC122" i="13"/>
  <c r="BB122" i="13"/>
  <c r="AY122" i="13"/>
  <c r="AX122" i="13"/>
  <c r="AU122" i="13"/>
  <c r="AT122" i="13"/>
  <c r="AQ122" i="13"/>
  <c r="AP122" i="13"/>
  <c r="AM122" i="13"/>
  <c r="AL122" i="13"/>
  <c r="AI122" i="13"/>
  <c r="AH122" i="13"/>
  <c r="AE122" i="13"/>
  <c r="AD122" i="13"/>
  <c r="AA122" i="13"/>
  <c r="Z122" i="13"/>
  <c r="W122" i="13"/>
  <c r="V122" i="13"/>
  <c r="S122" i="13"/>
  <c r="R122" i="13"/>
  <c r="O122" i="13"/>
  <c r="N122" i="13"/>
  <c r="K122" i="13"/>
  <c r="J122" i="13"/>
  <c r="G122" i="13"/>
  <c r="F122" i="13"/>
  <c r="CI121" i="13"/>
  <c r="CH121" i="13"/>
  <c r="CE121" i="13"/>
  <c r="CD121" i="13"/>
  <c r="CA121" i="13"/>
  <c r="BZ121" i="13"/>
  <c r="BW121" i="13"/>
  <c r="BV121" i="13"/>
  <c r="BS121" i="13"/>
  <c r="BR121" i="13"/>
  <c r="BO121" i="13"/>
  <c r="BN121" i="13"/>
  <c r="BI121" i="13"/>
  <c r="BH121" i="13"/>
  <c r="BE121" i="13"/>
  <c r="BD121" i="13"/>
  <c r="BC121" i="13"/>
  <c r="BB121" i="13"/>
  <c r="AY121" i="13"/>
  <c r="AX121" i="13"/>
  <c r="AU121" i="13"/>
  <c r="AT121" i="13"/>
  <c r="AQ121" i="13"/>
  <c r="AP121" i="13"/>
  <c r="AM121" i="13"/>
  <c r="AL121" i="13"/>
  <c r="AI121" i="13"/>
  <c r="AH121" i="13"/>
  <c r="AE121" i="13"/>
  <c r="AD121" i="13"/>
  <c r="AA121" i="13"/>
  <c r="Z121" i="13"/>
  <c r="W121" i="13"/>
  <c r="V121" i="13"/>
  <c r="S121" i="13"/>
  <c r="R121" i="13"/>
  <c r="O121" i="13"/>
  <c r="N121" i="13"/>
  <c r="K121" i="13"/>
  <c r="J121" i="13"/>
  <c r="G121" i="13"/>
  <c r="F121" i="13"/>
  <c r="CI120" i="13"/>
  <c r="CH120" i="13"/>
  <c r="CE120" i="13"/>
  <c r="CD120" i="13"/>
  <c r="CA120" i="13"/>
  <c r="BZ120" i="13"/>
  <c r="BW120" i="13"/>
  <c r="BV120" i="13"/>
  <c r="BS120" i="13"/>
  <c r="BR120" i="13"/>
  <c r="BO120" i="13"/>
  <c r="BN120" i="13"/>
  <c r="BI120" i="13"/>
  <c r="BH120" i="13"/>
  <c r="BE120" i="13"/>
  <c r="BD120" i="13"/>
  <c r="BC120" i="13"/>
  <c r="BB120" i="13"/>
  <c r="AY120" i="13"/>
  <c r="AX120" i="13"/>
  <c r="AU120" i="13"/>
  <c r="AT120" i="13"/>
  <c r="AQ120" i="13"/>
  <c r="AP120" i="13"/>
  <c r="AM120" i="13"/>
  <c r="AL120" i="13"/>
  <c r="AI120" i="13"/>
  <c r="AH120" i="13"/>
  <c r="AE120" i="13"/>
  <c r="AD120" i="13"/>
  <c r="AA120" i="13"/>
  <c r="Z120" i="13"/>
  <c r="W120" i="13"/>
  <c r="V120" i="13"/>
  <c r="S120" i="13"/>
  <c r="R120" i="13"/>
  <c r="O120" i="13"/>
  <c r="N120" i="13"/>
  <c r="K120" i="13"/>
  <c r="J120" i="13"/>
  <c r="G120" i="13"/>
  <c r="F120" i="13"/>
  <c r="CI119" i="13"/>
  <c r="CH119" i="13"/>
  <c r="CE119" i="13"/>
  <c r="CD119" i="13"/>
  <c r="CA119" i="13"/>
  <c r="BZ119" i="13"/>
  <c r="BW119" i="13"/>
  <c r="BV119" i="13"/>
  <c r="BS119" i="13"/>
  <c r="BR119" i="13"/>
  <c r="BO119" i="13"/>
  <c r="BN119" i="13"/>
  <c r="BI119" i="13"/>
  <c r="BH119" i="13"/>
  <c r="BE119" i="13"/>
  <c r="BD119" i="13"/>
  <c r="BC119" i="13"/>
  <c r="BB119" i="13"/>
  <c r="AY119" i="13"/>
  <c r="AX119" i="13"/>
  <c r="AU119" i="13"/>
  <c r="AT119" i="13"/>
  <c r="AQ119" i="13"/>
  <c r="AP119" i="13"/>
  <c r="AM119" i="13"/>
  <c r="AL119" i="13"/>
  <c r="AI119" i="13"/>
  <c r="AH119" i="13"/>
  <c r="AE119" i="13"/>
  <c r="AD119" i="13"/>
  <c r="AA119" i="13"/>
  <c r="Z119" i="13"/>
  <c r="W119" i="13"/>
  <c r="V119" i="13"/>
  <c r="S119" i="13"/>
  <c r="R119" i="13"/>
  <c r="O119" i="13"/>
  <c r="N119" i="13"/>
  <c r="K119" i="13"/>
  <c r="J119" i="13"/>
  <c r="G119" i="13"/>
  <c r="F119" i="13"/>
  <c r="CI118" i="13"/>
  <c r="CH118" i="13"/>
  <c r="CE118" i="13"/>
  <c r="CD118" i="13"/>
  <c r="CA118" i="13"/>
  <c r="BZ118" i="13"/>
  <c r="BW118" i="13"/>
  <c r="BV118" i="13"/>
  <c r="BS118" i="13"/>
  <c r="BR118" i="13"/>
  <c r="BO118" i="13"/>
  <c r="BN118" i="13"/>
  <c r="BI118" i="13"/>
  <c r="BH118" i="13"/>
  <c r="BJ118" i="13" s="1"/>
  <c r="BE118" i="13"/>
  <c r="BD118" i="13"/>
  <c r="BC118" i="13"/>
  <c r="BB118" i="13"/>
  <c r="AY118" i="13"/>
  <c r="AX118" i="13"/>
  <c r="AU118" i="13"/>
  <c r="AT118" i="13"/>
  <c r="AQ118" i="13"/>
  <c r="AP118" i="13"/>
  <c r="AM118" i="13"/>
  <c r="AL118" i="13"/>
  <c r="AI118" i="13"/>
  <c r="AH118" i="13"/>
  <c r="AE118" i="13"/>
  <c r="AD118" i="13"/>
  <c r="AA118" i="13"/>
  <c r="Z118" i="13"/>
  <c r="W118" i="13"/>
  <c r="V118" i="13"/>
  <c r="S118" i="13"/>
  <c r="R118" i="13"/>
  <c r="O118" i="13"/>
  <c r="N118" i="13"/>
  <c r="K118" i="13"/>
  <c r="J118" i="13"/>
  <c r="G118" i="13"/>
  <c r="F118" i="13"/>
  <c r="CI117" i="13"/>
  <c r="CH117" i="13"/>
  <c r="CE117" i="13"/>
  <c r="CD117" i="13"/>
  <c r="CA117" i="13"/>
  <c r="BZ117" i="13"/>
  <c r="BW117" i="13"/>
  <c r="BV117" i="13"/>
  <c r="BS117" i="13"/>
  <c r="BR117" i="13"/>
  <c r="BO117" i="13"/>
  <c r="BN117" i="13"/>
  <c r="BI117" i="13"/>
  <c r="BH117" i="13"/>
  <c r="BE117" i="13"/>
  <c r="BD117" i="13"/>
  <c r="BC117" i="13"/>
  <c r="BB117" i="13"/>
  <c r="AY117" i="13"/>
  <c r="AX117" i="13"/>
  <c r="AU117" i="13"/>
  <c r="AT117" i="13"/>
  <c r="AQ117" i="13"/>
  <c r="AP117" i="13"/>
  <c r="AM117" i="13"/>
  <c r="AL117" i="13"/>
  <c r="AI117" i="13"/>
  <c r="AH117" i="13"/>
  <c r="AE117" i="13"/>
  <c r="AD117" i="13"/>
  <c r="AA117" i="13"/>
  <c r="Z117" i="13"/>
  <c r="W117" i="13"/>
  <c r="V117" i="13"/>
  <c r="S117" i="13"/>
  <c r="R117" i="13"/>
  <c r="O117" i="13"/>
  <c r="N117" i="13"/>
  <c r="K117" i="13"/>
  <c r="J117" i="13"/>
  <c r="G117" i="13"/>
  <c r="F117" i="13"/>
  <c r="CI116" i="13"/>
  <c r="CH116" i="13"/>
  <c r="CE116" i="13"/>
  <c r="CD116" i="13"/>
  <c r="CA116" i="13"/>
  <c r="BZ116" i="13"/>
  <c r="BW116" i="13"/>
  <c r="BV116" i="13"/>
  <c r="BS116" i="13"/>
  <c r="BR116" i="13"/>
  <c r="BO116" i="13"/>
  <c r="BN116" i="13"/>
  <c r="BI116" i="13"/>
  <c r="BH116" i="13"/>
  <c r="BE116" i="13"/>
  <c r="BD116" i="13"/>
  <c r="BC116" i="13"/>
  <c r="BB116" i="13"/>
  <c r="AY116" i="13"/>
  <c r="AX116" i="13"/>
  <c r="AU116" i="13"/>
  <c r="AT116" i="13"/>
  <c r="AQ116" i="13"/>
  <c r="AP116" i="13"/>
  <c r="AM116" i="13"/>
  <c r="AL116" i="13"/>
  <c r="AI116" i="13"/>
  <c r="AH116" i="13"/>
  <c r="AE116" i="13"/>
  <c r="AD116" i="13"/>
  <c r="AA116" i="13"/>
  <c r="Z116" i="13"/>
  <c r="W116" i="13"/>
  <c r="V116" i="13"/>
  <c r="S116" i="13"/>
  <c r="R116" i="13"/>
  <c r="O116" i="13"/>
  <c r="N116" i="13"/>
  <c r="K116" i="13"/>
  <c r="J116" i="13"/>
  <c r="G116" i="13"/>
  <c r="F116" i="13"/>
  <c r="CI115" i="13"/>
  <c r="CH115" i="13"/>
  <c r="CE115" i="13"/>
  <c r="CD115" i="13"/>
  <c r="CA115" i="13"/>
  <c r="BZ115" i="13"/>
  <c r="BW115" i="13"/>
  <c r="BV115" i="13"/>
  <c r="BS115" i="13"/>
  <c r="BR115" i="13"/>
  <c r="BO115" i="13"/>
  <c r="BN115" i="13"/>
  <c r="BI115" i="13"/>
  <c r="BH115" i="13"/>
  <c r="BE115" i="13"/>
  <c r="BD115" i="13"/>
  <c r="BC115" i="13"/>
  <c r="BB115" i="13"/>
  <c r="AY115" i="13"/>
  <c r="AX115" i="13"/>
  <c r="AU115" i="13"/>
  <c r="AT115" i="13"/>
  <c r="AQ115" i="13"/>
  <c r="AP115" i="13"/>
  <c r="AM115" i="13"/>
  <c r="AL115" i="13"/>
  <c r="AI115" i="13"/>
  <c r="AH115" i="13"/>
  <c r="AE115" i="13"/>
  <c r="AD115" i="13"/>
  <c r="AA115" i="13"/>
  <c r="Z115" i="13"/>
  <c r="W115" i="13"/>
  <c r="V115" i="13"/>
  <c r="S115" i="13"/>
  <c r="R115" i="13"/>
  <c r="O115" i="13"/>
  <c r="N115" i="13"/>
  <c r="K115" i="13"/>
  <c r="J115" i="13"/>
  <c r="G115" i="13"/>
  <c r="F115" i="13"/>
  <c r="CI114" i="13"/>
  <c r="CH114" i="13"/>
  <c r="CE114" i="13"/>
  <c r="CD114" i="13"/>
  <c r="CA114" i="13"/>
  <c r="BZ114" i="13"/>
  <c r="BW114" i="13"/>
  <c r="BV114" i="13"/>
  <c r="BS114" i="13"/>
  <c r="BR114" i="13"/>
  <c r="BO114" i="13"/>
  <c r="BN114" i="13"/>
  <c r="BI114" i="13"/>
  <c r="BH114" i="13"/>
  <c r="BE114" i="13"/>
  <c r="BD114" i="13"/>
  <c r="BC114" i="13"/>
  <c r="BB114" i="13"/>
  <c r="AY114" i="13"/>
  <c r="AX114" i="13"/>
  <c r="AU114" i="13"/>
  <c r="AT114" i="13"/>
  <c r="AQ114" i="13"/>
  <c r="AP114" i="13"/>
  <c r="AM114" i="13"/>
  <c r="AL114" i="13"/>
  <c r="AI114" i="13"/>
  <c r="AH114" i="13"/>
  <c r="AE114" i="13"/>
  <c r="AD114" i="13"/>
  <c r="AA114" i="13"/>
  <c r="Z114" i="13"/>
  <c r="W114" i="13"/>
  <c r="V114" i="13"/>
  <c r="S114" i="13"/>
  <c r="R114" i="13"/>
  <c r="O114" i="13"/>
  <c r="N114" i="13"/>
  <c r="K114" i="13"/>
  <c r="J114" i="13"/>
  <c r="G114" i="13"/>
  <c r="F114" i="13"/>
  <c r="CI113" i="13"/>
  <c r="CH113" i="13"/>
  <c r="CE113" i="13"/>
  <c r="CD113" i="13"/>
  <c r="CA113" i="13"/>
  <c r="BZ113" i="13"/>
  <c r="BW113" i="13"/>
  <c r="BV113" i="13"/>
  <c r="BS113" i="13"/>
  <c r="BR113" i="13"/>
  <c r="BO113" i="13"/>
  <c r="BN113" i="13"/>
  <c r="BI113" i="13"/>
  <c r="BH113" i="13"/>
  <c r="BE113" i="13"/>
  <c r="BD113" i="13"/>
  <c r="BC113" i="13"/>
  <c r="BB113" i="13"/>
  <c r="AY113" i="13"/>
  <c r="AX113" i="13"/>
  <c r="AU113" i="13"/>
  <c r="AT113" i="13"/>
  <c r="AQ113" i="13"/>
  <c r="AP113" i="13"/>
  <c r="AM113" i="13"/>
  <c r="AL113" i="13"/>
  <c r="AI113" i="13"/>
  <c r="AH113" i="13"/>
  <c r="AE113" i="13"/>
  <c r="AD113" i="13"/>
  <c r="AA113" i="13"/>
  <c r="Z113" i="13"/>
  <c r="W113" i="13"/>
  <c r="V113" i="13"/>
  <c r="S113" i="13"/>
  <c r="R113" i="13"/>
  <c r="O113" i="13"/>
  <c r="N113" i="13"/>
  <c r="K113" i="13"/>
  <c r="J113" i="13"/>
  <c r="G113" i="13"/>
  <c r="F113" i="13"/>
  <c r="CI112" i="13"/>
  <c r="CH112" i="13"/>
  <c r="CE112" i="13"/>
  <c r="CD112" i="13"/>
  <c r="CA112" i="13"/>
  <c r="BZ112" i="13"/>
  <c r="BW112" i="13"/>
  <c r="BV112" i="13"/>
  <c r="BS112" i="13"/>
  <c r="BR112" i="13"/>
  <c r="BO112" i="13"/>
  <c r="BN112" i="13"/>
  <c r="BI112" i="13"/>
  <c r="BH112" i="13"/>
  <c r="BE112" i="13"/>
  <c r="BD112" i="13"/>
  <c r="BC112" i="13"/>
  <c r="BB112" i="13"/>
  <c r="AY112" i="13"/>
  <c r="AX112" i="13"/>
  <c r="AU112" i="13"/>
  <c r="AT112" i="13"/>
  <c r="AQ112" i="13"/>
  <c r="AP112" i="13"/>
  <c r="AM112" i="13"/>
  <c r="AL112" i="13"/>
  <c r="AI112" i="13"/>
  <c r="AH112" i="13"/>
  <c r="AE112" i="13"/>
  <c r="AD112" i="13"/>
  <c r="AA112" i="13"/>
  <c r="Z112" i="13"/>
  <c r="W112" i="13"/>
  <c r="V112" i="13"/>
  <c r="S112" i="13"/>
  <c r="R112" i="13"/>
  <c r="O112" i="13"/>
  <c r="N112" i="13"/>
  <c r="K112" i="13"/>
  <c r="J112" i="13"/>
  <c r="G112" i="13"/>
  <c r="F112" i="13"/>
  <c r="CI111" i="13"/>
  <c r="CH111" i="13"/>
  <c r="CE111" i="13"/>
  <c r="CD111" i="13"/>
  <c r="CA111" i="13"/>
  <c r="BZ111" i="13"/>
  <c r="BW111" i="13"/>
  <c r="BV111" i="13"/>
  <c r="BS111" i="13"/>
  <c r="BR111" i="13"/>
  <c r="BO111" i="13"/>
  <c r="BN111" i="13"/>
  <c r="BI111" i="13"/>
  <c r="BH111" i="13"/>
  <c r="BE111" i="13"/>
  <c r="BD111" i="13"/>
  <c r="BC111" i="13"/>
  <c r="BB111" i="13"/>
  <c r="AY111" i="13"/>
  <c r="AX111" i="13"/>
  <c r="AU111" i="13"/>
  <c r="AT111" i="13"/>
  <c r="AQ111" i="13"/>
  <c r="AP111" i="13"/>
  <c r="AM111" i="13"/>
  <c r="AL111" i="13"/>
  <c r="AI111" i="13"/>
  <c r="AH111" i="13"/>
  <c r="AE111" i="13"/>
  <c r="AD111" i="13"/>
  <c r="AA111" i="13"/>
  <c r="Z111" i="13"/>
  <c r="W111" i="13"/>
  <c r="V111" i="13"/>
  <c r="S111" i="13"/>
  <c r="R111" i="13"/>
  <c r="O111" i="13"/>
  <c r="N111" i="13"/>
  <c r="K111" i="13"/>
  <c r="J111" i="13"/>
  <c r="G111" i="13"/>
  <c r="F111" i="13"/>
  <c r="CI110" i="13"/>
  <c r="CH110" i="13"/>
  <c r="CE110" i="13"/>
  <c r="CD110" i="13"/>
  <c r="CA110" i="13"/>
  <c r="BZ110" i="13"/>
  <c r="BW110" i="13"/>
  <c r="BV110" i="13"/>
  <c r="BS110" i="13"/>
  <c r="BR110" i="13"/>
  <c r="BO110" i="13"/>
  <c r="BN110" i="13"/>
  <c r="BI110" i="13"/>
  <c r="BH110" i="13"/>
  <c r="BE110" i="13"/>
  <c r="BD110" i="13"/>
  <c r="BC110" i="13"/>
  <c r="BB110" i="13"/>
  <c r="AY110" i="13"/>
  <c r="AX110" i="13"/>
  <c r="AU110" i="13"/>
  <c r="AT110" i="13"/>
  <c r="AQ110" i="13"/>
  <c r="AP110" i="13"/>
  <c r="AM110" i="13"/>
  <c r="AL110" i="13"/>
  <c r="AI110" i="13"/>
  <c r="AH110" i="13"/>
  <c r="AE110" i="13"/>
  <c r="AD110" i="13"/>
  <c r="AA110" i="13"/>
  <c r="Z110" i="13"/>
  <c r="W110" i="13"/>
  <c r="V110" i="13"/>
  <c r="S110" i="13"/>
  <c r="R110" i="13"/>
  <c r="O110" i="13"/>
  <c r="N110" i="13"/>
  <c r="K110" i="13"/>
  <c r="J110" i="13"/>
  <c r="G110" i="13"/>
  <c r="F110" i="13"/>
  <c r="CI109" i="13"/>
  <c r="CH109" i="13"/>
  <c r="CE109" i="13"/>
  <c r="CD109" i="13"/>
  <c r="CA109" i="13"/>
  <c r="BZ109" i="13"/>
  <c r="BW109" i="13"/>
  <c r="BV109" i="13"/>
  <c r="BS109" i="13"/>
  <c r="BR109" i="13"/>
  <c r="BO109" i="13"/>
  <c r="BN109" i="13"/>
  <c r="BI109" i="13"/>
  <c r="BH109" i="13"/>
  <c r="BE109" i="13"/>
  <c r="BD109" i="13"/>
  <c r="BC109" i="13"/>
  <c r="BB109" i="13"/>
  <c r="AY109" i="13"/>
  <c r="AX109" i="13"/>
  <c r="AU109" i="13"/>
  <c r="AT109" i="13"/>
  <c r="AQ109" i="13"/>
  <c r="AP109" i="13"/>
  <c r="AM109" i="13"/>
  <c r="AL109" i="13"/>
  <c r="AI109" i="13"/>
  <c r="AH109" i="13"/>
  <c r="AE109" i="13"/>
  <c r="AD109" i="13"/>
  <c r="AA109" i="13"/>
  <c r="Z109" i="13"/>
  <c r="W109" i="13"/>
  <c r="V109" i="13"/>
  <c r="S109" i="13"/>
  <c r="R109" i="13"/>
  <c r="O109" i="13"/>
  <c r="N109" i="13"/>
  <c r="K109" i="13"/>
  <c r="J109" i="13"/>
  <c r="G109" i="13"/>
  <c r="F109" i="13"/>
  <c r="CI108" i="13"/>
  <c r="CH108" i="13"/>
  <c r="CE108" i="13"/>
  <c r="CD108" i="13"/>
  <c r="CA108" i="13"/>
  <c r="BZ108" i="13"/>
  <c r="BW108" i="13"/>
  <c r="BV108" i="13"/>
  <c r="BS108" i="13"/>
  <c r="BR108" i="13"/>
  <c r="BO108" i="13"/>
  <c r="BN108" i="13"/>
  <c r="BI108" i="13"/>
  <c r="BH108" i="13"/>
  <c r="BE108" i="13"/>
  <c r="BD108" i="13"/>
  <c r="BC108" i="13"/>
  <c r="BB108" i="13"/>
  <c r="AY108" i="13"/>
  <c r="AX108" i="13"/>
  <c r="AU108" i="13"/>
  <c r="AT108" i="13"/>
  <c r="AQ108" i="13"/>
  <c r="AP108" i="13"/>
  <c r="AM108" i="13"/>
  <c r="AL108" i="13"/>
  <c r="AI108" i="13"/>
  <c r="AH108" i="13"/>
  <c r="AE108" i="13"/>
  <c r="AD108" i="13"/>
  <c r="AA108" i="13"/>
  <c r="Z108" i="13"/>
  <c r="W108" i="13"/>
  <c r="V108" i="13"/>
  <c r="S108" i="13"/>
  <c r="R108" i="13"/>
  <c r="O108" i="13"/>
  <c r="N108" i="13"/>
  <c r="K108" i="13"/>
  <c r="J108" i="13"/>
  <c r="G108" i="13"/>
  <c r="F108" i="13"/>
  <c r="CI107" i="13"/>
  <c r="CH107" i="13"/>
  <c r="CE107" i="13"/>
  <c r="CD107" i="13"/>
  <c r="CA107" i="13"/>
  <c r="BZ107" i="13"/>
  <c r="BW107" i="13"/>
  <c r="BV107" i="13"/>
  <c r="BS107" i="13"/>
  <c r="BR107" i="13"/>
  <c r="BO107" i="13"/>
  <c r="BN107" i="13"/>
  <c r="BI107" i="13"/>
  <c r="BH107" i="13"/>
  <c r="BE107" i="13"/>
  <c r="BD107" i="13"/>
  <c r="BC107" i="13"/>
  <c r="BB107" i="13"/>
  <c r="AY107" i="13"/>
  <c r="AX107" i="13"/>
  <c r="AU107" i="13"/>
  <c r="AT107" i="13"/>
  <c r="AQ107" i="13"/>
  <c r="AP107" i="13"/>
  <c r="AM107" i="13"/>
  <c r="AL107" i="13"/>
  <c r="AI107" i="13"/>
  <c r="AH107" i="13"/>
  <c r="AE107" i="13"/>
  <c r="AD107" i="13"/>
  <c r="AA107" i="13"/>
  <c r="Z107" i="13"/>
  <c r="W107" i="13"/>
  <c r="V107" i="13"/>
  <c r="S107" i="13"/>
  <c r="R107" i="13"/>
  <c r="O107" i="13"/>
  <c r="N107" i="13"/>
  <c r="K107" i="13"/>
  <c r="J107" i="13"/>
  <c r="G107" i="13"/>
  <c r="F107" i="13"/>
  <c r="CI106" i="13"/>
  <c r="CH106" i="13"/>
  <c r="CE106" i="13"/>
  <c r="CD106" i="13"/>
  <c r="CA106" i="13"/>
  <c r="BZ106" i="13"/>
  <c r="BW106" i="13"/>
  <c r="BV106" i="13"/>
  <c r="BS106" i="13"/>
  <c r="BR106" i="13"/>
  <c r="BO106" i="13"/>
  <c r="BN106" i="13"/>
  <c r="BI106" i="13"/>
  <c r="BH106" i="13"/>
  <c r="BE106" i="13"/>
  <c r="BD106" i="13"/>
  <c r="BC106" i="13"/>
  <c r="BB106" i="13"/>
  <c r="AY106" i="13"/>
  <c r="AX106" i="13"/>
  <c r="AU106" i="13"/>
  <c r="AT106" i="13"/>
  <c r="AQ106" i="13"/>
  <c r="AP106" i="13"/>
  <c r="AM106" i="13"/>
  <c r="AL106" i="13"/>
  <c r="AI106" i="13"/>
  <c r="AH106" i="13"/>
  <c r="AE106" i="13"/>
  <c r="AD106" i="13"/>
  <c r="AA106" i="13"/>
  <c r="Z106" i="13"/>
  <c r="W106" i="13"/>
  <c r="V106" i="13"/>
  <c r="S106" i="13"/>
  <c r="R106" i="13"/>
  <c r="O106" i="13"/>
  <c r="N106" i="13"/>
  <c r="K106" i="13"/>
  <c r="J106" i="13"/>
  <c r="G106" i="13"/>
  <c r="F106" i="13"/>
  <c r="CI105" i="13"/>
  <c r="CH105" i="13"/>
  <c r="CE105" i="13"/>
  <c r="CD105" i="13"/>
  <c r="CA105" i="13"/>
  <c r="BZ105" i="13"/>
  <c r="BW105" i="13"/>
  <c r="BV105" i="13"/>
  <c r="BS105" i="13"/>
  <c r="BR105" i="13"/>
  <c r="BO105" i="13"/>
  <c r="BN105" i="13"/>
  <c r="BI105" i="13"/>
  <c r="BH105" i="13"/>
  <c r="BE105" i="13"/>
  <c r="BD105" i="13"/>
  <c r="BC105" i="13"/>
  <c r="BB105" i="13"/>
  <c r="AY105" i="13"/>
  <c r="AX105" i="13"/>
  <c r="AU105" i="13"/>
  <c r="AT105" i="13"/>
  <c r="AQ105" i="13"/>
  <c r="AP105" i="13"/>
  <c r="AM105" i="13"/>
  <c r="AL105" i="13"/>
  <c r="AI105" i="13"/>
  <c r="AH105" i="13"/>
  <c r="AE105" i="13"/>
  <c r="AD105" i="13"/>
  <c r="AA105" i="13"/>
  <c r="Z105" i="13"/>
  <c r="W105" i="13"/>
  <c r="V105" i="13"/>
  <c r="S105" i="13"/>
  <c r="R105" i="13"/>
  <c r="O105" i="13"/>
  <c r="N105" i="13"/>
  <c r="K105" i="13"/>
  <c r="J105" i="13"/>
  <c r="G105" i="13"/>
  <c r="F105" i="13"/>
  <c r="CI104" i="13"/>
  <c r="CH104" i="13"/>
  <c r="CE104" i="13"/>
  <c r="CD104" i="13"/>
  <c r="CA104" i="13"/>
  <c r="BZ104" i="13"/>
  <c r="BW104" i="13"/>
  <c r="BV104" i="13"/>
  <c r="BS104" i="13"/>
  <c r="BR104" i="13"/>
  <c r="BO104" i="13"/>
  <c r="BN104" i="13"/>
  <c r="BI104" i="13"/>
  <c r="BH104" i="13"/>
  <c r="BE104" i="13"/>
  <c r="BD104" i="13"/>
  <c r="BC104" i="13"/>
  <c r="BB104" i="13"/>
  <c r="AY104" i="13"/>
  <c r="AX104" i="13"/>
  <c r="AU104" i="13"/>
  <c r="AT104" i="13"/>
  <c r="AQ104" i="13"/>
  <c r="AP104" i="13"/>
  <c r="AM104" i="13"/>
  <c r="AL104" i="13"/>
  <c r="AI104" i="13"/>
  <c r="AH104" i="13"/>
  <c r="AE104" i="13"/>
  <c r="AD104" i="13"/>
  <c r="AA104" i="13"/>
  <c r="Z104" i="13"/>
  <c r="W104" i="13"/>
  <c r="V104" i="13"/>
  <c r="S104" i="13"/>
  <c r="R104" i="13"/>
  <c r="O104" i="13"/>
  <c r="N104" i="13"/>
  <c r="K104" i="13"/>
  <c r="J104" i="13"/>
  <c r="G104" i="13"/>
  <c r="F104" i="13"/>
  <c r="CI103" i="13"/>
  <c r="CH103" i="13"/>
  <c r="CE103" i="13"/>
  <c r="CD103" i="13"/>
  <c r="CA103" i="13"/>
  <c r="BZ103" i="13"/>
  <c r="BW103" i="13"/>
  <c r="BV103" i="13"/>
  <c r="BS103" i="13"/>
  <c r="BR103" i="13"/>
  <c r="BO103" i="13"/>
  <c r="BN103" i="13"/>
  <c r="BI103" i="13"/>
  <c r="BH103" i="13"/>
  <c r="BE103" i="13"/>
  <c r="BD103" i="13"/>
  <c r="BC103" i="13"/>
  <c r="BB103" i="13"/>
  <c r="AY103" i="13"/>
  <c r="AX103" i="13"/>
  <c r="AU103" i="13"/>
  <c r="AT103" i="13"/>
  <c r="AQ103" i="13"/>
  <c r="AP103" i="13"/>
  <c r="AM103" i="13"/>
  <c r="AL103" i="13"/>
  <c r="AI103" i="13"/>
  <c r="AH103" i="13"/>
  <c r="AE103" i="13"/>
  <c r="AD103" i="13"/>
  <c r="AA103" i="13"/>
  <c r="Z103" i="13"/>
  <c r="W103" i="13"/>
  <c r="V103" i="13"/>
  <c r="S103" i="13"/>
  <c r="R103" i="13"/>
  <c r="O103" i="13"/>
  <c r="N103" i="13"/>
  <c r="K103" i="13"/>
  <c r="J103" i="13"/>
  <c r="G103" i="13"/>
  <c r="F103" i="13"/>
  <c r="CI102" i="13"/>
  <c r="CH102" i="13"/>
  <c r="CE102" i="13"/>
  <c r="CD102" i="13"/>
  <c r="CA102" i="13"/>
  <c r="BZ102" i="13"/>
  <c r="BW102" i="13"/>
  <c r="BV102" i="13"/>
  <c r="BS102" i="13"/>
  <c r="BR102" i="13"/>
  <c r="BO102" i="13"/>
  <c r="BN102" i="13"/>
  <c r="BI102" i="13"/>
  <c r="BH102" i="13"/>
  <c r="BJ102" i="13" s="1"/>
  <c r="BE102" i="13"/>
  <c r="BD102" i="13"/>
  <c r="BC102" i="13"/>
  <c r="BB102" i="13"/>
  <c r="AY102" i="13"/>
  <c r="AX102" i="13"/>
  <c r="AU102" i="13"/>
  <c r="AT102" i="13"/>
  <c r="AQ102" i="13"/>
  <c r="AP102" i="13"/>
  <c r="AM102" i="13"/>
  <c r="AL102" i="13"/>
  <c r="AI102" i="13"/>
  <c r="AH102" i="13"/>
  <c r="AE102" i="13"/>
  <c r="AD102" i="13"/>
  <c r="AA102" i="13"/>
  <c r="Z102" i="13"/>
  <c r="W102" i="13"/>
  <c r="V102" i="13"/>
  <c r="S102" i="13"/>
  <c r="R102" i="13"/>
  <c r="O102" i="13"/>
  <c r="N102" i="13"/>
  <c r="K102" i="13"/>
  <c r="J102" i="13"/>
  <c r="G102" i="13"/>
  <c r="F102" i="13"/>
  <c r="CI101" i="13"/>
  <c r="CH101" i="13"/>
  <c r="CE101" i="13"/>
  <c r="CD101" i="13"/>
  <c r="CA101" i="13"/>
  <c r="BZ101" i="13"/>
  <c r="BW101" i="13"/>
  <c r="BV101" i="13"/>
  <c r="BS101" i="13"/>
  <c r="BR101" i="13"/>
  <c r="BO101" i="13"/>
  <c r="BN101" i="13"/>
  <c r="BI101" i="13"/>
  <c r="BH101" i="13"/>
  <c r="BE101" i="13"/>
  <c r="BD101" i="13"/>
  <c r="BC101" i="13"/>
  <c r="BB101" i="13"/>
  <c r="AY101" i="13"/>
  <c r="AX101" i="13"/>
  <c r="AU101" i="13"/>
  <c r="AT101" i="13"/>
  <c r="AQ101" i="13"/>
  <c r="AP101" i="13"/>
  <c r="AM101" i="13"/>
  <c r="AL101" i="13"/>
  <c r="AI101" i="13"/>
  <c r="AH101" i="13"/>
  <c r="AE101" i="13"/>
  <c r="AD101" i="13"/>
  <c r="AA101" i="13"/>
  <c r="Z101" i="13"/>
  <c r="W101" i="13"/>
  <c r="V101" i="13"/>
  <c r="S101" i="13"/>
  <c r="R101" i="13"/>
  <c r="O101" i="13"/>
  <c r="N101" i="13"/>
  <c r="K101" i="13"/>
  <c r="J101" i="13"/>
  <c r="G101" i="13"/>
  <c r="F101" i="13"/>
  <c r="CI100" i="13"/>
  <c r="CH100" i="13"/>
  <c r="CE100" i="13"/>
  <c r="CD100" i="13"/>
  <c r="CA100" i="13"/>
  <c r="BZ100" i="13"/>
  <c r="BW100" i="13"/>
  <c r="BV100" i="13"/>
  <c r="BS100" i="13"/>
  <c r="BR100" i="13"/>
  <c r="BO100" i="13"/>
  <c r="BN100" i="13"/>
  <c r="BI100" i="13"/>
  <c r="BH100" i="13"/>
  <c r="BE100" i="13"/>
  <c r="BD100" i="13"/>
  <c r="BC100" i="13"/>
  <c r="BB100" i="13"/>
  <c r="AY100" i="13"/>
  <c r="AX100" i="13"/>
  <c r="AU100" i="13"/>
  <c r="AT100" i="13"/>
  <c r="AQ100" i="13"/>
  <c r="AP100" i="13"/>
  <c r="AM100" i="13"/>
  <c r="AL100" i="13"/>
  <c r="AI100" i="13"/>
  <c r="AH100" i="13"/>
  <c r="AE100" i="13"/>
  <c r="AD100" i="13"/>
  <c r="AA100" i="13"/>
  <c r="Z100" i="13"/>
  <c r="W100" i="13"/>
  <c r="V100" i="13"/>
  <c r="S100" i="13"/>
  <c r="R100" i="13"/>
  <c r="O100" i="13"/>
  <c r="N100" i="13"/>
  <c r="K100" i="13"/>
  <c r="J100" i="13"/>
  <c r="G100" i="13"/>
  <c r="F100" i="13"/>
  <c r="CI99" i="13"/>
  <c r="CH99" i="13"/>
  <c r="CE99" i="13"/>
  <c r="CD99" i="13"/>
  <c r="CA99" i="13"/>
  <c r="BZ99" i="13"/>
  <c r="BW99" i="13"/>
  <c r="BV99" i="13"/>
  <c r="BS99" i="13"/>
  <c r="BR99" i="13"/>
  <c r="BO99" i="13"/>
  <c r="BN99" i="13"/>
  <c r="BI99" i="13"/>
  <c r="BH99" i="13"/>
  <c r="BE99" i="13"/>
  <c r="BD99" i="13"/>
  <c r="BC99" i="13"/>
  <c r="BB99" i="13"/>
  <c r="AY99" i="13"/>
  <c r="AX99" i="13"/>
  <c r="AU99" i="13"/>
  <c r="AT99" i="13"/>
  <c r="AQ99" i="13"/>
  <c r="AP99" i="13"/>
  <c r="AM99" i="13"/>
  <c r="AL99" i="13"/>
  <c r="AI99" i="13"/>
  <c r="AH99" i="13"/>
  <c r="AE99" i="13"/>
  <c r="AD99" i="13"/>
  <c r="AA99" i="13"/>
  <c r="Z99" i="13"/>
  <c r="W99" i="13"/>
  <c r="V99" i="13"/>
  <c r="S99" i="13"/>
  <c r="R99" i="13"/>
  <c r="O99" i="13"/>
  <c r="N99" i="13"/>
  <c r="K99" i="13"/>
  <c r="J99" i="13"/>
  <c r="G99" i="13"/>
  <c r="F99" i="13"/>
  <c r="CI98" i="13"/>
  <c r="CH98" i="13"/>
  <c r="CE98" i="13"/>
  <c r="CD98" i="13"/>
  <c r="CA98" i="13"/>
  <c r="BZ98" i="13"/>
  <c r="BW98" i="13"/>
  <c r="BV98" i="13"/>
  <c r="BS98" i="13"/>
  <c r="BR98" i="13"/>
  <c r="BO98" i="13"/>
  <c r="BN98" i="13"/>
  <c r="BI98" i="13"/>
  <c r="BH98" i="13"/>
  <c r="BE98" i="13"/>
  <c r="BD98" i="13"/>
  <c r="BC98" i="13"/>
  <c r="BB98" i="13"/>
  <c r="AY98" i="13"/>
  <c r="AX98" i="13"/>
  <c r="AU98" i="13"/>
  <c r="AT98" i="13"/>
  <c r="AQ98" i="13"/>
  <c r="AP98" i="13"/>
  <c r="AM98" i="13"/>
  <c r="AL98" i="13"/>
  <c r="AI98" i="13"/>
  <c r="AH98" i="13"/>
  <c r="AE98" i="13"/>
  <c r="AD98" i="13"/>
  <c r="AA98" i="13"/>
  <c r="Z98" i="13"/>
  <c r="W98" i="13"/>
  <c r="V98" i="13"/>
  <c r="S98" i="13"/>
  <c r="R98" i="13"/>
  <c r="O98" i="13"/>
  <c r="N98" i="13"/>
  <c r="K98" i="13"/>
  <c r="J98" i="13"/>
  <c r="G98" i="13"/>
  <c r="F98" i="13"/>
  <c r="CI97" i="13"/>
  <c r="CH97" i="13"/>
  <c r="CE97" i="13"/>
  <c r="CD97" i="13"/>
  <c r="CA97" i="13"/>
  <c r="BZ97" i="13"/>
  <c r="BW97" i="13"/>
  <c r="BV97" i="13"/>
  <c r="BS97" i="13"/>
  <c r="BR97" i="13"/>
  <c r="BO97" i="13"/>
  <c r="BN97" i="13"/>
  <c r="BI97" i="13"/>
  <c r="BH97" i="13"/>
  <c r="BE97" i="13"/>
  <c r="BD97" i="13"/>
  <c r="BC97" i="13"/>
  <c r="BB97" i="13"/>
  <c r="AY97" i="13"/>
  <c r="AX97" i="13"/>
  <c r="AU97" i="13"/>
  <c r="AT97" i="13"/>
  <c r="AQ97" i="13"/>
  <c r="AP97" i="13"/>
  <c r="AM97" i="13"/>
  <c r="AL97" i="13"/>
  <c r="AI97" i="13"/>
  <c r="AH97" i="13"/>
  <c r="AE97" i="13"/>
  <c r="AD97" i="13"/>
  <c r="AA97" i="13"/>
  <c r="Z97" i="13"/>
  <c r="W97" i="13"/>
  <c r="V97" i="13"/>
  <c r="S97" i="13"/>
  <c r="R97" i="13"/>
  <c r="O97" i="13"/>
  <c r="N97" i="13"/>
  <c r="K97" i="13"/>
  <c r="J97" i="13"/>
  <c r="G97" i="13"/>
  <c r="F97" i="13"/>
  <c r="CI96" i="13"/>
  <c r="CH96" i="13"/>
  <c r="CE96" i="13"/>
  <c r="CD96" i="13"/>
  <c r="CA96" i="13"/>
  <c r="BZ96" i="13"/>
  <c r="BW96" i="13"/>
  <c r="BV96" i="13"/>
  <c r="BS96" i="13"/>
  <c r="BR96" i="13"/>
  <c r="BO96" i="13"/>
  <c r="BN96" i="13"/>
  <c r="BI96" i="13"/>
  <c r="BH96" i="13"/>
  <c r="BE96" i="13"/>
  <c r="BD96" i="13"/>
  <c r="BC96" i="13"/>
  <c r="BB96" i="13"/>
  <c r="AY96" i="13"/>
  <c r="AX96" i="13"/>
  <c r="AU96" i="13"/>
  <c r="AT96" i="13"/>
  <c r="AQ96" i="13"/>
  <c r="AP96" i="13"/>
  <c r="AM96" i="13"/>
  <c r="AL96" i="13"/>
  <c r="AI96" i="13"/>
  <c r="AH96" i="13"/>
  <c r="AE96" i="13"/>
  <c r="AD96" i="13"/>
  <c r="AA96" i="13"/>
  <c r="Z96" i="13"/>
  <c r="W96" i="13"/>
  <c r="V96" i="13"/>
  <c r="S96" i="13"/>
  <c r="R96" i="13"/>
  <c r="O96" i="13"/>
  <c r="N96" i="13"/>
  <c r="K96" i="13"/>
  <c r="J96" i="13"/>
  <c r="G96" i="13"/>
  <c r="F96" i="13"/>
  <c r="CI95" i="13"/>
  <c r="CH95" i="13"/>
  <c r="CE95" i="13"/>
  <c r="CD95" i="13"/>
  <c r="CA95" i="13"/>
  <c r="BZ95" i="13"/>
  <c r="BW95" i="13"/>
  <c r="BV95" i="13"/>
  <c r="BS95" i="13"/>
  <c r="BR95" i="13"/>
  <c r="BO95" i="13"/>
  <c r="BN95" i="13"/>
  <c r="BI95" i="13"/>
  <c r="BH95" i="13"/>
  <c r="BE95" i="13"/>
  <c r="BD95" i="13"/>
  <c r="BC95" i="13"/>
  <c r="BB95" i="13"/>
  <c r="AY95" i="13"/>
  <c r="AX95" i="13"/>
  <c r="AU95" i="13"/>
  <c r="AT95" i="13"/>
  <c r="AQ95" i="13"/>
  <c r="AP95" i="13"/>
  <c r="AM95" i="13"/>
  <c r="AL95" i="13"/>
  <c r="AI95" i="13"/>
  <c r="AH95" i="13"/>
  <c r="AE95" i="13"/>
  <c r="AD95" i="13"/>
  <c r="AA95" i="13"/>
  <c r="Z95" i="13"/>
  <c r="W95" i="13"/>
  <c r="V95" i="13"/>
  <c r="S95" i="13"/>
  <c r="R95" i="13"/>
  <c r="O95" i="13"/>
  <c r="N95" i="13"/>
  <c r="K95" i="13"/>
  <c r="J95" i="13"/>
  <c r="G95" i="13"/>
  <c r="F95" i="13"/>
  <c r="CI94" i="13"/>
  <c r="CH94" i="13"/>
  <c r="CE94" i="13"/>
  <c r="CD94" i="13"/>
  <c r="CA94" i="13"/>
  <c r="BZ94" i="13"/>
  <c r="BW94" i="13"/>
  <c r="BV94" i="13"/>
  <c r="BS94" i="13"/>
  <c r="BR94" i="13"/>
  <c r="BO94" i="13"/>
  <c r="BN94" i="13"/>
  <c r="BI94" i="13"/>
  <c r="BH94" i="13"/>
  <c r="BE94" i="13"/>
  <c r="BD94" i="13"/>
  <c r="BC94" i="13"/>
  <c r="BB94" i="13"/>
  <c r="AY94" i="13"/>
  <c r="AX94" i="13"/>
  <c r="AU94" i="13"/>
  <c r="AT94" i="13"/>
  <c r="AQ94" i="13"/>
  <c r="AP94" i="13"/>
  <c r="AM94" i="13"/>
  <c r="AL94" i="13"/>
  <c r="AI94" i="13"/>
  <c r="AH94" i="13"/>
  <c r="AE94" i="13"/>
  <c r="AD94" i="13"/>
  <c r="AA94" i="13"/>
  <c r="Z94" i="13"/>
  <c r="W94" i="13"/>
  <c r="V94" i="13"/>
  <c r="S94" i="13"/>
  <c r="R94" i="13"/>
  <c r="O94" i="13"/>
  <c r="N94" i="13"/>
  <c r="K94" i="13"/>
  <c r="J94" i="13"/>
  <c r="G94" i="13"/>
  <c r="F94" i="13"/>
  <c r="CI93" i="13"/>
  <c r="CH93" i="13"/>
  <c r="CE93" i="13"/>
  <c r="CD93" i="13"/>
  <c r="CA93" i="13"/>
  <c r="BZ93" i="13"/>
  <c r="BW93" i="13"/>
  <c r="BV93" i="13"/>
  <c r="BS93" i="13"/>
  <c r="BR93" i="13"/>
  <c r="BO93" i="13"/>
  <c r="BN93" i="13"/>
  <c r="BI93" i="13"/>
  <c r="BH93" i="13"/>
  <c r="BE93" i="13"/>
  <c r="BD93" i="13"/>
  <c r="BC93" i="13"/>
  <c r="BB93" i="13"/>
  <c r="AY93" i="13"/>
  <c r="AX93" i="13"/>
  <c r="AU93" i="13"/>
  <c r="AT93" i="13"/>
  <c r="AQ93" i="13"/>
  <c r="AP93" i="13"/>
  <c r="AM93" i="13"/>
  <c r="AL93" i="13"/>
  <c r="AI93" i="13"/>
  <c r="AH93" i="13"/>
  <c r="AE93" i="13"/>
  <c r="AD93" i="13"/>
  <c r="AA93" i="13"/>
  <c r="Z93" i="13"/>
  <c r="W93" i="13"/>
  <c r="V93" i="13"/>
  <c r="S93" i="13"/>
  <c r="R93" i="13"/>
  <c r="O93" i="13"/>
  <c r="N93" i="13"/>
  <c r="K93" i="13"/>
  <c r="J93" i="13"/>
  <c r="G93" i="13"/>
  <c r="F93" i="13"/>
  <c r="CI92" i="13"/>
  <c r="CH92" i="13"/>
  <c r="CE92" i="13"/>
  <c r="CD92" i="13"/>
  <c r="CA92" i="13"/>
  <c r="BZ92" i="13"/>
  <c r="BW92" i="13"/>
  <c r="BV92" i="13"/>
  <c r="BS92" i="13"/>
  <c r="BR92" i="13"/>
  <c r="BO92" i="13"/>
  <c r="BN92" i="13"/>
  <c r="BI92" i="13"/>
  <c r="BH92" i="13"/>
  <c r="BE92" i="13"/>
  <c r="BD92" i="13"/>
  <c r="BC92" i="13"/>
  <c r="BB92" i="13"/>
  <c r="AY92" i="13"/>
  <c r="AX92" i="13"/>
  <c r="AU92" i="13"/>
  <c r="AT92" i="13"/>
  <c r="AQ92" i="13"/>
  <c r="AP92" i="13"/>
  <c r="AM92" i="13"/>
  <c r="AL92" i="13"/>
  <c r="AI92" i="13"/>
  <c r="AH92" i="13"/>
  <c r="AE92" i="13"/>
  <c r="AD92" i="13"/>
  <c r="AA92" i="13"/>
  <c r="Z92" i="13"/>
  <c r="W92" i="13"/>
  <c r="V92" i="13"/>
  <c r="S92" i="13"/>
  <c r="R92" i="13"/>
  <c r="O92" i="13"/>
  <c r="N92" i="13"/>
  <c r="K92" i="13"/>
  <c r="J92" i="13"/>
  <c r="G92" i="13"/>
  <c r="F92" i="13"/>
  <c r="CI91" i="13"/>
  <c r="CH91" i="13"/>
  <c r="CE91" i="13"/>
  <c r="CD91" i="13"/>
  <c r="CA91" i="13"/>
  <c r="BZ91" i="13"/>
  <c r="BW91" i="13"/>
  <c r="BV91" i="13"/>
  <c r="BS91" i="13"/>
  <c r="BR91" i="13"/>
  <c r="BO91" i="13"/>
  <c r="BN91" i="13"/>
  <c r="BI91" i="13"/>
  <c r="BH91" i="13"/>
  <c r="BE91" i="13"/>
  <c r="BD91" i="13"/>
  <c r="BC91" i="13"/>
  <c r="BB91" i="13"/>
  <c r="AY91" i="13"/>
  <c r="AX91" i="13"/>
  <c r="AU91" i="13"/>
  <c r="AT91" i="13"/>
  <c r="AQ91" i="13"/>
  <c r="AP91" i="13"/>
  <c r="AM91" i="13"/>
  <c r="AL91" i="13"/>
  <c r="AI91" i="13"/>
  <c r="AH91" i="13"/>
  <c r="AE91" i="13"/>
  <c r="AD91" i="13"/>
  <c r="AA91" i="13"/>
  <c r="Z91" i="13"/>
  <c r="W91" i="13"/>
  <c r="V91" i="13"/>
  <c r="S91" i="13"/>
  <c r="R91" i="13"/>
  <c r="O91" i="13"/>
  <c r="N91" i="13"/>
  <c r="K91" i="13"/>
  <c r="J91" i="13"/>
  <c r="G91" i="13"/>
  <c r="F91" i="13"/>
  <c r="CI90" i="13"/>
  <c r="CH90" i="13"/>
  <c r="CE90" i="13"/>
  <c r="CD90" i="13"/>
  <c r="CA90" i="13"/>
  <c r="BZ90" i="13"/>
  <c r="BW90" i="13"/>
  <c r="BV90" i="13"/>
  <c r="BS90" i="13"/>
  <c r="BR90" i="13"/>
  <c r="BO90" i="13"/>
  <c r="BN90" i="13"/>
  <c r="BI90" i="13"/>
  <c r="BH90" i="13"/>
  <c r="BE90" i="13"/>
  <c r="BD90" i="13"/>
  <c r="BC90" i="13"/>
  <c r="BB90" i="13"/>
  <c r="AY90" i="13"/>
  <c r="AX90" i="13"/>
  <c r="AU90" i="13"/>
  <c r="AT90" i="13"/>
  <c r="AQ90" i="13"/>
  <c r="AP90" i="13"/>
  <c r="AM90" i="13"/>
  <c r="AL90" i="13"/>
  <c r="AI90" i="13"/>
  <c r="AH90" i="13"/>
  <c r="AE90" i="13"/>
  <c r="AD90" i="13"/>
  <c r="AA90" i="13"/>
  <c r="Z90" i="13"/>
  <c r="W90" i="13"/>
  <c r="V90" i="13"/>
  <c r="S90" i="13"/>
  <c r="R90" i="13"/>
  <c r="O90" i="13"/>
  <c r="N90" i="13"/>
  <c r="K90" i="13"/>
  <c r="J90" i="13"/>
  <c r="G90" i="13"/>
  <c r="F90" i="13"/>
  <c r="CI89" i="13"/>
  <c r="CH89" i="13"/>
  <c r="CE89" i="13"/>
  <c r="CD89" i="13"/>
  <c r="CA89" i="13"/>
  <c r="BZ89" i="13"/>
  <c r="BW89" i="13"/>
  <c r="BV89" i="13"/>
  <c r="BS89" i="13"/>
  <c r="BR89" i="13"/>
  <c r="BO89" i="13"/>
  <c r="BN89" i="13"/>
  <c r="BI89" i="13"/>
  <c r="BH89" i="13"/>
  <c r="BE89" i="13"/>
  <c r="BD89" i="13"/>
  <c r="BC89" i="13"/>
  <c r="BB89" i="13"/>
  <c r="AY89" i="13"/>
  <c r="AX89" i="13"/>
  <c r="AU89" i="13"/>
  <c r="AT89" i="13"/>
  <c r="AQ89" i="13"/>
  <c r="AP89" i="13"/>
  <c r="AM89" i="13"/>
  <c r="AL89" i="13"/>
  <c r="AI89" i="13"/>
  <c r="AH89" i="13"/>
  <c r="AE89" i="13"/>
  <c r="AD89" i="13"/>
  <c r="AA89" i="13"/>
  <c r="Z89" i="13"/>
  <c r="W89" i="13"/>
  <c r="V89" i="13"/>
  <c r="S89" i="13"/>
  <c r="R89" i="13"/>
  <c r="O89" i="13"/>
  <c r="N89" i="13"/>
  <c r="K89" i="13"/>
  <c r="J89" i="13"/>
  <c r="G89" i="13"/>
  <c r="F89" i="13"/>
  <c r="CI88" i="13"/>
  <c r="CH88" i="13"/>
  <c r="CE88" i="13"/>
  <c r="CD88" i="13"/>
  <c r="CA88" i="13"/>
  <c r="BZ88" i="13"/>
  <c r="BW88" i="13"/>
  <c r="BV88" i="13"/>
  <c r="BS88" i="13"/>
  <c r="BR88" i="13"/>
  <c r="BO88" i="13"/>
  <c r="BN88" i="13"/>
  <c r="BI88" i="13"/>
  <c r="BH88" i="13"/>
  <c r="BE88" i="13"/>
  <c r="BD88" i="13"/>
  <c r="BC88" i="13"/>
  <c r="BB88" i="13"/>
  <c r="AY88" i="13"/>
  <c r="AX88" i="13"/>
  <c r="AU88" i="13"/>
  <c r="AT88" i="13"/>
  <c r="AQ88" i="13"/>
  <c r="AP88" i="13"/>
  <c r="AM88" i="13"/>
  <c r="AL88" i="13"/>
  <c r="AI88" i="13"/>
  <c r="AH88" i="13"/>
  <c r="AE88" i="13"/>
  <c r="AD88" i="13"/>
  <c r="AA88" i="13"/>
  <c r="Z88" i="13"/>
  <c r="W88" i="13"/>
  <c r="V88" i="13"/>
  <c r="S88" i="13"/>
  <c r="R88" i="13"/>
  <c r="O88" i="13"/>
  <c r="N88" i="13"/>
  <c r="K88" i="13"/>
  <c r="J88" i="13"/>
  <c r="G88" i="13"/>
  <c r="F88" i="13"/>
  <c r="CI87" i="13"/>
  <c r="CH87" i="13"/>
  <c r="CE87" i="13"/>
  <c r="CD87" i="13"/>
  <c r="CA87" i="13"/>
  <c r="BZ87" i="13"/>
  <c r="BW87" i="13"/>
  <c r="BV87" i="13"/>
  <c r="BS87" i="13"/>
  <c r="BR87" i="13"/>
  <c r="BO87" i="13"/>
  <c r="BN87" i="13"/>
  <c r="BI87" i="13"/>
  <c r="BH87" i="13"/>
  <c r="BE87" i="13"/>
  <c r="BD87" i="13"/>
  <c r="BC87" i="13"/>
  <c r="BB87" i="13"/>
  <c r="AY87" i="13"/>
  <c r="AX87" i="13"/>
  <c r="AU87" i="13"/>
  <c r="AT87" i="13"/>
  <c r="AQ87" i="13"/>
  <c r="AP87" i="13"/>
  <c r="AM87" i="13"/>
  <c r="AL87" i="13"/>
  <c r="AI87" i="13"/>
  <c r="AH87" i="13"/>
  <c r="AE87" i="13"/>
  <c r="AD87" i="13"/>
  <c r="AA87" i="13"/>
  <c r="Z87" i="13"/>
  <c r="W87" i="13"/>
  <c r="V87" i="13"/>
  <c r="S87" i="13"/>
  <c r="R87" i="13"/>
  <c r="O87" i="13"/>
  <c r="N87" i="13"/>
  <c r="K87" i="13"/>
  <c r="J87" i="13"/>
  <c r="G87" i="13"/>
  <c r="F87" i="13"/>
  <c r="CI86" i="13"/>
  <c r="CH86" i="13"/>
  <c r="CE86" i="13"/>
  <c r="CD86" i="13"/>
  <c r="CA86" i="13"/>
  <c r="BZ86" i="13"/>
  <c r="BW86" i="13"/>
  <c r="BV86" i="13"/>
  <c r="BS86" i="13"/>
  <c r="BR86" i="13"/>
  <c r="BO86" i="13"/>
  <c r="BN86" i="13"/>
  <c r="BI86" i="13"/>
  <c r="BH86" i="13"/>
  <c r="BE86" i="13"/>
  <c r="BD86" i="13"/>
  <c r="BC86" i="13"/>
  <c r="BB86" i="13"/>
  <c r="AY86" i="13"/>
  <c r="AX86" i="13"/>
  <c r="AU86" i="13"/>
  <c r="AT86" i="13"/>
  <c r="AQ86" i="13"/>
  <c r="AP86" i="13"/>
  <c r="AM86" i="13"/>
  <c r="AL86" i="13"/>
  <c r="AI86" i="13"/>
  <c r="AH86" i="13"/>
  <c r="AE86" i="13"/>
  <c r="AD86" i="13"/>
  <c r="AA86" i="13"/>
  <c r="Z86" i="13"/>
  <c r="W86" i="13"/>
  <c r="V86" i="13"/>
  <c r="S86" i="13"/>
  <c r="R86" i="13"/>
  <c r="O86" i="13"/>
  <c r="N86" i="13"/>
  <c r="K86" i="13"/>
  <c r="J86" i="13"/>
  <c r="G86" i="13"/>
  <c r="F86" i="13"/>
  <c r="CI85" i="13"/>
  <c r="CH85" i="13"/>
  <c r="CE85" i="13"/>
  <c r="CD85" i="13"/>
  <c r="CA85" i="13"/>
  <c r="BZ85" i="13"/>
  <c r="BW85" i="13"/>
  <c r="BV85" i="13"/>
  <c r="BS85" i="13"/>
  <c r="BR85" i="13"/>
  <c r="BO85" i="13"/>
  <c r="BN85" i="13"/>
  <c r="BI85" i="13"/>
  <c r="BH85" i="13"/>
  <c r="BE85" i="13"/>
  <c r="BD85" i="13"/>
  <c r="BC85" i="13"/>
  <c r="BB85" i="13"/>
  <c r="AY85" i="13"/>
  <c r="AX85" i="13"/>
  <c r="AU85" i="13"/>
  <c r="AT85" i="13"/>
  <c r="AQ85" i="13"/>
  <c r="AP85" i="13"/>
  <c r="AM85" i="13"/>
  <c r="AL85" i="13"/>
  <c r="AI85" i="13"/>
  <c r="AH85" i="13"/>
  <c r="AE85" i="13"/>
  <c r="AD85" i="13"/>
  <c r="AA85" i="13"/>
  <c r="Z85" i="13"/>
  <c r="W85" i="13"/>
  <c r="V85" i="13"/>
  <c r="S85" i="13"/>
  <c r="R85" i="13"/>
  <c r="O85" i="13"/>
  <c r="N85" i="13"/>
  <c r="K85" i="13"/>
  <c r="J85" i="13"/>
  <c r="G85" i="13"/>
  <c r="F85" i="13"/>
  <c r="CI84" i="13"/>
  <c r="CH84" i="13"/>
  <c r="CE84" i="13"/>
  <c r="CD84" i="13"/>
  <c r="CA84" i="13"/>
  <c r="BZ84" i="13"/>
  <c r="BW84" i="13"/>
  <c r="BV84" i="13"/>
  <c r="BS84" i="13"/>
  <c r="BR84" i="13"/>
  <c r="BO84" i="13"/>
  <c r="BN84" i="13"/>
  <c r="BI84" i="13"/>
  <c r="BH84" i="13"/>
  <c r="BE84" i="13"/>
  <c r="BD84" i="13"/>
  <c r="BC84" i="13"/>
  <c r="BB84" i="13"/>
  <c r="AY84" i="13"/>
  <c r="AX84" i="13"/>
  <c r="AU84" i="13"/>
  <c r="AT84" i="13"/>
  <c r="AQ84" i="13"/>
  <c r="AP84" i="13"/>
  <c r="AM84" i="13"/>
  <c r="AL84" i="13"/>
  <c r="AI84" i="13"/>
  <c r="AH84" i="13"/>
  <c r="AE84" i="13"/>
  <c r="AD84" i="13"/>
  <c r="AA84" i="13"/>
  <c r="Z84" i="13"/>
  <c r="W84" i="13"/>
  <c r="V84" i="13"/>
  <c r="S84" i="13"/>
  <c r="R84" i="13"/>
  <c r="O84" i="13"/>
  <c r="N84" i="13"/>
  <c r="K84" i="13"/>
  <c r="J84" i="13"/>
  <c r="G84" i="13"/>
  <c r="F84" i="13"/>
  <c r="CI83" i="13"/>
  <c r="CH83" i="13"/>
  <c r="CE83" i="13"/>
  <c r="CD83" i="13"/>
  <c r="CA83" i="13"/>
  <c r="BZ83" i="13"/>
  <c r="BW83" i="13"/>
  <c r="BV83" i="13"/>
  <c r="BS83" i="13"/>
  <c r="BR83" i="13"/>
  <c r="BO83" i="13"/>
  <c r="BN83" i="13"/>
  <c r="BI83" i="13"/>
  <c r="BH83" i="13"/>
  <c r="BE83" i="13"/>
  <c r="BD83" i="13"/>
  <c r="BC83" i="13"/>
  <c r="BB83" i="13"/>
  <c r="AY83" i="13"/>
  <c r="AX83" i="13"/>
  <c r="AU83" i="13"/>
  <c r="AT83" i="13"/>
  <c r="AQ83" i="13"/>
  <c r="AP83" i="13"/>
  <c r="AM83" i="13"/>
  <c r="AL83" i="13"/>
  <c r="AI83" i="13"/>
  <c r="AH83" i="13"/>
  <c r="AE83" i="13"/>
  <c r="AD83" i="13"/>
  <c r="AA83" i="13"/>
  <c r="Z83" i="13"/>
  <c r="W83" i="13"/>
  <c r="V83" i="13"/>
  <c r="S83" i="13"/>
  <c r="R83" i="13"/>
  <c r="O83" i="13"/>
  <c r="N83" i="13"/>
  <c r="K83" i="13"/>
  <c r="J83" i="13"/>
  <c r="G83" i="13"/>
  <c r="F83" i="13"/>
  <c r="CI82" i="13"/>
  <c r="CH82" i="13"/>
  <c r="CE82" i="13"/>
  <c r="CD82" i="13"/>
  <c r="CA82" i="13"/>
  <c r="BZ82" i="13"/>
  <c r="BW82" i="13"/>
  <c r="BV82" i="13"/>
  <c r="BS82" i="13"/>
  <c r="BR82" i="13"/>
  <c r="BO82" i="13"/>
  <c r="BN82" i="13"/>
  <c r="BI82" i="13"/>
  <c r="BH82" i="13"/>
  <c r="BE82" i="13"/>
  <c r="BD82" i="13"/>
  <c r="BC82" i="13"/>
  <c r="BB82" i="13"/>
  <c r="AY82" i="13"/>
  <c r="AX82" i="13"/>
  <c r="AU82" i="13"/>
  <c r="AT82" i="13"/>
  <c r="AQ82" i="13"/>
  <c r="AP82" i="13"/>
  <c r="AM82" i="13"/>
  <c r="AL82" i="13"/>
  <c r="AI82" i="13"/>
  <c r="AH82" i="13"/>
  <c r="AE82" i="13"/>
  <c r="AD82" i="13"/>
  <c r="AA82" i="13"/>
  <c r="Z82" i="13"/>
  <c r="W82" i="13"/>
  <c r="V82" i="13"/>
  <c r="S82" i="13"/>
  <c r="R82" i="13"/>
  <c r="O82" i="13"/>
  <c r="N82" i="13"/>
  <c r="K82" i="13"/>
  <c r="J82" i="13"/>
  <c r="G82" i="13"/>
  <c r="F82" i="13"/>
  <c r="CI81" i="13"/>
  <c r="CH81" i="13"/>
  <c r="CE81" i="13"/>
  <c r="CD81" i="13"/>
  <c r="CA81" i="13"/>
  <c r="BZ81" i="13"/>
  <c r="BW81" i="13"/>
  <c r="BV81" i="13"/>
  <c r="BS81" i="13"/>
  <c r="BR81" i="13"/>
  <c r="BO81" i="13"/>
  <c r="BN81" i="13"/>
  <c r="BI81" i="13"/>
  <c r="BH81" i="13"/>
  <c r="BE81" i="13"/>
  <c r="BD81" i="13"/>
  <c r="BC81" i="13"/>
  <c r="BB81" i="13"/>
  <c r="AY81" i="13"/>
  <c r="AX81" i="13"/>
  <c r="AU81" i="13"/>
  <c r="AT81" i="13"/>
  <c r="AQ81" i="13"/>
  <c r="AP81" i="13"/>
  <c r="AM81" i="13"/>
  <c r="AL81" i="13"/>
  <c r="AI81" i="13"/>
  <c r="AH81" i="13"/>
  <c r="AE81" i="13"/>
  <c r="AD81" i="13"/>
  <c r="AA81" i="13"/>
  <c r="Z81" i="13"/>
  <c r="W81" i="13"/>
  <c r="V81" i="13"/>
  <c r="S81" i="13"/>
  <c r="R81" i="13"/>
  <c r="O81" i="13"/>
  <c r="N81" i="13"/>
  <c r="K81" i="13"/>
  <c r="J81" i="13"/>
  <c r="G81" i="13"/>
  <c r="F81" i="13"/>
  <c r="CI80" i="13"/>
  <c r="CH80" i="13"/>
  <c r="CE80" i="13"/>
  <c r="CD80" i="13"/>
  <c r="CA80" i="13"/>
  <c r="BZ80" i="13"/>
  <c r="BW80" i="13"/>
  <c r="BV80" i="13"/>
  <c r="BS80" i="13"/>
  <c r="BR80" i="13"/>
  <c r="BO80" i="13"/>
  <c r="BN80" i="13"/>
  <c r="BI80" i="13"/>
  <c r="BH80" i="13"/>
  <c r="BE80" i="13"/>
  <c r="BD80" i="13"/>
  <c r="BC80" i="13"/>
  <c r="BB80" i="13"/>
  <c r="AY80" i="13"/>
  <c r="AX80" i="13"/>
  <c r="AU80" i="13"/>
  <c r="AT80" i="13"/>
  <c r="AQ80" i="13"/>
  <c r="AP80" i="13"/>
  <c r="AM80" i="13"/>
  <c r="AL80" i="13"/>
  <c r="AI80" i="13"/>
  <c r="AH80" i="13"/>
  <c r="AE80" i="13"/>
  <c r="AD80" i="13"/>
  <c r="AA80" i="13"/>
  <c r="Z80" i="13"/>
  <c r="W80" i="13"/>
  <c r="V80" i="13"/>
  <c r="S80" i="13"/>
  <c r="R80" i="13"/>
  <c r="O80" i="13"/>
  <c r="N80" i="13"/>
  <c r="K80" i="13"/>
  <c r="J80" i="13"/>
  <c r="G80" i="13"/>
  <c r="F80" i="13"/>
  <c r="CI79" i="13"/>
  <c r="CH79" i="13"/>
  <c r="CE79" i="13"/>
  <c r="CD79" i="13"/>
  <c r="CA79" i="13"/>
  <c r="BZ79" i="13"/>
  <c r="BW79" i="13"/>
  <c r="BV79" i="13"/>
  <c r="BS79" i="13"/>
  <c r="BR79" i="13"/>
  <c r="BO79" i="13"/>
  <c r="BN79" i="13"/>
  <c r="BI79" i="13"/>
  <c r="BH79" i="13"/>
  <c r="BE79" i="13"/>
  <c r="BD79" i="13"/>
  <c r="BC79" i="13"/>
  <c r="BB79" i="13"/>
  <c r="AY79" i="13"/>
  <c r="AX79" i="13"/>
  <c r="AU79" i="13"/>
  <c r="AT79" i="13"/>
  <c r="AQ79" i="13"/>
  <c r="AP79" i="13"/>
  <c r="AM79" i="13"/>
  <c r="AL79" i="13"/>
  <c r="AI79" i="13"/>
  <c r="AH79" i="13"/>
  <c r="AE79" i="13"/>
  <c r="AD79" i="13"/>
  <c r="AA79" i="13"/>
  <c r="Z79" i="13"/>
  <c r="W79" i="13"/>
  <c r="V79" i="13"/>
  <c r="S79" i="13"/>
  <c r="R79" i="13"/>
  <c r="O79" i="13"/>
  <c r="N79" i="13"/>
  <c r="K79" i="13"/>
  <c r="J79" i="13"/>
  <c r="G79" i="13"/>
  <c r="F79" i="13"/>
  <c r="CI78" i="13"/>
  <c r="CH78" i="13"/>
  <c r="CE78" i="13"/>
  <c r="CD78" i="13"/>
  <c r="CA78" i="13"/>
  <c r="BZ78" i="13"/>
  <c r="BW78" i="13"/>
  <c r="BV78" i="13"/>
  <c r="BS78" i="13"/>
  <c r="BR78" i="13"/>
  <c r="BO78" i="13"/>
  <c r="BN78" i="13"/>
  <c r="BI78" i="13"/>
  <c r="BH78" i="13"/>
  <c r="BJ78" i="13" s="1"/>
  <c r="BE78" i="13"/>
  <c r="BD78" i="13"/>
  <c r="BC78" i="13"/>
  <c r="BB78" i="13"/>
  <c r="AY78" i="13"/>
  <c r="AX78" i="13"/>
  <c r="AU78" i="13"/>
  <c r="AT78" i="13"/>
  <c r="AQ78" i="13"/>
  <c r="AP78" i="13"/>
  <c r="AM78" i="13"/>
  <c r="AL78" i="13"/>
  <c r="AI78" i="13"/>
  <c r="AH78" i="13"/>
  <c r="AE78" i="13"/>
  <c r="AD78" i="13"/>
  <c r="AA78" i="13"/>
  <c r="Z78" i="13"/>
  <c r="W78" i="13"/>
  <c r="V78" i="13"/>
  <c r="S78" i="13"/>
  <c r="R78" i="13"/>
  <c r="O78" i="13"/>
  <c r="N78" i="13"/>
  <c r="K78" i="13"/>
  <c r="J78" i="13"/>
  <c r="G78" i="13"/>
  <c r="F78" i="13"/>
  <c r="CI77" i="13"/>
  <c r="CH77" i="13"/>
  <c r="CE77" i="13"/>
  <c r="CD77" i="13"/>
  <c r="CA77" i="13"/>
  <c r="BZ77" i="13"/>
  <c r="BW77" i="13"/>
  <c r="BV77" i="13"/>
  <c r="BS77" i="13"/>
  <c r="BR77" i="13"/>
  <c r="BO77" i="13"/>
  <c r="BN77" i="13"/>
  <c r="BI77" i="13"/>
  <c r="BH77" i="13"/>
  <c r="BE77" i="13"/>
  <c r="BD77" i="13"/>
  <c r="BC77" i="13"/>
  <c r="BB77" i="13"/>
  <c r="AY77" i="13"/>
  <c r="AX77" i="13"/>
  <c r="AU77" i="13"/>
  <c r="AT77" i="13"/>
  <c r="AQ77" i="13"/>
  <c r="AP77" i="13"/>
  <c r="AM77" i="13"/>
  <c r="AL77" i="13"/>
  <c r="AI77" i="13"/>
  <c r="AH77" i="13"/>
  <c r="AE77" i="13"/>
  <c r="AD77" i="13"/>
  <c r="AA77" i="13"/>
  <c r="Z77" i="13"/>
  <c r="W77" i="13"/>
  <c r="V77" i="13"/>
  <c r="S77" i="13"/>
  <c r="R77" i="13"/>
  <c r="O77" i="13"/>
  <c r="N77" i="13"/>
  <c r="K77" i="13"/>
  <c r="J77" i="13"/>
  <c r="G77" i="13"/>
  <c r="F77" i="13"/>
  <c r="CI76" i="13"/>
  <c r="CH76" i="13"/>
  <c r="CE76" i="13"/>
  <c r="CD76" i="13"/>
  <c r="CA76" i="13"/>
  <c r="BZ76" i="13"/>
  <c r="BW76" i="13"/>
  <c r="BV76" i="13"/>
  <c r="BS76" i="13"/>
  <c r="BR76" i="13"/>
  <c r="BO76" i="13"/>
  <c r="BN76" i="13"/>
  <c r="BI76" i="13"/>
  <c r="BH76" i="13"/>
  <c r="BE76" i="13"/>
  <c r="BD76" i="13"/>
  <c r="BC76" i="13"/>
  <c r="BB76" i="13"/>
  <c r="AY76" i="13"/>
  <c r="AX76" i="13"/>
  <c r="AU76" i="13"/>
  <c r="AT76" i="13"/>
  <c r="AQ76" i="13"/>
  <c r="AP76" i="13"/>
  <c r="AM76" i="13"/>
  <c r="AL76" i="13"/>
  <c r="AI76" i="13"/>
  <c r="AH76" i="13"/>
  <c r="AE76" i="13"/>
  <c r="AD76" i="13"/>
  <c r="AA76" i="13"/>
  <c r="Z76" i="13"/>
  <c r="W76" i="13"/>
  <c r="V76" i="13"/>
  <c r="S76" i="13"/>
  <c r="R76" i="13"/>
  <c r="O76" i="13"/>
  <c r="N76" i="13"/>
  <c r="K76" i="13"/>
  <c r="J76" i="13"/>
  <c r="G76" i="13"/>
  <c r="F76" i="13"/>
  <c r="CI75" i="13"/>
  <c r="CH75" i="13"/>
  <c r="CE75" i="13"/>
  <c r="CD75" i="13"/>
  <c r="CA75" i="13"/>
  <c r="BZ75" i="13"/>
  <c r="BW75" i="13"/>
  <c r="BV75" i="13"/>
  <c r="BS75" i="13"/>
  <c r="BR75" i="13"/>
  <c r="BO75" i="13"/>
  <c r="BN75" i="13"/>
  <c r="BI75" i="13"/>
  <c r="BH75" i="13"/>
  <c r="BE75" i="13"/>
  <c r="BD75" i="13"/>
  <c r="BC75" i="13"/>
  <c r="BB75" i="13"/>
  <c r="AY75" i="13"/>
  <c r="AX75" i="13"/>
  <c r="AU75" i="13"/>
  <c r="AT75" i="13"/>
  <c r="AQ75" i="13"/>
  <c r="AP75" i="13"/>
  <c r="AM75" i="13"/>
  <c r="AL75" i="13"/>
  <c r="AI75" i="13"/>
  <c r="AH75" i="13"/>
  <c r="AE75" i="13"/>
  <c r="AD75" i="13"/>
  <c r="AA75" i="13"/>
  <c r="Z75" i="13"/>
  <c r="W75" i="13"/>
  <c r="V75" i="13"/>
  <c r="S75" i="13"/>
  <c r="R75" i="13"/>
  <c r="O75" i="13"/>
  <c r="N75" i="13"/>
  <c r="K75" i="13"/>
  <c r="J75" i="13"/>
  <c r="G75" i="13"/>
  <c r="F75" i="13"/>
  <c r="CI74" i="13"/>
  <c r="CH74" i="13"/>
  <c r="CE74" i="13"/>
  <c r="CD74" i="13"/>
  <c r="CA74" i="13"/>
  <c r="BZ74" i="13"/>
  <c r="BW74" i="13"/>
  <c r="BV74" i="13"/>
  <c r="BS74" i="13"/>
  <c r="BR74" i="13"/>
  <c r="BO74" i="13"/>
  <c r="BN74" i="13"/>
  <c r="BI74" i="13"/>
  <c r="BH74" i="13"/>
  <c r="BE74" i="13"/>
  <c r="BD74" i="13"/>
  <c r="BC74" i="13"/>
  <c r="BB74" i="13"/>
  <c r="AY74" i="13"/>
  <c r="AX74" i="13"/>
  <c r="AU74" i="13"/>
  <c r="AT74" i="13"/>
  <c r="AQ74" i="13"/>
  <c r="AP74" i="13"/>
  <c r="AM74" i="13"/>
  <c r="AL74" i="13"/>
  <c r="AI74" i="13"/>
  <c r="AH74" i="13"/>
  <c r="AE74" i="13"/>
  <c r="AD74" i="13"/>
  <c r="AA74" i="13"/>
  <c r="Z74" i="13"/>
  <c r="W74" i="13"/>
  <c r="V74" i="13"/>
  <c r="S74" i="13"/>
  <c r="R74" i="13"/>
  <c r="O74" i="13"/>
  <c r="N74" i="13"/>
  <c r="K74" i="13"/>
  <c r="J74" i="13"/>
  <c r="G74" i="13"/>
  <c r="F74" i="13"/>
  <c r="CI73" i="13"/>
  <c r="CH73" i="13"/>
  <c r="CE73" i="13"/>
  <c r="CD73" i="13"/>
  <c r="CA73" i="13"/>
  <c r="BZ73" i="13"/>
  <c r="BW73" i="13"/>
  <c r="BV73" i="13"/>
  <c r="BS73" i="13"/>
  <c r="BR73" i="13"/>
  <c r="BO73" i="13"/>
  <c r="BN73" i="13"/>
  <c r="BI73" i="13"/>
  <c r="BH73" i="13"/>
  <c r="BE73" i="13"/>
  <c r="BD73" i="13"/>
  <c r="BC73" i="13"/>
  <c r="BB73" i="13"/>
  <c r="AY73" i="13"/>
  <c r="AX73" i="13"/>
  <c r="AU73" i="13"/>
  <c r="AT73" i="13"/>
  <c r="AQ73" i="13"/>
  <c r="AP73" i="13"/>
  <c r="AM73" i="13"/>
  <c r="AL73" i="13"/>
  <c r="AI73" i="13"/>
  <c r="AH73" i="13"/>
  <c r="AE73" i="13"/>
  <c r="AD73" i="13"/>
  <c r="AA73" i="13"/>
  <c r="Z73" i="13"/>
  <c r="W73" i="13"/>
  <c r="V73" i="13"/>
  <c r="S73" i="13"/>
  <c r="R73" i="13"/>
  <c r="O73" i="13"/>
  <c r="N73" i="13"/>
  <c r="K73" i="13"/>
  <c r="J73" i="13"/>
  <c r="G73" i="13"/>
  <c r="F73" i="13"/>
  <c r="CI72" i="13"/>
  <c r="CH72" i="13"/>
  <c r="CE72" i="13"/>
  <c r="CD72" i="13"/>
  <c r="CA72" i="13"/>
  <c r="BZ72" i="13"/>
  <c r="BW72" i="13"/>
  <c r="BV72" i="13"/>
  <c r="BS72" i="13"/>
  <c r="BR72" i="13"/>
  <c r="BO72" i="13"/>
  <c r="BN72" i="13"/>
  <c r="BI72" i="13"/>
  <c r="BH72" i="13"/>
  <c r="BE72" i="13"/>
  <c r="BD72" i="13"/>
  <c r="BC72" i="13"/>
  <c r="BB72" i="13"/>
  <c r="AY72" i="13"/>
  <c r="AX72" i="13"/>
  <c r="AU72" i="13"/>
  <c r="AT72" i="13"/>
  <c r="AQ72" i="13"/>
  <c r="AP72" i="13"/>
  <c r="AM72" i="13"/>
  <c r="AL72" i="13"/>
  <c r="AI72" i="13"/>
  <c r="AH72" i="13"/>
  <c r="AE72" i="13"/>
  <c r="AD72" i="13"/>
  <c r="AA72" i="13"/>
  <c r="Z72" i="13"/>
  <c r="W72" i="13"/>
  <c r="V72" i="13"/>
  <c r="S72" i="13"/>
  <c r="R72" i="13"/>
  <c r="O72" i="13"/>
  <c r="N72" i="13"/>
  <c r="K72" i="13"/>
  <c r="J72" i="13"/>
  <c r="G72" i="13"/>
  <c r="F72" i="13"/>
  <c r="CI71" i="13"/>
  <c r="CH71" i="13"/>
  <c r="CE71" i="13"/>
  <c r="CD71" i="13"/>
  <c r="CA71" i="13"/>
  <c r="BZ71" i="13"/>
  <c r="BW71" i="13"/>
  <c r="BV71" i="13"/>
  <c r="BS71" i="13"/>
  <c r="BR71" i="13"/>
  <c r="BO71" i="13"/>
  <c r="BN71" i="13"/>
  <c r="BI71" i="13"/>
  <c r="BH71" i="13"/>
  <c r="BE71" i="13"/>
  <c r="BD71" i="13"/>
  <c r="BC71" i="13"/>
  <c r="BB71" i="13"/>
  <c r="AY71" i="13"/>
  <c r="AX71" i="13"/>
  <c r="AU71" i="13"/>
  <c r="AT71" i="13"/>
  <c r="AQ71" i="13"/>
  <c r="AP71" i="13"/>
  <c r="AM71" i="13"/>
  <c r="AL71" i="13"/>
  <c r="AI71" i="13"/>
  <c r="AH71" i="13"/>
  <c r="AE71" i="13"/>
  <c r="AD71" i="13"/>
  <c r="AA71" i="13"/>
  <c r="Z71" i="13"/>
  <c r="W71" i="13"/>
  <c r="V71" i="13"/>
  <c r="S71" i="13"/>
  <c r="R71" i="13"/>
  <c r="O71" i="13"/>
  <c r="N71" i="13"/>
  <c r="K71" i="13"/>
  <c r="J71" i="13"/>
  <c r="G71" i="13"/>
  <c r="F71" i="13"/>
  <c r="CI70" i="13"/>
  <c r="CH70" i="13"/>
  <c r="CE70" i="13"/>
  <c r="CD70" i="13"/>
  <c r="CA70" i="13"/>
  <c r="BZ70" i="13"/>
  <c r="BW70" i="13"/>
  <c r="BV70" i="13"/>
  <c r="BS70" i="13"/>
  <c r="BR70" i="13"/>
  <c r="BO70" i="13"/>
  <c r="BN70" i="13"/>
  <c r="BI70" i="13"/>
  <c r="BH70" i="13"/>
  <c r="BE70" i="13"/>
  <c r="BD70" i="13"/>
  <c r="BC70" i="13"/>
  <c r="BB70" i="13"/>
  <c r="AY70" i="13"/>
  <c r="AX70" i="13"/>
  <c r="AU70" i="13"/>
  <c r="AT70" i="13"/>
  <c r="AQ70" i="13"/>
  <c r="AP70" i="13"/>
  <c r="AM70" i="13"/>
  <c r="AL70" i="13"/>
  <c r="AI70" i="13"/>
  <c r="AH70" i="13"/>
  <c r="AE70" i="13"/>
  <c r="AD70" i="13"/>
  <c r="AA70" i="13"/>
  <c r="Z70" i="13"/>
  <c r="W70" i="13"/>
  <c r="V70" i="13"/>
  <c r="S70" i="13"/>
  <c r="R70" i="13"/>
  <c r="O70" i="13"/>
  <c r="N70" i="13"/>
  <c r="K70" i="13"/>
  <c r="J70" i="13"/>
  <c r="G70" i="13"/>
  <c r="F70" i="13"/>
  <c r="CI69" i="13"/>
  <c r="CH69" i="13"/>
  <c r="CE69" i="13"/>
  <c r="CD69" i="13"/>
  <c r="CA69" i="13"/>
  <c r="BZ69" i="13"/>
  <c r="BW69" i="13"/>
  <c r="BV69" i="13"/>
  <c r="BS69" i="13"/>
  <c r="BR69" i="13"/>
  <c r="BO69" i="13"/>
  <c r="BN69" i="13"/>
  <c r="BI69" i="13"/>
  <c r="BH69" i="13"/>
  <c r="BE69" i="13"/>
  <c r="BD69" i="13"/>
  <c r="BC69" i="13"/>
  <c r="BB69" i="13"/>
  <c r="AY69" i="13"/>
  <c r="AX69" i="13"/>
  <c r="AU69" i="13"/>
  <c r="AT69" i="13"/>
  <c r="AQ69" i="13"/>
  <c r="AP69" i="13"/>
  <c r="AM69" i="13"/>
  <c r="AL69" i="13"/>
  <c r="AI69" i="13"/>
  <c r="AH69" i="13"/>
  <c r="AE69" i="13"/>
  <c r="AD69" i="13"/>
  <c r="AA69" i="13"/>
  <c r="Z69" i="13"/>
  <c r="W69" i="13"/>
  <c r="V69" i="13"/>
  <c r="S69" i="13"/>
  <c r="R69" i="13"/>
  <c r="O69" i="13"/>
  <c r="N69" i="13"/>
  <c r="K69" i="13"/>
  <c r="J69" i="13"/>
  <c r="G69" i="13"/>
  <c r="F69" i="13"/>
  <c r="CI68" i="13"/>
  <c r="CH68" i="13"/>
  <c r="CE68" i="13"/>
  <c r="CD68" i="13"/>
  <c r="CA68" i="13"/>
  <c r="BZ68" i="13"/>
  <c r="BW68" i="13"/>
  <c r="BV68" i="13"/>
  <c r="BS68" i="13"/>
  <c r="BR68" i="13"/>
  <c r="BO68" i="13"/>
  <c r="BN68" i="13"/>
  <c r="BI68" i="13"/>
  <c r="BH68" i="13"/>
  <c r="BE68" i="13"/>
  <c r="BD68" i="13"/>
  <c r="BC68" i="13"/>
  <c r="BB68" i="13"/>
  <c r="AY68" i="13"/>
  <c r="AX68" i="13"/>
  <c r="AU68" i="13"/>
  <c r="AT68" i="13"/>
  <c r="AQ68" i="13"/>
  <c r="AP68" i="13"/>
  <c r="AM68" i="13"/>
  <c r="AL68" i="13"/>
  <c r="AI68" i="13"/>
  <c r="AH68" i="13"/>
  <c r="AE68" i="13"/>
  <c r="AD68" i="13"/>
  <c r="AA68" i="13"/>
  <c r="Z68" i="13"/>
  <c r="W68" i="13"/>
  <c r="V68" i="13"/>
  <c r="S68" i="13"/>
  <c r="R68" i="13"/>
  <c r="O68" i="13"/>
  <c r="N68" i="13"/>
  <c r="K68" i="13"/>
  <c r="J68" i="13"/>
  <c r="G68" i="13"/>
  <c r="F68" i="13"/>
  <c r="CI67" i="13"/>
  <c r="CH67" i="13"/>
  <c r="CE67" i="13"/>
  <c r="CD67" i="13"/>
  <c r="CA67" i="13"/>
  <c r="BZ67" i="13"/>
  <c r="BW67" i="13"/>
  <c r="BV67" i="13"/>
  <c r="BS67" i="13"/>
  <c r="BR67" i="13"/>
  <c r="BO67" i="13"/>
  <c r="BN67" i="13"/>
  <c r="BI67" i="13"/>
  <c r="BH67" i="13"/>
  <c r="BE67" i="13"/>
  <c r="BD67" i="13"/>
  <c r="BC67" i="13"/>
  <c r="BB67" i="13"/>
  <c r="AY67" i="13"/>
  <c r="AX67" i="13"/>
  <c r="AU67" i="13"/>
  <c r="AT67" i="13"/>
  <c r="AQ67" i="13"/>
  <c r="AP67" i="13"/>
  <c r="AM67" i="13"/>
  <c r="AL67" i="13"/>
  <c r="AI67" i="13"/>
  <c r="AH67" i="13"/>
  <c r="AE67" i="13"/>
  <c r="AD67" i="13"/>
  <c r="AA67" i="13"/>
  <c r="Z67" i="13"/>
  <c r="W67" i="13"/>
  <c r="V67" i="13"/>
  <c r="S67" i="13"/>
  <c r="R67" i="13"/>
  <c r="O67" i="13"/>
  <c r="N67" i="13"/>
  <c r="K67" i="13"/>
  <c r="J67" i="13"/>
  <c r="G67" i="13"/>
  <c r="F67" i="13"/>
  <c r="CI66" i="13"/>
  <c r="CH66" i="13"/>
  <c r="CE66" i="13"/>
  <c r="CD66" i="13"/>
  <c r="CA66" i="13"/>
  <c r="BZ66" i="13"/>
  <c r="BW66" i="13"/>
  <c r="BV66" i="13"/>
  <c r="BS66" i="13"/>
  <c r="BR66" i="13"/>
  <c r="BO66" i="13"/>
  <c r="BN66" i="13"/>
  <c r="BI66" i="13"/>
  <c r="BH66" i="13"/>
  <c r="BE66" i="13"/>
  <c r="BD66" i="13"/>
  <c r="BC66" i="13"/>
  <c r="BB66" i="13"/>
  <c r="AY66" i="13"/>
  <c r="AX66" i="13"/>
  <c r="AU66" i="13"/>
  <c r="AT66" i="13"/>
  <c r="AQ66" i="13"/>
  <c r="AP66" i="13"/>
  <c r="AM66" i="13"/>
  <c r="AL66" i="13"/>
  <c r="AI66" i="13"/>
  <c r="AH66" i="13"/>
  <c r="AE66" i="13"/>
  <c r="AD66" i="13"/>
  <c r="AA66" i="13"/>
  <c r="Z66" i="13"/>
  <c r="W66" i="13"/>
  <c r="V66" i="13"/>
  <c r="S66" i="13"/>
  <c r="R66" i="13"/>
  <c r="O66" i="13"/>
  <c r="N66" i="13"/>
  <c r="K66" i="13"/>
  <c r="J66" i="13"/>
  <c r="G66" i="13"/>
  <c r="F66" i="13"/>
  <c r="CI65" i="13"/>
  <c r="CH65" i="13"/>
  <c r="CE65" i="13"/>
  <c r="CD65" i="13"/>
  <c r="CA65" i="13"/>
  <c r="BZ65" i="13"/>
  <c r="BW65" i="13"/>
  <c r="BV65" i="13"/>
  <c r="BS65" i="13"/>
  <c r="BR65" i="13"/>
  <c r="BO65" i="13"/>
  <c r="BN65" i="13"/>
  <c r="BI65" i="13"/>
  <c r="BH65" i="13"/>
  <c r="BE65" i="13"/>
  <c r="BD65" i="13"/>
  <c r="BC65" i="13"/>
  <c r="BB65" i="13"/>
  <c r="AY65" i="13"/>
  <c r="AX65" i="13"/>
  <c r="AU65" i="13"/>
  <c r="AT65" i="13"/>
  <c r="AQ65" i="13"/>
  <c r="AP65" i="13"/>
  <c r="AM65" i="13"/>
  <c r="AL65" i="13"/>
  <c r="AI65" i="13"/>
  <c r="AH65" i="13"/>
  <c r="AE65" i="13"/>
  <c r="AD65" i="13"/>
  <c r="AA65" i="13"/>
  <c r="Z65" i="13"/>
  <c r="W65" i="13"/>
  <c r="V65" i="13"/>
  <c r="S65" i="13"/>
  <c r="R65" i="13"/>
  <c r="O65" i="13"/>
  <c r="N65" i="13"/>
  <c r="K65" i="13"/>
  <c r="J65" i="13"/>
  <c r="G65" i="13"/>
  <c r="F65" i="13"/>
  <c r="CI64" i="13"/>
  <c r="CH64" i="13"/>
  <c r="CE64" i="13"/>
  <c r="CD64" i="13"/>
  <c r="CA64" i="13"/>
  <c r="BZ64" i="13"/>
  <c r="BW64" i="13"/>
  <c r="BV64" i="13"/>
  <c r="BS64" i="13"/>
  <c r="BR64" i="13"/>
  <c r="BO64" i="13"/>
  <c r="BN64" i="13"/>
  <c r="BI64" i="13"/>
  <c r="BH64" i="13"/>
  <c r="BE64" i="13"/>
  <c r="BD64" i="13"/>
  <c r="BC64" i="13"/>
  <c r="BB64" i="13"/>
  <c r="AY64" i="13"/>
  <c r="AX64" i="13"/>
  <c r="AU64" i="13"/>
  <c r="AT64" i="13"/>
  <c r="AQ64" i="13"/>
  <c r="AP64" i="13"/>
  <c r="AM64" i="13"/>
  <c r="AL64" i="13"/>
  <c r="AI64" i="13"/>
  <c r="AH64" i="13"/>
  <c r="AE64" i="13"/>
  <c r="AD64" i="13"/>
  <c r="AA64" i="13"/>
  <c r="Z64" i="13"/>
  <c r="W64" i="13"/>
  <c r="V64" i="13"/>
  <c r="S64" i="13"/>
  <c r="R64" i="13"/>
  <c r="O64" i="13"/>
  <c r="N64" i="13"/>
  <c r="K64" i="13"/>
  <c r="J64" i="13"/>
  <c r="G64" i="13"/>
  <c r="F64" i="13"/>
  <c r="CI63" i="13"/>
  <c r="CH63" i="13"/>
  <c r="CE63" i="13"/>
  <c r="CD63" i="13"/>
  <c r="CA63" i="13"/>
  <c r="BZ63" i="13"/>
  <c r="BW63" i="13"/>
  <c r="BV63" i="13"/>
  <c r="BS63" i="13"/>
  <c r="BR63" i="13"/>
  <c r="BO63" i="13"/>
  <c r="BN63" i="13"/>
  <c r="BI63" i="13"/>
  <c r="BH63" i="13"/>
  <c r="BE63" i="13"/>
  <c r="BD63" i="13"/>
  <c r="BG63" i="13" s="1"/>
  <c r="BC63" i="13"/>
  <c r="BB63" i="13"/>
  <c r="AY63" i="13"/>
  <c r="AX63" i="13"/>
  <c r="AU63" i="13"/>
  <c r="AT63" i="13"/>
  <c r="AQ63" i="13"/>
  <c r="AP63" i="13"/>
  <c r="AM63" i="13"/>
  <c r="AL63" i="13"/>
  <c r="AI63" i="13"/>
  <c r="AH63" i="13"/>
  <c r="AE63" i="13"/>
  <c r="AD63" i="13"/>
  <c r="AA63" i="13"/>
  <c r="Z63" i="13"/>
  <c r="W63" i="13"/>
  <c r="V63" i="13"/>
  <c r="S63" i="13"/>
  <c r="R63" i="13"/>
  <c r="O63" i="13"/>
  <c r="N63" i="13"/>
  <c r="K63" i="13"/>
  <c r="J63" i="13"/>
  <c r="G63" i="13"/>
  <c r="F63" i="13"/>
  <c r="CI62" i="13"/>
  <c r="CH62" i="13"/>
  <c r="CE62" i="13"/>
  <c r="CD62" i="13"/>
  <c r="CA62" i="13"/>
  <c r="BZ62" i="13"/>
  <c r="BW62" i="13"/>
  <c r="BV62" i="13"/>
  <c r="BS62" i="13"/>
  <c r="BR62" i="13"/>
  <c r="BO62" i="13"/>
  <c r="BN62" i="13"/>
  <c r="BI62" i="13"/>
  <c r="BH62" i="13"/>
  <c r="BE62" i="13"/>
  <c r="BD62" i="13"/>
  <c r="BC62" i="13"/>
  <c r="BB62" i="13"/>
  <c r="AY62" i="13"/>
  <c r="AX62" i="13"/>
  <c r="AU62" i="13"/>
  <c r="AT62" i="13"/>
  <c r="AQ62" i="13"/>
  <c r="AP62" i="13"/>
  <c r="AM62" i="13"/>
  <c r="AL62" i="13"/>
  <c r="AI62" i="13"/>
  <c r="AH62" i="13"/>
  <c r="AE62" i="13"/>
  <c r="AD62" i="13"/>
  <c r="AA62" i="13"/>
  <c r="Z62" i="13"/>
  <c r="W62" i="13"/>
  <c r="V62" i="13"/>
  <c r="S62" i="13"/>
  <c r="R62" i="13"/>
  <c r="O62" i="13"/>
  <c r="N62" i="13"/>
  <c r="K62" i="13"/>
  <c r="J62" i="13"/>
  <c r="G62" i="13"/>
  <c r="F62" i="13"/>
  <c r="CI61" i="13"/>
  <c r="CH61" i="13"/>
  <c r="CE61" i="13"/>
  <c r="CD61" i="13"/>
  <c r="CA61" i="13"/>
  <c r="BZ61" i="13"/>
  <c r="BW61" i="13"/>
  <c r="BV61" i="13"/>
  <c r="BS61" i="13"/>
  <c r="BR61" i="13"/>
  <c r="BO61" i="13"/>
  <c r="BN61" i="13"/>
  <c r="BI61" i="13"/>
  <c r="BH61" i="13"/>
  <c r="BE61" i="13"/>
  <c r="BD61" i="13"/>
  <c r="BC61" i="13"/>
  <c r="BB61" i="13"/>
  <c r="AY61" i="13"/>
  <c r="AX61" i="13"/>
  <c r="AU61" i="13"/>
  <c r="AT61" i="13"/>
  <c r="AQ61" i="13"/>
  <c r="AP61" i="13"/>
  <c r="AM61" i="13"/>
  <c r="AL61" i="13"/>
  <c r="AI61" i="13"/>
  <c r="AH61" i="13"/>
  <c r="AE61" i="13"/>
  <c r="AD61" i="13"/>
  <c r="AA61" i="13"/>
  <c r="Z61" i="13"/>
  <c r="W61" i="13"/>
  <c r="V61" i="13"/>
  <c r="S61" i="13"/>
  <c r="R61" i="13"/>
  <c r="O61" i="13"/>
  <c r="N61" i="13"/>
  <c r="K61" i="13"/>
  <c r="J61" i="13"/>
  <c r="G61" i="13"/>
  <c r="F61" i="13"/>
  <c r="CI60" i="13"/>
  <c r="CH60" i="13"/>
  <c r="CE60" i="13"/>
  <c r="CD60" i="13"/>
  <c r="CA60" i="13"/>
  <c r="BZ60" i="13"/>
  <c r="BW60" i="13"/>
  <c r="BV60" i="13"/>
  <c r="BS60" i="13"/>
  <c r="BR60" i="13"/>
  <c r="BO60" i="13"/>
  <c r="BN60" i="13"/>
  <c r="BI60" i="13"/>
  <c r="BH60" i="13"/>
  <c r="BE60" i="13"/>
  <c r="BD60" i="13"/>
  <c r="BC60" i="13"/>
  <c r="BB60" i="13"/>
  <c r="AY60" i="13"/>
  <c r="AX60" i="13"/>
  <c r="AU60" i="13"/>
  <c r="AT60" i="13"/>
  <c r="AQ60" i="13"/>
  <c r="AP60" i="13"/>
  <c r="AM60" i="13"/>
  <c r="AL60" i="13"/>
  <c r="AI60" i="13"/>
  <c r="AH60" i="13"/>
  <c r="AE60" i="13"/>
  <c r="AD60" i="13"/>
  <c r="AA60" i="13"/>
  <c r="Z60" i="13"/>
  <c r="W60" i="13"/>
  <c r="V60" i="13"/>
  <c r="S60" i="13"/>
  <c r="R60" i="13"/>
  <c r="O60" i="13"/>
  <c r="N60" i="13"/>
  <c r="K60" i="13"/>
  <c r="J60" i="13"/>
  <c r="G60" i="13"/>
  <c r="F60" i="13"/>
  <c r="CI59" i="13"/>
  <c r="CH59" i="13"/>
  <c r="CE59" i="13"/>
  <c r="CD59" i="13"/>
  <c r="CA59" i="13"/>
  <c r="BZ59" i="13"/>
  <c r="BW59" i="13"/>
  <c r="BV59" i="13"/>
  <c r="BS59" i="13"/>
  <c r="BR59" i="13"/>
  <c r="BO59" i="13"/>
  <c r="BN59" i="13"/>
  <c r="BI59" i="13"/>
  <c r="BH59" i="13"/>
  <c r="BE59" i="13"/>
  <c r="BD59" i="13"/>
  <c r="BC59" i="13"/>
  <c r="BB59" i="13"/>
  <c r="AY59" i="13"/>
  <c r="AX59" i="13"/>
  <c r="AU59" i="13"/>
  <c r="AT59" i="13"/>
  <c r="AQ59" i="13"/>
  <c r="AP59" i="13"/>
  <c r="AM59" i="13"/>
  <c r="AL59" i="13"/>
  <c r="AI59" i="13"/>
  <c r="AH59" i="13"/>
  <c r="AE59" i="13"/>
  <c r="AD59" i="13"/>
  <c r="AA59" i="13"/>
  <c r="Z59" i="13"/>
  <c r="W59" i="13"/>
  <c r="V59" i="13"/>
  <c r="S59" i="13"/>
  <c r="R59" i="13"/>
  <c r="O59" i="13"/>
  <c r="N59" i="13"/>
  <c r="K59" i="13"/>
  <c r="J59" i="13"/>
  <c r="G59" i="13"/>
  <c r="F59" i="13"/>
  <c r="CI58" i="13"/>
  <c r="CH58" i="13"/>
  <c r="CE58" i="13"/>
  <c r="CD58" i="13"/>
  <c r="CA58" i="13"/>
  <c r="BZ58" i="13"/>
  <c r="BW58" i="13"/>
  <c r="BV58" i="13"/>
  <c r="BS58" i="13"/>
  <c r="BR58" i="13"/>
  <c r="BO58" i="13"/>
  <c r="BN58" i="13"/>
  <c r="BI58" i="13"/>
  <c r="BH58" i="13"/>
  <c r="BE58" i="13"/>
  <c r="BD58" i="13"/>
  <c r="BC58" i="13"/>
  <c r="BB58" i="13"/>
  <c r="AY58" i="13"/>
  <c r="AX58" i="13"/>
  <c r="AU58" i="13"/>
  <c r="AT58" i="13"/>
  <c r="AQ58" i="13"/>
  <c r="AP58" i="13"/>
  <c r="AM58" i="13"/>
  <c r="AL58" i="13"/>
  <c r="AI58" i="13"/>
  <c r="AH58" i="13"/>
  <c r="AE58" i="13"/>
  <c r="AD58" i="13"/>
  <c r="AA58" i="13"/>
  <c r="Z58" i="13"/>
  <c r="W58" i="13"/>
  <c r="V58" i="13"/>
  <c r="S58" i="13"/>
  <c r="R58" i="13"/>
  <c r="O58" i="13"/>
  <c r="N58" i="13"/>
  <c r="K58" i="13"/>
  <c r="J58" i="13"/>
  <c r="G58" i="13"/>
  <c r="F58" i="13"/>
  <c r="CI57" i="13"/>
  <c r="CH57" i="13"/>
  <c r="CE57" i="13"/>
  <c r="CD57" i="13"/>
  <c r="CA57" i="13"/>
  <c r="BZ57" i="13"/>
  <c r="BW57" i="13"/>
  <c r="BV57" i="13"/>
  <c r="BS57" i="13"/>
  <c r="BR57" i="13"/>
  <c r="BO57" i="13"/>
  <c r="BN57" i="13"/>
  <c r="BI57" i="13"/>
  <c r="BH57" i="13"/>
  <c r="BE57" i="13"/>
  <c r="BD57" i="13"/>
  <c r="BC57" i="13"/>
  <c r="BB57" i="13"/>
  <c r="AY57" i="13"/>
  <c r="AX57" i="13"/>
  <c r="AU57" i="13"/>
  <c r="AT57" i="13"/>
  <c r="AQ57" i="13"/>
  <c r="AP57" i="13"/>
  <c r="AM57" i="13"/>
  <c r="AL57" i="13"/>
  <c r="AI57" i="13"/>
  <c r="AH57" i="13"/>
  <c r="AE57" i="13"/>
  <c r="AD57" i="13"/>
  <c r="AA57" i="13"/>
  <c r="Z57" i="13"/>
  <c r="W57" i="13"/>
  <c r="V57" i="13"/>
  <c r="S57" i="13"/>
  <c r="R57" i="13"/>
  <c r="O57" i="13"/>
  <c r="N57" i="13"/>
  <c r="K57" i="13"/>
  <c r="J57" i="13"/>
  <c r="G57" i="13"/>
  <c r="F57" i="13"/>
  <c r="CI56" i="13"/>
  <c r="CH56" i="13"/>
  <c r="CE56" i="13"/>
  <c r="CD56" i="13"/>
  <c r="CA56" i="13"/>
  <c r="BZ56" i="13"/>
  <c r="BW56" i="13"/>
  <c r="BV56" i="13"/>
  <c r="BS56" i="13"/>
  <c r="BR56" i="13"/>
  <c r="BO56" i="13"/>
  <c r="BN56" i="13"/>
  <c r="BI56" i="13"/>
  <c r="BH56" i="13"/>
  <c r="BE56" i="13"/>
  <c r="BD56" i="13"/>
  <c r="BC56" i="13"/>
  <c r="BB56" i="13"/>
  <c r="AY56" i="13"/>
  <c r="AX56" i="13"/>
  <c r="AU56" i="13"/>
  <c r="AT56" i="13"/>
  <c r="AQ56" i="13"/>
  <c r="AP56" i="13"/>
  <c r="AM56" i="13"/>
  <c r="AL56" i="13"/>
  <c r="AI56" i="13"/>
  <c r="AH56" i="13"/>
  <c r="AE56" i="13"/>
  <c r="AD56" i="13"/>
  <c r="AA56" i="13"/>
  <c r="Z56" i="13"/>
  <c r="W56" i="13"/>
  <c r="V56" i="13"/>
  <c r="S56" i="13"/>
  <c r="R56" i="13"/>
  <c r="O56" i="13"/>
  <c r="N56" i="13"/>
  <c r="K56" i="13"/>
  <c r="J56" i="13"/>
  <c r="G56" i="13"/>
  <c r="F56" i="13"/>
  <c r="CI55" i="13"/>
  <c r="CH55" i="13"/>
  <c r="CE55" i="13"/>
  <c r="CD55" i="13"/>
  <c r="CA55" i="13"/>
  <c r="BZ55" i="13"/>
  <c r="BW55" i="13"/>
  <c r="BV55" i="13"/>
  <c r="BS55" i="13"/>
  <c r="BR55" i="13"/>
  <c r="BO55" i="13"/>
  <c r="BN55" i="13"/>
  <c r="BI55" i="13"/>
  <c r="BH55" i="13"/>
  <c r="BE55" i="13"/>
  <c r="BD55" i="13"/>
  <c r="BC55" i="13"/>
  <c r="BB55" i="13"/>
  <c r="AY55" i="13"/>
  <c r="AX55" i="13"/>
  <c r="AU55" i="13"/>
  <c r="AT55" i="13"/>
  <c r="AQ55" i="13"/>
  <c r="AP55" i="13"/>
  <c r="AM55" i="13"/>
  <c r="AL55" i="13"/>
  <c r="AI55" i="13"/>
  <c r="AH55" i="13"/>
  <c r="AE55" i="13"/>
  <c r="AD55" i="13"/>
  <c r="AA55" i="13"/>
  <c r="Z55" i="13"/>
  <c r="W55" i="13"/>
  <c r="V55" i="13"/>
  <c r="S55" i="13"/>
  <c r="R55" i="13"/>
  <c r="O55" i="13"/>
  <c r="N55" i="13"/>
  <c r="K55" i="13"/>
  <c r="J55" i="13"/>
  <c r="G55" i="13"/>
  <c r="F55" i="13"/>
  <c r="CI54" i="13"/>
  <c r="CH54" i="13"/>
  <c r="CE54" i="13"/>
  <c r="CD54" i="13"/>
  <c r="CA54" i="13"/>
  <c r="BZ54" i="13"/>
  <c r="BW54" i="13"/>
  <c r="BV54" i="13"/>
  <c r="BS54" i="13"/>
  <c r="BR54" i="13"/>
  <c r="BO54" i="13"/>
  <c r="BN54" i="13"/>
  <c r="BI54" i="13"/>
  <c r="BH54" i="13"/>
  <c r="BE54" i="13"/>
  <c r="BD54" i="13"/>
  <c r="BC54" i="13"/>
  <c r="BB54" i="13"/>
  <c r="AY54" i="13"/>
  <c r="AX54" i="13"/>
  <c r="AU54" i="13"/>
  <c r="AT54" i="13"/>
  <c r="AQ54" i="13"/>
  <c r="AP54" i="13"/>
  <c r="AM54" i="13"/>
  <c r="AL54" i="13"/>
  <c r="AI54" i="13"/>
  <c r="AH54" i="13"/>
  <c r="AE54" i="13"/>
  <c r="AD54" i="13"/>
  <c r="AA54" i="13"/>
  <c r="Z54" i="13"/>
  <c r="W54" i="13"/>
  <c r="V54" i="13"/>
  <c r="S54" i="13"/>
  <c r="R54" i="13"/>
  <c r="O54" i="13"/>
  <c r="N54" i="13"/>
  <c r="K54" i="13"/>
  <c r="J54" i="13"/>
  <c r="G54" i="13"/>
  <c r="F54" i="13"/>
  <c r="CI53" i="13"/>
  <c r="CH53" i="13"/>
  <c r="CE53" i="13"/>
  <c r="CD53" i="13"/>
  <c r="CA53" i="13"/>
  <c r="BZ53" i="13"/>
  <c r="BW53" i="13"/>
  <c r="BV53" i="13"/>
  <c r="BS53" i="13"/>
  <c r="BR53" i="13"/>
  <c r="BO53" i="13"/>
  <c r="BN53" i="13"/>
  <c r="BI53" i="13"/>
  <c r="BH53" i="13"/>
  <c r="BE53" i="13"/>
  <c r="BD53" i="13"/>
  <c r="BC53" i="13"/>
  <c r="BB53" i="13"/>
  <c r="AY53" i="13"/>
  <c r="AX53" i="13"/>
  <c r="AU53" i="13"/>
  <c r="AT53" i="13"/>
  <c r="AQ53" i="13"/>
  <c r="AP53" i="13"/>
  <c r="AM53" i="13"/>
  <c r="AL53" i="13"/>
  <c r="AI53" i="13"/>
  <c r="AH53" i="13"/>
  <c r="AE53" i="13"/>
  <c r="AD53" i="13"/>
  <c r="AA53" i="13"/>
  <c r="Z53" i="13"/>
  <c r="W53" i="13"/>
  <c r="V53" i="13"/>
  <c r="S53" i="13"/>
  <c r="R53" i="13"/>
  <c r="O53" i="13"/>
  <c r="N53" i="13"/>
  <c r="K53" i="13"/>
  <c r="J53" i="13"/>
  <c r="G53" i="13"/>
  <c r="F53" i="13"/>
  <c r="CI52" i="13"/>
  <c r="CH52" i="13"/>
  <c r="CE52" i="13"/>
  <c r="CD52" i="13"/>
  <c r="CA52" i="13"/>
  <c r="BZ52" i="13"/>
  <c r="BW52" i="13"/>
  <c r="BV52" i="13"/>
  <c r="BS52" i="13"/>
  <c r="BR52" i="13"/>
  <c r="BO52" i="13"/>
  <c r="BN52" i="13"/>
  <c r="BI52" i="13"/>
  <c r="BH52" i="13"/>
  <c r="BE52" i="13"/>
  <c r="BD52" i="13"/>
  <c r="BC52" i="13"/>
  <c r="BB52" i="13"/>
  <c r="AY52" i="13"/>
  <c r="AX52" i="13"/>
  <c r="AU52" i="13"/>
  <c r="AT52" i="13"/>
  <c r="AQ52" i="13"/>
  <c r="AP52" i="13"/>
  <c r="AM52" i="13"/>
  <c r="AL52" i="13"/>
  <c r="AI52" i="13"/>
  <c r="AH52" i="13"/>
  <c r="AE52" i="13"/>
  <c r="AD52" i="13"/>
  <c r="AA52" i="13"/>
  <c r="Z52" i="13"/>
  <c r="W52" i="13"/>
  <c r="V52" i="13"/>
  <c r="S52" i="13"/>
  <c r="R52" i="13"/>
  <c r="O52" i="13"/>
  <c r="N52" i="13"/>
  <c r="K52" i="13"/>
  <c r="J52" i="13"/>
  <c r="G52" i="13"/>
  <c r="F52" i="13"/>
  <c r="CI51" i="13"/>
  <c r="CH51" i="13"/>
  <c r="CE51" i="13"/>
  <c r="CD51" i="13"/>
  <c r="CA51" i="13"/>
  <c r="BZ51" i="13"/>
  <c r="BW51" i="13"/>
  <c r="BV51" i="13"/>
  <c r="BS51" i="13"/>
  <c r="BR51" i="13"/>
  <c r="BO51" i="13"/>
  <c r="BN51" i="13"/>
  <c r="BI51" i="13"/>
  <c r="BH51" i="13"/>
  <c r="BE51" i="13"/>
  <c r="BD51" i="13"/>
  <c r="BC51" i="13"/>
  <c r="BB51" i="13"/>
  <c r="AY51" i="13"/>
  <c r="AX51" i="13"/>
  <c r="AU51" i="13"/>
  <c r="AT51" i="13"/>
  <c r="AQ51" i="13"/>
  <c r="AP51" i="13"/>
  <c r="AM51" i="13"/>
  <c r="AL51" i="13"/>
  <c r="AI51" i="13"/>
  <c r="AH51" i="13"/>
  <c r="AE51" i="13"/>
  <c r="AD51" i="13"/>
  <c r="AA51" i="13"/>
  <c r="Z51" i="13"/>
  <c r="W51" i="13"/>
  <c r="V51" i="13"/>
  <c r="S51" i="13"/>
  <c r="R51" i="13"/>
  <c r="O51" i="13"/>
  <c r="N51" i="13"/>
  <c r="K51" i="13"/>
  <c r="J51" i="13"/>
  <c r="G51" i="13"/>
  <c r="F51" i="13"/>
  <c r="CI50" i="13"/>
  <c r="CH50" i="13"/>
  <c r="CE50" i="13"/>
  <c r="CD50" i="13"/>
  <c r="CA50" i="13"/>
  <c r="BZ50" i="13"/>
  <c r="BW50" i="13"/>
  <c r="BV50" i="13"/>
  <c r="BS50" i="13"/>
  <c r="BR50" i="13"/>
  <c r="BO50" i="13"/>
  <c r="BN50" i="13"/>
  <c r="BI50" i="13"/>
  <c r="BH50" i="13"/>
  <c r="BE50" i="13"/>
  <c r="BD50" i="13"/>
  <c r="BC50" i="13"/>
  <c r="BB50" i="13"/>
  <c r="AY50" i="13"/>
  <c r="AX50" i="13"/>
  <c r="AU50" i="13"/>
  <c r="AT50" i="13"/>
  <c r="AQ50" i="13"/>
  <c r="AP50" i="13"/>
  <c r="AM50" i="13"/>
  <c r="AL50" i="13"/>
  <c r="AI50" i="13"/>
  <c r="AH50" i="13"/>
  <c r="AE50" i="13"/>
  <c r="AD50" i="13"/>
  <c r="AA50" i="13"/>
  <c r="Z50" i="13"/>
  <c r="W50" i="13"/>
  <c r="V50" i="13"/>
  <c r="S50" i="13"/>
  <c r="R50" i="13"/>
  <c r="O50" i="13"/>
  <c r="N50" i="13"/>
  <c r="K50" i="13"/>
  <c r="J50" i="13"/>
  <c r="G50" i="13"/>
  <c r="F50" i="13"/>
  <c r="CI49" i="13"/>
  <c r="CH49" i="13"/>
  <c r="CE49" i="13"/>
  <c r="CD49" i="13"/>
  <c r="CA49" i="13"/>
  <c r="BZ49" i="13"/>
  <c r="BW49" i="13"/>
  <c r="BV49" i="13"/>
  <c r="BS49" i="13"/>
  <c r="BR49" i="13"/>
  <c r="BO49" i="13"/>
  <c r="BN49" i="13"/>
  <c r="BI49" i="13"/>
  <c r="BH49" i="13"/>
  <c r="BE49" i="13"/>
  <c r="BD49" i="13"/>
  <c r="BC49" i="13"/>
  <c r="BB49" i="13"/>
  <c r="AY49" i="13"/>
  <c r="AX49" i="13"/>
  <c r="AU49" i="13"/>
  <c r="AT49" i="13"/>
  <c r="AQ49" i="13"/>
  <c r="AP49" i="13"/>
  <c r="AM49" i="13"/>
  <c r="AL49" i="13"/>
  <c r="AI49" i="13"/>
  <c r="AH49" i="13"/>
  <c r="AE49" i="13"/>
  <c r="AD49" i="13"/>
  <c r="AA49" i="13"/>
  <c r="Z49" i="13"/>
  <c r="W49" i="13"/>
  <c r="V49" i="13"/>
  <c r="S49" i="13"/>
  <c r="R49" i="13"/>
  <c r="O49" i="13"/>
  <c r="N49" i="13"/>
  <c r="K49" i="13"/>
  <c r="J49" i="13"/>
  <c r="G49" i="13"/>
  <c r="F49" i="13"/>
  <c r="CI48" i="13"/>
  <c r="CH48" i="13"/>
  <c r="CE48" i="13"/>
  <c r="CD48" i="13"/>
  <c r="CA48" i="13"/>
  <c r="BZ48" i="13"/>
  <c r="BW48" i="13"/>
  <c r="BV48" i="13"/>
  <c r="BS48" i="13"/>
  <c r="BR48" i="13"/>
  <c r="BO48" i="13"/>
  <c r="BN48" i="13"/>
  <c r="BI48" i="13"/>
  <c r="BH48" i="13"/>
  <c r="BE48" i="13"/>
  <c r="BD48" i="13"/>
  <c r="BC48" i="13"/>
  <c r="BB48" i="13"/>
  <c r="AY48" i="13"/>
  <c r="AX48" i="13"/>
  <c r="AU48" i="13"/>
  <c r="AT48" i="13"/>
  <c r="AQ48" i="13"/>
  <c r="AP48" i="13"/>
  <c r="AM48" i="13"/>
  <c r="AL48" i="13"/>
  <c r="AI48" i="13"/>
  <c r="AH48" i="13"/>
  <c r="AE48" i="13"/>
  <c r="AD48" i="13"/>
  <c r="AA48" i="13"/>
  <c r="Z48" i="13"/>
  <c r="W48" i="13"/>
  <c r="V48" i="13"/>
  <c r="S48" i="13"/>
  <c r="R48" i="13"/>
  <c r="O48" i="13"/>
  <c r="N48" i="13"/>
  <c r="K48" i="13"/>
  <c r="J48" i="13"/>
  <c r="G48" i="13"/>
  <c r="F48" i="13"/>
  <c r="CI47" i="13"/>
  <c r="CH47" i="13"/>
  <c r="CE47" i="13"/>
  <c r="CD47" i="13"/>
  <c r="CA47" i="13"/>
  <c r="BZ47" i="13"/>
  <c r="BW47" i="13"/>
  <c r="BV47" i="13"/>
  <c r="BS47" i="13"/>
  <c r="BR47" i="13"/>
  <c r="BO47" i="13"/>
  <c r="BN47" i="13"/>
  <c r="BI47" i="13"/>
  <c r="BH47" i="13"/>
  <c r="BE47" i="13"/>
  <c r="BD47" i="13"/>
  <c r="BC47" i="13"/>
  <c r="BB47" i="13"/>
  <c r="AY47" i="13"/>
  <c r="AX47" i="13"/>
  <c r="AU47" i="13"/>
  <c r="AT47" i="13"/>
  <c r="AQ47" i="13"/>
  <c r="AP47" i="13"/>
  <c r="AM47" i="13"/>
  <c r="AL47" i="13"/>
  <c r="AI47" i="13"/>
  <c r="AH47" i="13"/>
  <c r="AE47" i="13"/>
  <c r="AD47" i="13"/>
  <c r="AA47" i="13"/>
  <c r="Z47" i="13"/>
  <c r="W47" i="13"/>
  <c r="V47" i="13"/>
  <c r="S47" i="13"/>
  <c r="R47" i="13"/>
  <c r="O47" i="13"/>
  <c r="N47" i="13"/>
  <c r="K47" i="13"/>
  <c r="J47" i="13"/>
  <c r="G47" i="13"/>
  <c r="F47" i="13"/>
  <c r="CI46" i="13"/>
  <c r="CH46" i="13"/>
  <c r="CE46" i="13"/>
  <c r="CD46" i="13"/>
  <c r="CA46" i="13"/>
  <c r="BZ46" i="13"/>
  <c r="BW46" i="13"/>
  <c r="BV46" i="13"/>
  <c r="BS46" i="13"/>
  <c r="BR46" i="13"/>
  <c r="BO46" i="13"/>
  <c r="BN46" i="13"/>
  <c r="BI46" i="13"/>
  <c r="BH46" i="13"/>
  <c r="BE46" i="13"/>
  <c r="BD46" i="13"/>
  <c r="BC46" i="13"/>
  <c r="BB46" i="13"/>
  <c r="AY46" i="13"/>
  <c r="AX46" i="13"/>
  <c r="AU46" i="13"/>
  <c r="AT46" i="13"/>
  <c r="AQ46" i="13"/>
  <c r="AP46" i="13"/>
  <c r="AM46" i="13"/>
  <c r="AL46" i="13"/>
  <c r="AI46" i="13"/>
  <c r="AH46" i="13"/>
  <c r="AE46" i="13"/>
  <c r="AD46" i="13"/>
  <c r="AA46" i="13"/>
  <c r="Z46" i="13"/>
  <c r="W46" i="13"/>
  <c r="V46" i="13"/>
  <c r="S46" i="13"/>
  <c r="R46" i="13"/>
  <c r="O46" i="13"/>
  <c r="N46" i="13"/>
  <c r="K46" i="13"/>
  <c r="J46" i="13"/>
  <c r="G46" i="13"/>
  <c r="F46" i="13"/>
  <c r="CI45" i="13"/>
  <c r="CH45" i="13"/>
  <c r="CE45" i="13"/>
  <c r="CD45" i="13"/>
  <c r="CA45" i="13"/>
  <c r="BZ45" i="13"/>
  <c r="BW45" i="13"/>
  <c r="BV45" i="13"/>
  <c r="BS45" i="13"/>
  <c r="BR45" i="13"/>
  <c r="BO45" i="13"/>
  <c r="BN45" i="13"/>
  <c r="BI45" i="13"/>
  <c r="BH45" i="13"/>
  <c r="BE45" i="13"/>
  <c r="BD45" i="13"/>
  <c r="BC45" i="13"/>
  <c r="BB45" i="13"/>
  <c r="AY45" i="13"/>
  <c r="AX45" i="13"/>
  <c r="AU45" i="13"/>
  <c r="AT45" i="13"/>
  <c r="AQ45" i="13"/>
  <c r="AP45" i="13"/>
  <c r="AM45" i="13"/>
  <c r="AL45" i="13"/>
  <c r="AI45" i="13"/>
  <c r="AH45" i="13"/>
  <c r="AE45" i="13"/>
  <c r="AD45" i="13"/>
  <c r="AA45" i="13"/>
  <c r="Z45" i="13"/>
  <c r="W45" i="13"/>
  <c r="V45" i="13"/>
  <c r="S45" i="13"/>
  <c r="R45" i="13"/>
  <c r="O45" i="13"/>
  <c r="N45" i="13"/>
  <c r="K45" i="13"/>
  <c r="J45" i="13"/>
  <c r="G45" i="13"/>
  <c r="F45" i="13"/>
  <c r="CI44" i="13"/>
  <c r="CH44" i="13"/>
  <c r="CE44" i="13"/>
  <c r="CD44" i="13"/>
  <c r="CA44" i="13"/>
  <c r="BZ44" i="13"/>
  <c r="BW44" i="13"/>
  <c r="BV44" i="13"/>
  <c r="BS44" i="13"/>
  <c r="BR44" i="13"/>
  <c r="BO44" i="13"/>
  <c r="BN44" i="13"/>
  <c r="BI44" i="13"/>
  <c r="BH44" i="13"/>
  <c r="BE44" i="13"/>
  <c r="BD44" i="13"/>
  <c r="BC44" i="13"/>
  <c r="BB44" i="13"/>
  <c r="AY44" i="13"/>
  <c r="AX44" i="13"/>
  <c r="AU44" i="13"/>
  <c r="AT44" i="13"/>
  <c r="AQ44" i="13"/>
  <c r="AP44" i="13"/>
  <c r="AM44" i="13"/>
  <c r="AL44" i="13"/>
  <c r="AI44" i="13"/>
  <c r="AH44" i="13"/>
  <c r="AE44" i="13"/>
  <c r="AD44" i="13"/>
  <c r="AA44" i="13"/>
  <c r="Z44" i="13"/>
  <c r="W44" i="13"/>
  <c r="V44" i="13"/>
  <c r="S44" i="13"/>
  <c r="R44" i="13"/>
  <c r="O44" i="13"/>
  <c r="N44" i="13"/>
  <c r="K44" i="13"/>
  <c r="J44" i="13"/>
  <c r="G44" i="13"/>
  <c r="F44" i="13"/>
  <c r="CI43" i="13"/>
  <c r="CH43" i="13"/>
  <c r="CE43" i="13"/>
  <c r="CD43" i="13"/>
  <c r="CA43" i="13"/>
  <c r="BZ43" i="13"/>
  <c r="BW43" i="13"/>
  <c r="BV43" i="13"/>
  <c r="BS43" i="13"/>
  <c r="BR43" i="13"/>
  <c r="BO43" i="13"/>
  <c r="BN43" i="13"/>
  <c r="BI43" i="13"/>
  <c r="BH43" i="13"/>
  <c r="BE43" i="13"/>
  <c r="BD43" i="13"/>
  <c r="BC43" i="13"/>
  <c r="BB43" i="13"/>
  <c r="AY43" i="13"/>
  <c r="AX43" i="13"/>
  <c r="AU43" i="13"/>
  <c r="AT43" i="13"/>
  <c r="AQ43" i="13"/>
  <c r="AP43" i="13"/>
  <c r="AM43" i="13"/>
  <c r="AL43" i="13"/>
  <c r="AI43" i="13"/>
  <c r="AH43" i="13"/>
  <c r="AE43" i="13"/>
  <c r="AD43" i="13"/>
  <c r="AA43" i="13"/>
  <c r="Z43" i="13"/>
  <c r="W43" i="13"/>
  <c r="V43" i="13"/>
  <c r="S43" i="13"/>
  <c r="R43" i="13"/>
  <c r="O43" i="13"/>
  <c r="N43" i="13"/>
  <c r="K43" i="13"/>
  <c r="J43" i="13"/>
  <c r="G43" i="13"/>
  <c r="F43" i="13"/>
  <c r="CI42" i="13"/>
  <c r="CH42" i="13"/>
  <c r="CE42" i="13"/>
  <c r="CD42" i="13"/>
  <c r="CA42" i="13"/>
  <c r="BZ42" i="13"/>
  <c r="BW42" i="13"/>
  <c r="BV42" i="13"/>
  <c r="BS42" i="13"/>
  <c r="BR42" i="13"/>
  <c r="BO42" i="13"/>
  <c r="BN42" i="13"/>
  <c r="BI42" i="13"/>
  <c r="BH42" i="13"/>
  <c r="BE42" i="13"/>
  <c r="BD42" i="13"/>
  <c r="BC42" i="13"/>
  <c r="BB42" i="13"/>
  <c r="AY42" i="13"/>
  <c r="AX42" i="13"/>
  <c r="AU42" i="13"/>
  <c r="AT42" i="13"/>
  <c r="AQ42" i="13"/>
  <c r="AP42" i="13"/>
  <c r="AM42" i="13"/>
  <c r="AL42" i="13"/>
  <c r="AI42" i="13"/>
  <c r="AH42" i="13"/>
  <c r="AE42" i="13"/>
  <c r="AD42" i="13"/>
  <c r="AA42" i="13"/>
  <c r="Z42" i="13"/>
  <c r="W42" i="13"/>
  <c r="V42" i="13"/>
  <c r="S42" i="13"/>
  <c r="R42" i="13"/>
  <c r="O42" i="13"/>
  <c r="N42" i="13"/>
  <c r="K42" i="13"/>
  <c r="J42" i="13"/>
  <c r="G42" i="13"/>
  <c r="F42" i="13"/>
  <c r="CI41" i="13"/>
  <c r="CH41" i="13"/>
  <c r="CE41" i="13"/>
  <c r="CD41" i="13"/>
  <c r="CA41" i="13"/>
  <c r="BZ41" i="13"/>
  <c r="BW41" i="13"/>
  <c r="BV41" i="13"/>
  <c r="BS41" i="13"/>
  <c r="BR41" i="13"/>
  <c r="BO41" i="13"/>
  <c r="BN41" i="13"/>
  <c r="BI41" i="13"/>
  <c r="BH41" i="13"/>
  <c r="BE41" i="13"/>
  <c r="BD41" i="13"/>
  <c r="BC41" i="13"/>
  <c r="BB41" i="13"/>
  <c r="AY41" i="13"/>
  <c r="AX41" i="13"/>
  <c r="AU41" i="13"/>
  <c r="AT41" i="13"/>
  <c r="AQ41" i="13"/>
  <c r="AP41" i="13"/>
  <c r="AM41" i="13"/>
  <c r="AL41" i="13"/>
  <c r="AI41" i="13"/>
  <c r="AH41" i="13"/>
  <c r="AE41" i="13"/>
  <c r="AD41" i="13"/>
  <c r="AA41" i="13"/>
  <c r="Z41" i="13"/>
  <c r="W41" i="13"/>
  <c r="V41" i="13"/>
  <c r="S41" i="13"/>
  <c r="R41" i="13"/>
  <c r="O41" i="13"/>
  <c r="N41" i="13"/>
  <c r="K41" i="13"/>
  <c r="J41" i="13"/>
  <c r="G41" i="13"/>
  <c r="F41" i="13"/>
  <c r="CI40" i="13"/>
  <c r="CH40" i="13"/>
  <c r="CE40" i="13"/>
  <c r="CD40" i="13"/>
  <c r="CA40" i="13"/>
  <c r="BZ40" i="13"/>
  <c r="BW40" i="13"/>
  <c r="BV40" i="13"/>
  <c r="BS40" i="13"/>
  <c r="BR40" i="13"/>
  <c r="BO40" i="13"/>
  <c r="BN40" i="13"/>
  <c r="BI40" i="13"/>
  <c r="BH40" i="13"/>
  <c r="BE40" i="13"/>
  <c r="BD40" i="13"/>
  <c r="BC40" i="13"/>
  <c r="BB40" i="13"/>
  <c r="AY40" i="13"/>
  <c r="AX40" i="13"/>
  <c r="AU40" i="13"/>
  <c r="AT40" i="13"/>
  <c r="AQ40" i="13"/>
  <c r="AP40" i="13"/>
  <c r="AM40" i="13"/>
  <c r="AL40" i="13"/>
  <c r="AI40" i="13"/>
  <c r="AH40" i="13"/>
  <c r="AE40" i="13"/>
  <c r="AD40" i="13"/>
  <c r="AA40" i="13"/>
  <c r="Z40" i="13"/>
  <c r="W40" i="13"/>
  <c r="V40" i="13"/>
  <c r="S40" i="13"/>
  <c r="R40" i="13"/>
  <c r="O40" i="13"/>
  <c r="N40" i="13"/>
  <c r="K40" i="13"/>
  <c r="J40" i="13"/>
  <c r="G40" i="13"/>
  <c r="F40" i="13"/>
  <c r="CI39" i="13"/>
  <c r="CH39" i="13"/>
  <c r="CE39" i="13"/>
  <c r="CD39" i="13"/>
  <c r="CA39" i="13"/>
  <c r="BZ39" i="13"/>
  <c r="BW39" i="13"/>
  <c r="BV39" i="13"/>
  <c r="BS39" i="13"/>
  <c r="BR39" i="13"/>
  <c r="BO39" i="13"/>
  <c r="BN39" i="13"/>
  <c r="BI39" i="13"/>
  <c r="BH39" i="13"/>
  <c r="BE39" i="13"/>
  <c r="BD39" i="13"/>
  <c r="BC39" i="13"/>
  <c r="BB39" i="13"/>
  <c r="AY39" i="13"/>
  <c r="AX39" i="13"/>
  <c r="AU39" i="13"/>
  <c r="AT39" i="13"/>
  <c r="AQ39" i="13"/>
  <c r="AP39" i="13"/>
  <c r="AM39" i="13"/>
  <c r="AL39" i="13"/>
  <c r="AI39" i="13"/>
  <c r="AH39" i="13"/>
  <c r="AE39" i="13"/>
  <c r="AD39" i="13"/>
  <c r="AA39" i="13"/>
  <c r="Z39" i="13"/>
  <c r="W39" i="13"/>
  <c r="V39" i="13"/>
  <c r="S39" i="13"/>
  <c r="R39" i="13"/>
  <c r="O39" i="13"/>
  <c r="N39" i="13"/>
  <c r="K39" i="13"/>
  <c r="J39" i="13"/>
  <c r="G39" i="13"/>
  <c r="F39" i="13"/>
  <c r="CI38" i="13"/>
  <c r="CH38" i="13"/>
  <c r="CE38" i="13"/>
  <c r="CD38" i="13"/>
  <c r="CA38" i="13"/>
  <c r="BZ38" i="13"/>
  <c r="BW38" i="13"/>
  <c r="BV38" i="13"/>
  <c r="BS38" i="13"/>
  <c r="BR38" i="13"/>
  <c r="BO38" i="13"/>
  <c r="BN38" i="13"/>
  <c r="BI38" i="13"/>
  <c r="BH38" i="13"/>
  <c r="BE38" i="13"/>
  <c r="BD38" i="13"/>
  <c r="BC38" i="13"/>
  <c r="BB38" i="13"/>
  <c r="AY38" i="13"/>
  <c r="AX38" i="13"/>
  <c r="AU38" i="13"/>
  <c r="AT38" i="13"/>
  <c r="AQ38" i="13"/>
  <c r="AP38" i="13"/>
  <c r="AM38" i="13"/>
  <c r="AL38" i="13"/>
  <c r="AI38" i="13"/>
  <c r="AH38" i="13"/>
  <c r="AE38" i="13"/>
  <c r="AD38" i="13"/>
  <c r="AA38" i="13"/>
  <c r="Z38" i="13"/>
  <c r="W38" i="13"/>
  <c r="V38" i="13"/>
  <c r="S38" i="13"/>
  <c r="R38" i="13"/>
  <c r="O38" i="13"/>
  <c r="N38" i="13"/>
  <c r="K38" i="13"/>
  <c r="J38" i="13"/>
  <c r="G38" i="13"/>
  <c r="F38" i="13"/>
  <c r="CI37" i="13"/>
  <c r="CH37" i="13"/>
  <c r="CE37" i="13"/>
  <c r="CD37" i="13"/>
  <c r="CA37" i="13"/>
  <c r="BZ37" i="13"/>
  <c r="BW37" i="13"/>
  <c r="BV37" i="13"/>
  <c r="BS37" i="13"/>
  <c r="BR37" i="13"/>
  <c r="BO37" i="13"/>
  <c r="BN37" i="13"/>
  <c r="BI37" i="13"/>
  <c r="BH37" i="13"/>
  <c r="BE37" i="13"/>
  <c r="BD37" i="13"/>
  <c r="BC37" i="13"/>
  <c r="BB37" i="13"/>
  <c r="AY37" i="13"/>
  <c r="AX37" i="13"/>
  <c r="AU37" i="13"/>
  <c r="AT37" i="13"/>
  <c r="AQ37" i="13"/>
  <c r="AP37" i="13"/>
  <c r="AM37" i="13"/>
  <c r="AL37" i="13"/>
  <c r="AI37" i="13"/>
  <c r="AH37" i="13"/>
  <c r="AE37" i="13"/>
  <c r="AD37" i="13"/>
  <c r="AA37" i="13"/>
  <c r="Z37" i="13"/>
  <c r="W37" i="13"/>
  <c r="V37" i="13"/>
  <c r="S37" i="13"/>
  <c r="R37" i="13"/>
  <c r="O37" i="13"/>
  <c r="N37" i="13"/>
  <c r="K37" i="13"/>
  <c r="J37" i="13"/>
  <c r="G37" i="13"/>
  <c r="F37" i="13"/>
  <c r="CI36" i="13"/>
  <c r="CH36" i="13"/>
  <c r="CE36" i="13"/>
  <c r="CD36" i="13"/>
  <c r="CA36" i="13"/>
  <c r="BZ36" i="13"/>
  <c r="BW36" i="13"/>
  <c r="BV36" i="13"/>
  <c r="BS36" i="13"/>
  <c r="BR36" i="13"/>
  <c r="BO36" i="13"/>
  <c r="BN36" i="13"/>
  <c r="BI36" i="13"/>
  <c r="BH36" i="13"/>
  <c r="BE36" i="13"/>
  <c r="BD36" i="13"/>
  <c r="BC36" i="13"/>
  <c r="BB36" i="13"/>
  <c r="AY36" i="13"/>
  <c r="AX36" i="13"/>
  <c r="AU36" i="13"/>
  <c r="AT36" i="13"/>
  <c r="AQ36" i="13"/>
  <c r="AP36" i="13"/>
  <c r="AM36" i="13"/>
  <c r="AL36" i="13"/>
  <c r="AI36" i="13"/>
  <c r="AH36" i="13"/>
  <c r="AE36" i="13"/>
  <c r="AD36" i="13"/>
  <c r="AA36" i="13"/>
  <c r="Z36" i="13"/>
  <c r="W36" i="13"/>
  <c r="V36" i="13"/>
  <c r="S36" i="13"/>
  <c r="R36" i="13"/>
  <c r="O36" i="13"/>
  <c r="N36" i="13"/>
  <c r="K36" i="13"/>
  <c r="J36" i="13"/>
  <c r="G36" i="13"/>
  <c r="F36" i="13"/>
  <c r="CI35" i="13"/>
  <c r="CH35" i="13"/>
  <c r="CE35" i="13"/>
  <c r="CD35" i="13"/>
  <c r="CA35" i="13"/>
  <c r="BZ35" i="13"/>
  <c r="BW35" i="13"/>
  <c r="BV35" i="13"/>
  <c r="BS35" i="13"/>
  <c r="BR35" i="13"/>
  <c r="BO35" i="13"/>
  <c r="BN35" i="13"/>
  <c r="BI35" i="13"/>
  <c r="BH35" i="13"/>
  <c r="BE35" i="13"/>
  <c r="BD35" i="13"/>
  <c r="BC35" i="13"/>
  <c r="BB35" i="13"/>
  <c r="AY35" i="13"/>
  <c r="AX35" i="13"/>
  <c r="AU35" i="13"/>
  <c r="AT35" i="13"/>
  <c r="AQ35" i="13"/>
  <c r="AP35" i="13"/>
  <c r="AM35" i="13"/>
  <c r="AL35" i="13"/>
  <c r="AI35" i="13"/>
  <c r="AH35" i="13"/>
  <c r="AE35" i="13"/>
  <c r="AD35" i="13"/>
  <c r="AA35" i="13"/>
  <c r="Z35" i="13"/>
  <c r="W35" i="13"/>
  <c r="V35" i="13"/>
  <c r="S35" i="13"/>
  <c r="R35" i="13"/>
  <c r="O35" i="13"/>
  <c r="N35" i="13"/>
  <c r="K35" i="13"/>
  <c r="J35" i="13"/>
  <c r="G35" i="13"/>
  <c r="F35" i="13"/>
  <c r="CI34" i="13"/>
  <c r="CH34" i="13"/>
  <c r="CE34" i="13"/>
  <c r="CD34" i="13"/>
  <c r="CA34" i="13"/>
  <c r="BZ34" i="13"/>
  <c r="BW34" i="13"/>
  <c r="BV34" i="13"/>
  <c r="BS34" i="13"/>
  <c r="BR34" i="13"/>
  <c r="BO34" i="13"/>
  <c r="BN34" i="13"/>
  <c r="BI34" i="13"/>
  <c r="BH34" i="13"/>
  <c r="BE34" i="13"/>
  <c r="BD34" i="13"/>
  <c r="BC34" i="13"/>
  <c r="BB34" i="13"/>
  <c r="AY34" i="13"/>
  <c r="AX34" i="13"/>
  <c r="AU34" i="13"/>
  <c r="AT34" i="13"/>
  <c r="AQ34" i="13"/>
  <c r="AP34" i="13"/>
  <c r="AM34" i="13"/>
  <c r="AL34" i="13"/>
  <c r="AI34" i="13"/>
  <c r="AH34" i="13"/>
  <c r="AE34" i="13"/>
  <c r="AD34" i="13"/>
  <c r="AA34" i="13"/>
  <c r="Z34" i="13"/>
  <c r="W34" i="13"/>
  <c r="V34" i="13"/>
  <c r="S34" i="13"/>
  <c r="R34" i="13"/>
  <c r="O34" i="13"/>
  <c r="N34" i="13"/>
  <c r="K34" i="13"/>
  <c r="J34" i="13"/>
  <c r="G34" i="13"/>
  <c r="F34" i="13"/>
  <c r="CI33" i="13"/>
  <c r="CH33" i="13"/>
  <c r="CE33" i="13"/>
  <c r="CD33" i="13"/>
  <c r="CA33" i="13"/>
  <c r="BZ33" i="13"/>
  <c r="BW33" i="13"/>
  <c r="BV33" i="13"/>
  <c r="BS33" i="13"/>
  <c r="BR33" i="13"/>
  <c r="BO33" i="13"/>
  <c r="BN33" i="13"/>
  <c r="BI33" i="13"/>
  <c r="BH33" i="13"/>
  <c r="BE33" i="13"/>
  <c r="BD33" i="13"/>
  <c r="BC33" i="13"/>
  <c r="BB33" i="13"/>
  <c r="AY33" i="13"/>
  <c r="AX33" i="13"/>
  <c r="AU33" i="13"/>
  <c r="AT33" i="13"/>
  <c r="AQ33" i="13"/>
  <c r="AP33" i="13"/>
  <c r="AM33" i="13"/>
  <c r="AL33" i="13"/>
  <c r="AI33" i="13"/>
  <c r="AH33" i="13"/>
  <c r="AE33" i="13"/>
  <c r="AD33" i="13"/>
  <c r="AA33" i="13"/>
  <c r="Z33" i="13"/>
  <c r="W33" i="13"/>
  <c r="V33" i="13"/>
  <c r="S33" i="13"/>
  <c r="R33" i="13"/>
  <c r="O33" i="13"/>
  <c r="N33" i="13"/>
  <c r="K33" i="13"/>
  <c r="J33" i="13"/>
  <c r="G33" i="13"/>
  <c r="F33" i="13"/>
  <c r="CI32" i="13"/>
  <c r="CH32" i="13"/>
  <c r="CE32" i="13"/>
  <c r="CD32" i="13"/>
  <c r="CA32" i="13"/>
  <c r="BZ32" i="13"/>
  <c r="BW32" i="13"/>
  <c r="BV32" i="13"/>
  <c r="BS32" i="13"/>
  <c r="BR32" i="13"/>
  <c r="BO32" i="13"/>
  <c r="BN32" i="13"/>
  <c r="BI32" i="13"/>
  <c r="BH32" i="13"/>
  <c r="BE32" i="13"/>
  <c r="BD32" i="13"/>
  <c r="BC32" i="13"/>
  <c r="BB32" i="13"/>
  <c r="AY32" i="13"/>
  <c r="AX32" i="13"/>
  <c r="AU32" i="13"/>
  <c r="AT32" i="13"/>
  <c r="AQ32" i="13"/>
  <c r="AP32" i="13"/>
  <c r="AM32" i="13"/>
  <c r="AL32" i="13"/>
  <c r="AI32" i="13"/>
  <c r="AH32" i="13"/>
  <c r="AE32" i="13"/>
  <c r="AD32" i="13"/>
  <c r="AA32" i="13"/>
  <c r="Z32" i="13"/>
  <c r="W32" i="13"/>
  <c r="V32" i="13"/>
  <c r="S32" i="13"/>
  <c r="R32" i="13"/>
  <c r="O32" i="13"/>
  <c r="N32" i="13"/>
  <c r="K32" i="13"/>
  <c r="J32" i="13"/>
  <c r="G32" i="13"/>
  <c r="F32" i="13"/>
  <c r="CI31" i="13"/>
  <c r="CH31" i="13"/>
  <c r="CE31" i="13"/>
  <c r="CD31" i="13"/>
  <c r="CA31" i="13"/>
  <c r="BZ31" i="13"/>
  <c r="BW31" i="13"/>
  <c r="BV31" i="13"/>
  <c r="BS31" i="13"/>
  <c r="BR31" i="13"/>
  <c r="BO31" i="13"/>
  <c r="BN31" i="13"/>
  <c r="BI31" i="13"/>
  <c r="BH31" i="13"/>
  <c r="BE31" i="13"/>
  <c r="BD31" i="13"/>
  <c r="BC31" i="13"/>
  <c r="BB31" i="13"/>
  <c r="AY31" i="13"/>
  <c r="AX31" i="13"/>
  <c r="AU31" i="13"/>
  <c r="AT31" i="13"/>
  <c r="AQ31" i="13"/>
  <c r="AP31" i="13"/>
  <c r="AM31" i="13"/>
  <c r="AL31" i="13"/>
  <c r="AI31" i="13"/>
  <c r="AH31" i="13"/>
  <c r="AE31" i="13"/>
  <c r="AD31" i="13"/>
  <c r="AA31" i="13"/>
  <c r="Z31" i="13"/>
  <c r="W31" i="13"/>
  <c r="V31" i="13"/>
  <c r="S31" i="13"/>
  <c r="R31" i="13"/>
  <c r="O31" i="13"/>
  <c r="N31" i="13"/>
  <c r="K31" i="13"/>
  <c r="J31" i="13"/>
  <c r="G31" i="13"/>
  <c r="F31" i="13"/>
  <c r="CI30" i="13"/>
  <c r="CH30" i="13"/>
  <c r="CE30" i="13"/>
  <c r="CD30" i="13"/>
  <c r="CA30" i="13"/>
  <c r="BZ30" i="13"/>
  <c r="BW30" i="13"/>
  <c r="BV30" i="13"/>
  <c r="BS30" i="13"/>
  <c r="BR30" i="13"/>
  <c r="BO30" i="13"/>
  <c r="BN30" i="13"/>
  <c r="BI30" i="13"/>
  <c r="BH30" i="13"/>
  <c r="BE30" i="13"/>
  <c r="BD30" i="13"/>
  <c r="BC30" i="13"/>
  <c r="BB30" i="13"/>
  <c r="AY30" i="13"/>
  <c r="AX30" i="13"/>
  <c r="AU30" i="13"/>
  <c r="AT30" i="13"/>
  <c r="AQ30" i="13"/>
  <c r="AP30" i="13"/>
  <c r="AM30" i="13"/>
  <c r="AL30" i="13"/>
  <c r="AI30" i="13"/>
  <c r="AH30" i="13"/>
  <c r="AE30" i="13"/>
  <c r="AD30" i="13"/>
  <c r="AA30" i="13"/>
  <c r="Z30" i="13"/>
  <c r="W30" i="13"/>
  <c r="V30" i="13"/>
  <c r="S30" i="13"/>
  <c r="R30" i="13"/>
  <c r="O30" i="13"/>
  <c r="N30" i="13"/>
  <c r="K30" i="13"/>
  <c r="J30" i="13"/>
  <c r="G30" i="13"/>
  <c r="F30" i="13"/>
  <c r="CI29" i="13"/>
  <c r="CH29" i="13"/>
  <c r="CE29" i="13"/>
  <c r="CD29" i="13"/>
  <c r="CA29" i="13"/>
  <c r="BZ29" i="13"/>
  <c r="BW29" i="13"/>
  <c r="BV29" i="13"/>
  <c r="BS29" i="13"/>
  <c r="BR29" i="13"/>
  <c r="BO29" i="13"/>
  <c r="BN29" i="13"/>
  <c r="BI29" i="13"/>
  <c r="BH29" i="13"/>
  <c r="BE29" i="13"/>
  <c r="BD29" i="13"/>
  <c r="BC29" i="13"/>
  <c r="BB29" i="13"/>
  <c r="AY29" i="13"/>
  <c r="AX29" i="13"/>
  <c r="AU29" i="13"/>
  <c r="AT29" i="13"/>
  <c r="AQ29" i="13"/>
  <c r="AP29" i="13"/>
  <c r="AM29" i="13"/>
  <c r="AL29" i="13"/>
  <c r="AI29" i="13"/>
  <c r="AH29" i="13"/>
  <c r="AE29" i="13"/>
  <c r="AD29" i="13"/>
  <c r="AA29" i="13"/>
  <c r="Z29" i="13"/>
  <c r="W29" i="13"/>
  <c r="V29" i="13"/>
  <c r="S29" i="13"/>
  <c r="R29" i="13"/>
  <c r="O29" i="13"/>
  <c r="N29" i="13"/>
  <c r="K29" i="13"/>
  <c r="J29" i="13"/>
  <c r="G29" i="13"/>
  <c r="F29" i="13"/>
  <c r="CI28" i="13"/>
  <c r="CH28" i="13"/>
  <c r="CE28" i="13"/>
  <c r="CD28" i="13"/>
  <c r="CA28" i="13"/>
  <c r="BZ28" i="13"/>
  <c r="BW28" i="13"/>
  <c r="BV28" i="13"/>
  <c r="BS28" i="13"/>
  <c r="BR28" i="13"/>
  <c r="BO28" i="13"/>
  <c r="BN28" i="13"/>
  <c r="BI28" i="13"/>
  <c r="BH28" i="13"/>
  <c r="BE28" i="13"/>
  <c r="BD28" i="13"/>
  <c r="BC28" i="13"/>
  <c r="BB28" i="13"/>
  <c r="AY28" i="13"/>
  <c r="AX28" i="13"/>
  <c r="AU28" i="13"/>
  <c r="AT28" i="13"/>
  <c r="AQ28" i="13"/>
  <c r="AP28" i="13"/>
  <c r="AM28" i="13"/>
  <c r="AL28" i="13"/>
  <c r="AI28" i="13"/>
  <c r="AH28" i="13"/>
  <c r="AE28" i="13"/>
  <c r="AD28" i="13"/>
  <c r="AA28" i="13"/>
  <c r="Z28" i="13"/>
  <c r="W28" i="13"/>
  <c r="V28" i="13"/>
  <c r="S28" i="13"/>
  <c r="R28" i="13"/>
  <c r="O28" i="13"/>
  <c r="N28" i="13"/>
  <c r="K28" i="13"/>
  <c r="J28" i="13"/>
  <c r="G28" i="13"/>
  <c r="F28" i="13"/>
  <c r="CI27" i="13"/>
  <c r="CH27" i="13"/>
  <c r="CE27" i="13"/>
  <c r="CD27" i="13"/>
  <c r="CA27" i="13"/>
  <c r="BZ27" i="13"/>
  <c r="BW27" i="13"/>
  <c r="BV27" i="13"/>
  <c r="BS27" i="13"/>
  <c r="BR27" i="13"/>
  <c r="BO27" i="13"/>
  <c r="BN27" i="13"/>
  <c r="BI27" i="13"/>
  <c r="BH27" i="13"/>
  <c r="BE27" i="13"/>
  <c r="BD27" i="13"/>
  <c r="BC27" i="13"/>
  <c r="BB27" i="13"/>
  <c r="AY27" i="13"/>
  <c r="AX27" i="13"/>
  <c r="AU27" i="13"/>
  <c r="AT27" i="13"/>
  <c r="AQ27" i="13"/>
  <c r="AP27" i="13"/>
  <c r="AM27" i="13"/>
  <c r="AL27" i="13"/>
  <c r="AI27" i="13"/>
  <c r="AH27" i="13"/>
  <c r="AE27" i="13"/>
  <c r="AD27" i="13"/>
  <c r="AA27" i="13"/>
  <c r="Z27" i="13"/>
  <c r="W27" i="13"/>
  <c r="V27" i="13"/>
  <c r="S27" i="13"/>
  <c r="R27" i="13"/>
  <c r="O27" i="13"/>
  <c r="N27" i="13"/>
  <c r="K27" i="13"/>
  <c r="J27" i="13"/>
  <c r="G27" i="13"/>
  <c r="F27" i="13"/>
  <c r="CI26" i="13"/>
  <c r="CH26" i="13"/>
  <c r="CE26" i="13"/>
  <c r="CD26" i="13"/>
  <c r="CA26" i="13"/>
  <c r="BZ26" i="13"/>
  <c r="BW26" i="13"/>
  <c r="BV26" i="13"/>
  <c r="BS26" i="13"/>
  <c r="BR26" i="13"/>
  <c r="BO26" i="13"/>
  <c r="BN26" i="13"/>
  <c r="BI26" i="13"/>
  <c r="BH26" i="13"/>
  <c r="BE26" i="13"/>
  <c r="BD26" i="13"/>
  <c r="BC26" i="13"/>
  <c r="BB26" i="13"/>
  <c r="AY26" i="13"/>
  <c r="AX26" i="13"/>
  <c r="AU26" i="13"/>
  <c r="AT26" i="13"/>
  <c r="AQ26" i="13"/>
  <c r="AP26" i="13"/>
  <c r="AM26" i="13"/>
  <c r="AL26" i="13"/>
  <c r="AI26" i="13"/>
  <c r="AH26" i="13"/>
  <c r="AE26" i="13"/>
  <c r="AD26" i="13"/>
  <c r="AA26" i="13"/>
  <c r="Z26" i="13"/>
  <c r="W26" i="13"/>
  <c r="V26" i="13"/>
  <c r="S26" i="13"/>
  <c r="R26" i="13"/>
  <c r="O26" i="13"/>
  <c r="N26" i="13"/>
  <c r="K26" i="13"/>
  <c r="J26" i="13"/>
  <c r="G26" i="13"/>
  <c r="F26" i="13"/>
  <c r="CI25" i="13"/>
  <c r="CH25" i="13"/>
  <c r="CE25" i="13"/>
  <c r="CD25" i="13"/>
  <c r="CA25" i="13"/>
  <c r="BZ25" i="13"/>
  <c r="BW25" i="13"/>
  <c r="BV25" i="13"/>
  <c r="BS25" i="13"/>
  <c r="BR25" i="13"/>
  <c r="BO25" i="13"/>
  <c r="BN25" i="13"/>
  <c r="BI25" i="13"/>
  <c r="BH25" i="13"/>
  <c r="BE25" i="13"/>
  <c r="BD25" i="13"/>
  <c r="BC25" i="13"/>
  <c r="BB25" i="13"/>
  <c r="AY25" i="13"/>
  <c r="AX25" i="13"/>
  <c r="AU25" i="13"/>
  <c r="AT25" i="13"/>
  <c r="AQ25" i="13"/>
  <c r="AP25" i="13"/>
  <c r="AM25" i="13"/>
  <c r="AL25" i="13"/>
  <c r="AI25" i="13"/>
  <c r="AH25" i="13"/>
  <c r="AE25" i="13"/>
  <c r="AD25" i="13"/>
  <c r="AA25" i="13"/>
  <c r="Z25" i="13"/>
  <c r="W25" i="13"/>
  <c r="V25" i="13"/>
  <c r="S25" i="13"/>
  <c r="R25" i="13"/>
  <c r="O25" i="13"/>
  <c r="N25" i="13"/>
  <c r="K25" i="13"/>
  <c r="J25" i="13"/>
  <c r="G25" i="13"/>
  <c r="F25" i="13"/>
  <c r="CI24" i="13"/>
  <c r="CH24" i="13"/>
  <c r="CE24" i="13"/>
  <c r="CD24" i="13"/>
  <c r="CA24" i="13"/>
  <c r="BZ24" i="13"/>
  <c r="BW24" i="13"/>
  <c r="BV24" i="13"/>
  <c r="BS24" i="13"/>
  <c r="BR24" i="13"/>
  <c r="BO24" i="13"/>
  <c r="BN24" i="13"/>
  <c r="BI24" i="13"/>
  <c r="BH24" i="13"/>
  <c r="BE24" i="13"/>
  <c r="BD24" i="13"/>
  <c r="BC24" i="13"/>
  <c r="BB24" i="13"/>
  <c r="AY24" i="13"/>
  <c r="AX24" i="13"/>
  <c r="AU24" i="13"/>
  <c r="AT24" i="13"/>
  <c r="AQ24" i="13"/>
  <c r="AP24" i="13"/>
  <c r="AM24" i="13"/>
  <c r="AL24" i="13"/>
  <c r="AI24" i="13"/>
  <c r="AH24" i="13"/>
  <c r="AE24" i="13"/>
  <c r="AD24" i="13"/>
  <c r="AA24" i="13"/>
  <c r="Z24" i="13"/>
  <c r="W24" i="13"/>
  <c r="V24" i="13"/>
  <c r="S24" i="13"/>
  <c r="R24" i="13"/>
  <c r="O24" i="13"/>
  <c r="N24" i="13"/>
  <c r="K24" i="13"/>
  <c r="J24" i="13"/>
  <c r="G24" i="13"/>
  <c r="F24" i="13"/>
  <c r="CI23" i="13"/>
  <c r="CH23" i="13"/>
  <c r="CE23" i="13"/>
  <c r="CD23" i="13"/>
  <c r="CA23" i="13"/>
  <c r="BZ23" i="13"/>
  <c r="BW23" i="13"/>
  <c r="BV23" i="13"/>
  <c r="BS23" i="13"/>
  <c r="BR23" i="13"/>
  <c r="BO23" i="13"/>
  <c r="BN23" i="13"/>
  <c r="BI23" i="13"/>
  <c r="BH23" i="13"/>
  <c r="BE23" i="13"/>
  <c r="BD23" i="13"/>
  <c r="BC23" i="13"/>
  <c r="BB23" i="13"/>
  <c r="AY23" i="13"/>
  <c r="AX23" i="13"/>
  <c r="AU23" i="13"/>
  <c r="AT23" i="13"/>
  <c r="AQ23" i="13"/>
  <c r="AP23" i="13"/>
  <c r="AM23" i="13"/>
  <c r="AL23" i="13"/>
  <c r="AI23" i="13"/>
  <c r="AH23" i="13"/>
  <c r="AE23" i="13"/>
  <c r="AD23" i="13"/>
  <c r="AA23" i="13"/>
  <c r="Z23" i="13"/>
  <c r="W23" i="13"/>
  <c r="V23" i="13"/>
  <c r="S23" i="13"/>
  <c r="R23" i="13"/>
  <c r="O23" i="13"/>
  <c r="N23" i="13"/>
  <c r="K23" i="13"/>
  <c r="J23" i="13"/>
  <c r="G23" i="13"/>
  <c r="F23" i="13"/>
  <c r="CI22" i="13"/>
  <c r="CH22" i="13"/>
  <c r="CE22" i="13"/>
  <c r="CD22" i="13"/>
  <c r="CA22" i="13"/>
  <c r="BZ22" i="13"/>
  <c r="BW22" i="13"/>
  <c r="BV22" i="13"/>
  <c r="BS22" i="13"/>
  <c r="BR22" i="13"/>
  <c r="BO22" i="13"/>
  <c r="BN22" i="13"/>
  <c r="BI22" i="13"/>
  <c r="BH22" i="13"/>
  <c r="BE22" i="13"/>
  <c r="BD22" i="13"/>
  <c r="BC22" i="13"/>
  <c r="BB22" i="13"/>
  <c r="AY22" i="13"/>
  <c r="AX22" i="13"/>
  <c r="AU22" i="13"/>
  <c r="AT22" i="13"/>
  <c r="AQ22" i="13"/>
  <c r="AP22" i="13"/>
  <c r="AM22" i="13"/>
  <c r="AL22" i="13"/>
  <c r="AI22" i="13"/>
  <c r="AH22" i="13"/>
  <c r="AE22" i="13"/>
  <c r="AD22" i="13"/>
  <c r="AA22" i="13"/>
  <c r="Z22" i="13"/>
  <c r="W22" i="13"/>
  <c r="V22" i="13"/>
  <c r="S22" i="13"/>
  <c r="R22" i="13"/>
  <c r="O22" i="13"/>
  <c r="N22" i="13"/>
  <c r="K22" i="13"/>
  <c r="J22" i="13"/>
  <c r="G22" i="13"/>
  <c r="F22" i="13"/>
  <c r="CI21" i="13"/>
  <c r="CH21" i="13"/>
  <c r="CE21" i="13"/>
  <c r="CD21" i="13"/>
  <c r="CA21" i="13"/>
  <c r="BZ21" i="13"/>
  <c r="BW21" i="13"/>
  <c r="BV21" i="13"/>
  <c r="BS21" i="13"/>
  <c r="BR21" i="13"/>
  <c r="BO21" i="13"/>
  <c r="BN21" i="13"/>
  <c r="BI21" i="13"/>
  <c r="BH21" i="13"/>
  <c r="BE21" i="13"/>
  <c r="BD21" i="13"/>
  <c r="BC21" i="13"/>
  <c r="BB21" i="13"/>
  <c r="AY21" i="13"/>
  <c r="AX21" i="13"/>
  <c r="AU21" i="13"/>
  <c r="AT21" i="13"/>
  <c r="AQ21" i="13"/>
  <c r="AP21" i="13"/>
  <c r="AM21" i="13"/>
  <c r="AL21" i="13"/>
  <c r="AI21" i="13"/>
  <c r="AH21" i="13"/>
  <c r="AE21" i="13"/>
  <c r="AD21" i="13"/>
  <c r="AA21" i="13"/>
  <c r="Z21" i="13"/>
  <c r="W21" i="13"/>
  <c r="V21" i="13"/>
  <c r="S21" i="13"/>
  <c r="R21" i="13"/>
  <c r="O21" i="13"/>
  <c r="N21" i="13"/>
  <c r="K21" i="13"/>
  <c r="J21" i="13"/>
  <c r="G21" i="13"/>
  <c r="F21" i="13"/>
  <c r="CI20" i="13"/>
  <c r="CH20" i="13"/>
  <c r="CE20" i="13"/>
  <c r="CD20" i="13"/>
  <c r="CA20" i="13"/>
  <c r="BZ20" i="13"/>
  <c r="BW20" i="13"/>
  <c r="BV20" i="13"/>
  <c r="BS20" i="13"/>
  <c r="BR20" i="13"/>
  <c r="BO20" i="13"/>
  <c r="BN20" i="13"/>
  <c r="BI20" i="13"/>
  <c r="BH20" i="13"/>
  <c r="BE20" i="13"/>
  <c r="BD20" i="13"/>
  <c r="BC20" i="13"/>
  <c r="BB20" i="13"/>
  <c r="AY20" i="13"/>
  <c r="AX20" i="13"/>
  <c r="AU20" i="13"/>
  <c r="AT20" i="13"/>
  <c r="AQ20" i="13"/>
  <c r="AP20" i="13"/>
  <c r="AM20" i="13"/>
  <c r="AL20" i="13"/>
  <c r="AI20" i="13"/>
  <c r="AH20" i="13"/>
  <c r="AE20" i="13"/>
  <c r="AD20" i="13"/>
  <c r="AA20" i="13"/>
  <c r="Z20" i="13"/>
  <c r="W20" i="13"/>
  <c r="V20" i="13"/>
  <c r="S20" i="13"/>
  <c r="R20" i="13"/>
  <c r="O20" i="13"/>
  <c r="N20" i="13"/>
  <c r="K20" i="13"/>
  <c r="J20" i="13"/>
  <c r="G20" i="13"/>
  <c r="F20" i="13"/>
  <c r="CI19" i="13"/>
  <c r="CH19" i="13"/>
  <c r="CE19" i="13"/>
  <c r="CD19" i="13"/>
  <c r="CA19" i="13"/>
  <c r="BZ19" i="13"/>
  <c r="BW19" i="13"/>
  <c r="BV19" i="13"/>
  <c r="BS19" i="13"/>
  <c r="BR19" i="13"/>
  <c r="BO19" i="13"/>
  <c r="BN19" i="13"/>
  <c r="BI19" i="13"/>
  <c r="BH19" i="13"/>
  <c r="BE19" i="13"/>
  <c r="BD19" i="13"/>
  <c r="BC19" i="13"/>
  <c r="BB19" i="13"/>
  <c r="AY19" i="13"/>
  <c r="AX19" i="13"/>
  <c r="AU19" i="13"/>
  <c r="AT19" i="13"/>
  <c r="AQ19" i="13"/>
  <c r="AP19" i="13"/>
  <c r="AM19" i="13"/>
  <c r="AL19" i="13"/>
  <c r="AI19" i="13"/>
  <c r="AH19" i="13"/>
  <c r="AE19" i="13"/>
  <c r="AD19" i="13"/>
  <c r="AA19" i="13"/>
  <c r="Z19" i="13"/>
  <c r="W19" i="13"/>
  <c r="V19" i="13"/>
  <c r="S19" i="13"/>
  <c r="R19" i="13"/>
  <c r="O19" i="13"/>
  <c r="N19" i="13"/>
  <c r="K19" i="13"/>
  <c r="J19" i="13"/>
  <c r="G19" i="13"/>
  <c r="F19" i="13"/>
  <c r="CI18" i="13"/>
  <c r="CH18" i="13"/>
  <c r="CE18" i="13"/>
  <c r="CD18" i="13"/>
  <c r="CA18" i="13"/>
  <c r="BZ18" i="13"/>
  <c r="BW18" i="13"/>
  <c r="BV18" i="13"/>
  <c r="BS18" i="13"/>
  <c r="BR18" i="13"/>
  <c r="BO18" i="13"/>
  <c r="BN18" i="13"/>
  <c r="BI18" i="13"/>
  <c r="BH18" i="13"/>
  <c r="BE18" i="13"/>
  <c r="BD18" i="13"/>
  <c r="BC18" i="13"/>
  <c r="BB18" i="13"/>
  <c r="AY18" i="13"/>
  <c r="AX18" i="13"/>
  <c r="AU18" i="13"/>
  <c r="AT18" i="13"/>
  <c r="AQ18" i="13"/>
  <c r="AP18" i="13"/>
  <c r="AM18" i="13"/>
  <c r="AL18" i="13"/>
  <c r="AI18" i="13"/>
  <c r="AH18" i="13"/>
  <c r="AE18" i="13"/>
  <c r="AD18" i="13"/>
  <c r="AA18" i="13"/>
  <c r="Z18" i="13"/>
  <c r="W18" i="13"/>
  <c r="V18" i="13"/>
  <c r="S18" i="13"/>
  <c r="R18" i="13"/>
  <c r="O18" i="13"/>
  <c r="N18" i="13"/>
  <c r="K18" i="13"/>
  <c r="J18" i="13"/>
  <c r="G18" i="13"/>
  <c r="F18" i="13"/>
  <c r="CI17" i="13"/>
  <c r="CH17" i="13"/>
  <c r="CE17" i="13"/>
  <c r="CD17" i="13"/>
  <c r="CA17" i="13"/>
  <c r="BZ17" i="13"/>
  <c r="BW17" i="13"/>
  <c r="BV17" i="13"/>
  <c r="BS17" i="13"/>
  <c r="BR17" i="13"/>
  <c r="BO17" i="13"/>
  <c r="BN17" i="13"/>
  <c r="BI17" i="13"/>
  <c r="BH17" i="13"/>
  <c r="BE17" i="13"/>
  <c r="BD17" i="13"/>
  <c r="BC17" i="13"/>
  <c r="BB17" i="13"/>
  <c r="AY17" i="13"/>
  <c r="AX17" i="13"/>
  <c r="AU17" i="13"/>
  <c r="AT17" i="13"/>
  <c r="AQ17" i="13"/>
  <c r="AP17" i="13"/>
  <c r="AM17" i="13"/>
  <c r="AL17" i="13"/>
  <c r="AI17" i="13"/>
  <c r="AH17" i="13"/>
  <c r="AE17" i="13"/>
  <c r="AD17" i="13"/>
  <c r="AA17" i="13"/>
  <c r="Z17" i="13"/>
  <c r="W17" i="13"/>
  <c r="V17" i="13"/>
  <c r="S17" i="13"/>
  <c r="R17" i="13"/>
  <c r="O17" i="13"/>
  <c r="N17" i="13"/>
  <c r="K17" i="13"/>
  <c r="J17" i="13"/>
  <c r="G17" i="13"/>
  <c r="F17" i="13"/>
  <c r="CI16" i="13"/>
  <c r="CH16" i="13"/>
  <c r="CE16" i="13"/>
  <c r="CD16" i="13"/>
  <c r="CA16" i="13"/>
  <c r="BZ16" i="13"/>
  <c r="BW16" i="13"/>
  <c r="BV16" i="13"/>
  <c r="BS16" i="13"/>
  <c r="BR16" i="13"/>
  <c r="BO16" i="13"/>
  <c r="BN16" i="13"/>
  <c r="BI16" i="13"/>
  <c r="BH16" i="13"/>
  <c r="BE16" i="13"/>
  <c r="BD16" i="13"/>
  <c r="BC16" i="13"/>
  <c r="BB16" i="13"/>
  <c r="AY16" i="13"/>
  <c r="AX16" i="13"/>
  <c r="AU16" i="13"/>
  <c r="AT16" i="13"/>
  <c r="AQ16" i="13"/>
  <c r="AP16" i="13"/>
  <c r="AM16" i="13"/>
  <c r="AL16" i="13"/>
  <c r="AI16" i="13"/>
  <c r="AH16" i="13"/>
  <c r="AE16" i="13"/>
  <c r="AD16" i="13"/>
  <c r="AA16" i="13"/>
  <c r="Z16" i="13"/>
  <c r="W16" i="13"/>
  <c r="V16" i="13"/>
  <c r="S16" i="13"/>
  <c r="R16" i="13"/>
  <c r="O16" i="13"/>
  <c r="N16" i="13"/>
  <c r="K16" i="13"/>
  <c r="J16" i="13"/>
  <c r="G16" i="13"/>
  <c r="F16" i="13"/>
  <c r="CI15" i="13"/>
  <c r="CH15" i="13"/>
  <c r="CE15" i="13"/>
  <c r="CD15" i="13"/>
  <c r="CA15" i="13"/>
  <c r="BZ15" i="13"/>
  <c r="BW15" i="13"/>
  <c r="BV15" i="13"/>
  <c r="BS15" i="13"/>
  <c r="BR15" i="13"/>
  <c r="BO15" i="13"/>
  <c r="BN15" i="13"/>
  <c r="BI15" i="13"/>
  <c r="BH15" i="13"/>
  <c r="BE15" i="13"/>
  <c r="BD15" i="13"/>
  <c r="BC15" i="13"/>
  <c r="BB15" i="13"/>
  <c r="AY15" i="13"/>
  <c r="AX15" i="13"/>
  <c r="AU15" i="13"/>
  <c r="AT15" i="13"/>
  <c r="AQ15" i="13"/>
  <c r="AP15" i="13"/>
  <c r="AM15" i="13"/>
  <c r="AL15" i="13"/>
  <c r="AI15" i="13"/>
  <c r="AH15" i="13"/>
  <c r="AE15" i="13"/>
  <c r="AD15" i="13"/>
  <c r="AA15" i="13"/>
  <c r="Z15" i="13"/>
  <c r="W15" i="13"/>
  <c r="V15" i="13"/>
  <c r="S15" i="13"/>
  <c r="R15" i="13"/>
  <c r="O15" i="13"/>
  <c r="N15" i="13"/>
  <c r="K15" i="13"/>
  <c r="J15" i="13"/>
  <c r="G15" i="13"/>
  <c r="F15" i="13"/>
  <c r="CI14" i="13"/>
  <c r="CH14" i="13"/>
  <c r="CE14" i="13"/>
  <c r="CD14" i="13"/>
  <c r="CA14" i="13"/>
  <c r="BZ14" i="13"/>
  <c r="BW14" i="13"/>
  <c r="BV14" i="13"/>
  <c r="BS14" i="13"/>
  <c r="BR14" i="13"/>
  <c r="BO14" i="13"/>
  <c r="BN14" i="13"/>
  <c r="BI14" i="13"/>
  <c r="BH14" i="13"/>
  <c r="BE14" i="13"/>
  <c r="BD14" i="13"/>
  <c r="BC14" i="13"/>
  <c r="BB14" i="13"/>
  <c r="AY14" i="13"/>
  <c r="AX14" i="13"/>
  <c r="AU14" i="13"/>
  <c r="AT14" i="13"/>
  <c r="AQ14" i="13"/>
  <c r="AP14" i="13"/>
  <c r="AM14" i="13"/>
  <c r="AL14" i="13"/>
  <c r="AI14" i="13"/>
  <c r="AH14" i="13"/>
  <c r="AE14" i="13"/>
  <c r="AD14" i="13"/>
  <c r="AA14" i="13"/>
  <c r="Z14" i="13"/>
  <c r="W14" i="13"/>
  <c r="V14" i="13"/>
  <c r="S14" i="13"/>
  <c r="R14" i="13"/>
  <c r="O14" i="13"/>
  <c r="N14" i="13"/>
  <c r="K14" i="13"/>
  <c r="J14" i="13"/>
  <c r="G14" i="13"/>
  <c r="F14" i="13"/>
  <c r="CG13" i="13"/>
  <c r="CF13" i="13"/>
  <c r="CC13" i="13"/>
  <c r="CB13" i="13"/>
  <c r="BY13" i="13"/>
  <c r="BX13" i="13"/>
  <c r="BU13" i="13"/>
  <c r="BT13" i="13"/>
  <c r="BQ13" i="13"/>
  <c r="BP13" i="13"/>
  <c r="BM13" i="13"/>
  <c r="BL13" i="13"/>
  <c r="BA13" i="13"/>
  <c r="AZ13" i="13"/>
  <c r="AW13" i="13"/>
  <c r="AV13" i="13"/>
  <c r="AS13" i="13"/>
  <c r="AR13" i="13"/>
  <c r="AO13" i="13"/>
  <c r="AN13" i="13"/>
  <c r="AK13" i="13"/>
  <c r="AJ13" i="13"/>
  <c r="AG13" i="13"/>
  <c r="AF13" i="13"/>
  <c r="AC13" i="13"/>
  <c r="AB13" i="13"/>
  <c r="Y13" i="13"/>
  <c r="X13" i="13"/>
  <c r="U13" i="13"/>
  <c r="T13" i="13"/>
  <c r="Q13" i="13"/>
  <c r="P13" i="13"/>
  <c r="M13" i="13"/>
  <c r="L13" i="13"/>
  <c r="I13" i="13"/>
  <c r="H13" i="13"/>
  <c r="E13" i="13"/>
  <c r="D13" i="13"/>
  <c r="AY350" i="12"/>
  <c r="AX350" i="12"/>
  <c r="AU350" i="12"/>
  <c r="AT350" i="12"/>
  <c r="AQ350" i="12"/>
  <c r="AP350" i="12"/>
  <c r="AM350" i="12"/>
  <c r="AL350" i="12"/>
  <c r="AI350" i="12"/>
  <c r="AH350" i="12"/>
  <c r="AE350" i="12"/>
  <c r="AD350" i="12"/>
  <c r="AA350" i="12"/>
  <c r="Z350" i="12"/>
  <c r="W350" i="12"/>
  <c r="V350" i="12"/>
  <c r="S350" i="12"/>
  <c r="R350" i="12"/>
  <c r="O350" i="12"/>
  <c r="N350" i="12"/>
  <c r="K350" i="12"/>
  <c r="J350" i="12"/>
  <c r="G350" i="12"/>
  <c r="F350" i="12"/>
  <c r="AY349" i="12"/>
  <c r="AX349" i="12"/>
  <c r="AU349" i="12"/>
  <c r="AT349" i="12"/>
  <c r="AQ349" i="12"/>
  <c r="AP349" i="12"/>
  <c r="AM349" i="12"/>
  <c r="AL349" i="12"/>
  <c r="AI349" i="12"/>
  <c r="AH349" i="12"/>
  <c r="AE349" i="12"/>
  <c r="AD349" i="12"/>
  <c r="AA349" i="12"/>
  <c r="Z349" i="12"/>
  <c r="W349" i="12"/>
  <c r="V349" i="12"/>
  <c r="S349" i="12"/>
  <c r="R349" i="12"/>
  <c r="O349" i="12"/>
  <c r="N349" i="12"/>
  <c r="K349" i="12"/>
  <c r="J349" i="12"/>
  <c r="G349" i="12"/>
  <c r="F349" i="12"/>
  <c r="AY348" i="12"/>
  <c r="AX348" i="12"/>
  <c r="AU348" i="12"/>
  <c r="AT348" i="12"/>
  <c r="AQ348" i="12"/>
  <c r="AP348" i="12"/>
  <c r="AM348" i="12"/>
  <c r="AL348" i="12"/>
  <c r="AI348" i="12"/>
  <c r="AH348" i="12"/>
  <c r="AE348" i="12"/>
  <c r="AD348" i="12"/>
  <c r="AA348" i="12"/>
  <c r="Z348" i="12"/>
  <c r="W348" i="12"/>
  <c r="V348" i="12"/>
  <c r="S348" i="12"/>
  <c r="R348" i="12"/>
  <c r="O348" i="12"/>
  <c r="N348" i="12"/>
  <c r="K348" i="12"/>
  <c r="J348" i="12"/>
  <c r="G348" i="12"/>
  <c r="F348" i="12"/>
  <c r="AY347" i="12"/>
  <c r="AX347" i="12"/>
  <c r="AU347" i="12"/>
  <c r="AT347" i="12"/>
  <c r="AQ347" i="12"/>
  <c r="AP347" i="12"/>
  <c r="AM347" i="12"/>
  <c r="AL347" i="12"/>
  <c r="AI347" i="12"/>
  <c r="AH347" i="12"/>
  <c r="AE347" i="12"/>
  <c r="AD347" i="12"/>
  <c r="AA347" i="12"/>
  <c r="Z347" i="12"/>
  <c r="W347" i="12"/>
  <c r="V347" i="12"/>
  <c r="S347" i="12"/>
  <c r="R347" i="12"/>
  <c r="O347" i="12"/>
  <c r="N347" i="12"/>
  <c r="K347" i="12"/>
  <c r="J347" i="12"/>
  <c r="G347" i="12"/>
  <c r="F347" i="12"/>
  <c r="AY346" i="12"/>
  <c r="AX346" i="12"/>
  <c r="AU346" i="12"/>
  <c r="AT346" i="12"/>
  <c r="AQ346" i="12"/>
  <c r="AP346" i="12"/>
  <c r="AM346" i="12"/>
  <c r="AL346" i="12"/>
  <c r="AI346" i="12"/>
  <c r="AH346" i="12"/>
  <c r="AE346" i="12"/>
  <c r="AD346" i="12"/>
  <c r="AA346" i="12"/>
  <c r="Z346" i="12"/>
  <c r="W346" i="12"/>
  <c r="V346" i="12"/>
  <c r="S346" i="12"/>
  <c r="R346" i="12"/>
  <c r="O346" i="12"/>
  <c r="N346" i="12"/>
  <c r="K346" i="12"/>
  <c r="J346" i="12"/>
  <c r="G346" i="12"/>
  <c r="F346" i="12"/>
  <c r="AY345" i="12"/>
  <c r="AX345" i="12"/>
  <c r="AU345" i="12"/>
  <c r="AT345" i="12"/>
  <c r="AQ345" i="12"/>
  <c r="AP345" i="12"/>
  <c r="AM345" i="12"/>
  <c r="AL345" i="12"/>
  <c r="AI345" i="12"/>
  <c r="AH345" i="12"/>
  <c r="AE345" i="12"/>
  <c r="AD345" i="12"/>
  <c r="AA345" i="12"/>
  <c r="Z345" i="12"/>
  <c r="W345" i="12"/>
  <c r="V345" i="12"/>
  <c r="S345" i="12"/>
  <c r="R345" i="12"/>
  <c r="O345" i="12"/>
  <c r="N345" i="12"/>
  <c r="K345" i="12"/>
  <c r="J345" i="12"/>
  <c r="G345" i="12"/>
  <c r="F345" i="12"/>
  <c r="AY344" i="12"/>
  <c r="AX344" i="12"/>
  <c r="AU344" i="12"/>
  <c r="AT344" i="12"/>
  <c r="AQ344" i="12"/>
  <c r="AP344" i="12"/>
  <c r="AM344" i="12"/>
  <c r="AL344" i="12"/>
  <c r="AI344" i="12"/>
  <c r="AH344" i="12"/>
  <c r="AE344" i="12"/>
  <c r="AD344" i="12"/>
  <c r="AA344" i="12"/>
  <c r="Z344" i="12"/>
  <c r="W344" i="12"/>
  <c r="V344" i="12"/>
  <c r="S344" i="12"/>
  <c r="R344" i="12"/>
  <c r="O344" i="12"/>
  <c r="N344" i="12"/>
  <c r="K344" i="12"/>
  <c r="J344" i="12"/>
  <c r="G344" i="12"/>
  <c r="F344" i="12"/>
  <c r="AY343" i="12"/>
  <c r="AX343" i="12"/>
  <c r="AU343" i="12"/>
  <c r="AT343" i="12"/>
  <c r="AQ343" i="12"/>
  <c r="AP343" i="12"/>
  <c r="AM343" i="12"/>
  <c r="AL343" i="12"/>
  <c r="AI343" i="12"/>
  <c r="AH343" i="12"/>
  <c r="AE343" i="12"/>
  <c r="AD343" i="12"/>
  <c r="AA343" i="12"/>
  <c r="Z343" i="12"/>
  <c r="W343" i="12"/>
  <c r="V343" i="12"/>
  <c r="S343" i="12"/>
  <c r="R343" i="12"/>
  <c r="O343" i="12"/>
  <c r="N343" i="12"/>
  <c r="K343" i="12"/>
  <c r="J343" i="12"/>
  <c r="G343" i="12"/>
  <c r="F343" i="12"/>
  <c r="AY342" i="12"/>
  <c r="AX342" i="12"/>
  <c r="AU342" i="12"/>
  <c r="AT342" i="12"/>
  <c r="AQ342" i="12"/>
  <c r="AP342" i="12"/>
  <c r="AM342" i="12"/>
  <c r="AL342" i="12"/>
  <c r="AI342" i="12"/>
  <c r="AH342" i="12"/>
  <c r="AE342" i="12"/>
  <c r="AD342" i="12"/>
  <c r="AA342" i="12"/>
  <c r="Z342" i="12"/>
  <c r="W342" i="12"/>
  <c r="V342" i="12"/>
  <c r="S342" i="12"/>
  <c r="R342" i="12"/>
  <c r="O342" i="12"/>
  <c r="N342" i="12"/>
  <c r="K342" i="12"/>
  <c r="J342" i="12"/>
  <c r="G342" i="12"/>
  <c r="F342" i="12"/>
  <c r="AY341" i="12"/>
  <c r="AX341" i="12"/>
  <c r="AU341" i="12"/>
  <c r="AT341" i="12"/>
  <c r="AQ341" i="12"/>
  <c r="AP341" i="12"/>
  <c r="AM341" i="12"/>
  <c r="AL341" i="12"/>
  <c r="AI341" i="12"/>
  <c r="AH341" i="12"/>
  <c r="AE341" i="12"/>
  <c r="AD341" i="12"/>
  <c r="AA341" i="12"/>
  <c r="Z341" i="12"/>
  <c r="W341" i="12"/>
  <c r="V341" i="12"/>
  <c r="S341" i="12"/>
  <c r="R341" i="12"/>
  <c r="O341" i="12"/>
  <c r="N341" i="12"/>
  <c r="K341" i="12"/>
  <c r="J341" i="12"/>
  <c r="G341" i="12"/>
  <c r="F341" i="12"/>
  <c r="AY340" i="12"/>
  <c r="AX340" i="12"/>
  <c r="AU340" i="12"/>
  <c r="AT340" i="12"/>
  <c r="AQ340" i="12"/>
  <c r="AP340" i="12"/>
  <c r="AM340" i="12"/>
  <c r="AL340" i="12"/>
  <c r="AI340" i="12"/>
  <c r="AH340" i="12"/>
  <c r="AE340" i="12"/>
  <c r="AD340" i="12"/>
  <c r="AA340" i="12"/>
  <c r="Z340" i="12"/>
  <c r="W340" i="12"/>
  <c r="V340" i="12"/>
  <c r="S340" i="12"/>
  <c r="R340" i="12"/>
  <c r="O340" i="12"/>
  <c r="N340" i="12"/>
  <c r="K340" i="12"/>
  <c r="J340" i="12"/>
  <c r="G340" i="12"/>
  <c r="F340" i="12"/>
  <c r="AY339" i="12"/>
  <c r="AX339" i="12"/>
  <c r="AU339" i="12"/>
  <c r="AT339" i="12"/>
  <c r="AQ339" i="12"/>
  <c r="AP339" i="12"/>
  <c r="AM339" i="12"/>
  <c r="AL339" i="12"/>
  <c r="AI339" i="12"/>
  <c r="AH339" i="12"/>
  <c r="AE339" i="12"/>
  <c r="AD339" i="12"/>
  <c r="AA339" i="12"/>
  <c r="Z339" i="12"/>
  <c r="W339" i="12"/>
  <c r="V339" i="12"/>
  <c r="S339" i="12"/>
  <c r="R339" i="12"/>
  <c r="O339" i="12"/>
  <c r="N339" i="12"/>
  <c r="K339" i="12"/>
  <c r="J339" i="12"/>
  <c r="G339" i="12"/>
  <c r="F339" i="12"/>
  <c r="AY338" i="12"/>
  <c r="AX338" i="12"/>
  <c r="AU338" i="12"/>
  <c r="AT338" i="12"/>
  <c r="AQ338" i="12"/>
  <c r="AP338" i="12"/>
  <c r="AM338" i="12"/>
  <c r="AL338" i="12"/>
  <c r="AI338" i="12"/>
  <c r="AH338" i="12"/>
  <c r="AE338" i="12"/>
  <c r="AD338" i="12"/>
  <c r="AA338" i="12"/>
  <c r="Z338" i="12"/>
  <c r="W338" i="12"/>
  <c r="V338" i="12"/>
  <c r="S338" i="12"/>
  <c r="R338" i="12"/>
  <c r="O338" i="12"/>
  <c r="N338" i="12"/>
  <c r="K338" i="12"/>
  <c r="J338" i="12"/>
  <c r="G338" i="12"/>
  <c r="F338" i="12"/>
  <c r="AY337" i="12"/>
  <c r="AX337" i="12"/>
  <c r="AU337" i="12"/>
  <c r="AT337" i="12"/>
  <c r="AQ337" i="12"/>
  <c r="AP337" i="12"/>
  <c r="AM337" i="12"/>
  <c r="AL337" i="12"/>
  <c r="AI337" i="12"/>
  <c r="AH337" i="12"/>
  <c r="AE337" i="12"/>
  <c r="AD337" i="12"/>
  <c r="AA337" i="12"/>
  <c r="Z337" i="12"/>
  <c r="W337" i="12"/>
  <c r="V337" i="12"/>
  <c r="S337" i="12"/>
  <c r="R337" i="12"/>
  <c r="O337" i="12"/>
  <c r="N337" i="12"/>
  <c r="K337" i="12"/>
  <c r="J337" i="12"/>
  <c r="G337" i="12"/>
  <c r="F337" i="12"/>
  <c r="AY336" i="12"/>
  <c r="AX336" i="12"/>
  <c r="AU336" i="12"/>
  <c r="AT336" i="12"/>
  <c r="AQ336" i="12"/>
  <c r="AP336" i="12"/>
  <c r="AM336" i="12"/>
  <c r="AL336" i="12"/>
  <c r="AI336" i="12"/>
  <c r="AH336" i="12"/>
  <c r="AE336" i="12"/>
  <c r="AD336" i="12"/>
  <c r="AA336" i="12"/>
  <c r="Z336" i="12"/>
  <c r="W336" i="12"/>
  <c r="V336" i="12"/>
  <c r="S336" i="12"/>
  <c r="R336" i="12"/>
  <c r="O336" i="12"/>
  <c r="N336" i="12"/>
  <c r="K336" i="12"/>
  <c r="J336" i="12"/>
  <c r="G336" i="12"/>
  <c r="F336" i="12"/>
  <c r="AY335" i="12"/>
  <c r="AX335" i="12"/>
  <c r="AU335" i="12"/>
  <c r="AT335" i="12"/>
  <c r="AQ335" i="12"/>
  <c r="AP335" i="12"/>
  <c r="AM335" i="12"/>
  <c r="AL335" i="12"/>
  <c r="AI335" i="12"/>
  <c r="AH335" i="12"/>
  <c r="AE335" i="12"/>
  <c r="AD335" i="12"/>
  <c r="AA335" i="12"/>
  <c r="Z335" i="12"/>
  <c r="W335" i="12"/>
  <c r="V335" i="12"/>
  <c r="S335" i="12"/>
  <c r="R335" i="12"/>
  <c r="O335" i="12"/>
  <c r="N335" i="12"/>
  <c r="K335" i="12"/>
  <c r="J335" i="12"/>
  <c r="G335" i="12"/>
  <c r="F335" i="12"/>
  <c r="AY334" i="12"/>
  <c r="AX334" i="12"/>
  <c r="AU334" i="12"/>
  <c r="AT334" i="12"/>
  <c r="AQ334" i="12"/>
  <c r="AP334" i="12"/>
  <c r="AM334" i="12"/>
  <c r="AL334" i="12"/>
  <c r="AI334" i="12"/>
  <c r="AH334" i="12"/>
  <c r="AE334" i="12"/>
  <c r="AD334" i="12"/>
  <c r="AA334" i="12"/>
  <c r="Z334" i="12"/>
  <c r="W334" i="12"/>
  <c r="V334" i="12"/>
  <c r="S334" i="12"/>
  <c r="R334" i="12"/>
  <c r="O334" i="12"/>
  <c r="N334" i="12"/>
  <c r="K334" i="12"/>
  <c r="J334" i="12"/>
  <c r="G334" i="12"/>
  <c r="F334" i="12"/>
  <c r="AY333" i="12"/>
  <c r="AX333" i="12"/>
  <c r="AU333" i="12"/>
  <c r="AT333" i="12"/>
  <c r="AQ333" i="12"/>
  <c r="AP333" i="12"/>
  <c r="AM333" i="12"/>
  <c r="AL333" i="12"/>
  <c r="AI333" i="12"/>
  <c r="AH333" i="12"/>
  <c r="AE333" i="12"/>
  <c r="AD333" i="12"/>
  <c r="AA333" i="12"/>
  <c r="Z333" i="12"/>
  <c r="W333" i="12"/>
  <c r="V333" i="12"/>
  <c r="S333" i="12"/>
  <c r="R333" i="12"/>
  <c r="O333" i="12"/>
  <c r="N333" i="12"/>
  <c r="K333" i="12"/>
  <c r="J333" i="12"/>
  <c r="G333" i="12"/>
  <c r="F333" i="12"/>
  <c r="AY332" i="12"/>
  <c r="AX332" i="12"/>
  <c r="AU332" i="12"/>
  <c r="AT332" i="12"/>
  <c r="AQ332" i="12"/>
  <c r="AP332" i="12"/>
  <c r="AM332" i="12"/>
  <c r="AL332" i="12"/>
  <c r="AI332" i="12"/>
  <c r="AH332" i="12"/>
  <c r="AE332" i="12"/>
  <c r="AD332" i="12"/>
  <c r="AA332" i="12"/>
  <c r="Z332" i="12"/>
  <c r="W332" i="12"/>
  <c r="V332" i="12"/>
  <c r="S332" i="12"/>
  <c r="R332" i="12"/>
  <c r="O332" i="12"/>
  <c r="N332" i="12"/>
  <c r="K332" i="12"/>
  <c r="J332" i="12"/>
  <c r="G332" i="12"/>
  <c r="F332" i="12"/>
  <c r="AY331" i="12"/>
  <c r="AX331" i="12"/>
  <c r="AU331" i="12"/>
  <c r="AT331" i="12"/>
  <c r="AQ331" i="12"/>
  <c r="AP331" i="12"/>
  <c r="AM331" i="12"/>
  <c r="AL331" i="12"/>
  <c r="AI331" i="12"/>
  <c r="AH331" i="12"/>
  <c r="AE331" i="12"/>
  <c r="AD331" i="12"/>
  <c r="AA331" i="12"/>
  <c r="Z331" i="12"/>
  <c r="W331" i="12"/>
  <c r="V331" i="12"/>
  <c r="S331" i="12"/>
  <c r="R331" i="12"/>
  <c r="O331" i="12"/>
  <c r="N331" i="12"/>
  <c r="K331" i="12"/>
  <c r="J331" i="12"/>
  <c r="G331" i="12"/>
  <c r="F331" i="12"/>
  <c r="AY330" i="12"/>
  <c r="AX330" i="12"/>
  <c r="AU330" i="12"/>
  <c r="AT330" i="12"/>
  <c r="AQ330" i="12"/>
  <c r="AP330" i="12"/>
  <c r="AM330" i="12"/>
  <c r="AL330" i="12"/>
  <c r="AI330" i="12"/>
  <c r="AH330" i="12"/>
  <c r="AE330" i="12"/>
  <c r="AD330" i="12"/>
  <c r="AA330" i="12"/>
  <c r="Z330" i="12"/>
  <c r="W330" i="12"/>
  <c r="V330" i="12"/>
  <c r="S330" i="12"/>
  <c r="R330" i="12"/>
  <c r="O330" i="12"/>
  <c r="N330" i="12"/>
  <c r="K330" i="12"/>
  <c r="J330" i="12"/>
  <c r="G330" i="12"/>
  <c r="F330" i="12"/>
  <c r="AY329" i="12"/>
  <c r="AX329" i="12"/>
  <c r="AU329" i="12"/>
  <c r="AT329" i="12"/>
  <c r="AQ329" i="12"/>
  <c r="AP329" i="12"/>
  <c r="AM329" i="12"/>
  <c r="AL329" i="12"/>
  <c r="AI329" i="12"/>
  <c r="AH329" i="12"/>
  <c r="AE329" i="12"/>
  <c r="AD329" i="12"/>
  <c r="AA329" i="12"/>
  <c r="Z329" i="12"/>
  <c r="W329" i="12"/>
  <c r="V329" i="12"/>
  <c r="S329" i="12"/>
  <c r="R329" i="12"/>
  <c r="O329" i="12"/>
  <c r="N329" i="12"/>
  <c r="K329" i="12"/>
  <c r="J329" i="12"/>
  <c r="G329" i="12"/>
  <c r="F329" i="12"/>
  <c r="AY328" i="12"/>
  <c r="AX328" i="12"/>
  <c r="AU328" i="12"/>
  <c r="AT328" i="12"/>
  <c r="AQ328" i="12"/>
  <c r="AP328" i="12"/>
  <c r="AM328" i="12"/>
  <c r="AL328" i="12"/>
  <c r="AI328" i="12"/>
  <c r="AH328" i="12"/>
  <c r="AE328" i="12"/>
  <c r="AD328" i="12"/>
  <c r="AA328" i="12"/>
  <c r="Z328" i="12"/>
  <c r="W328" i="12"/>
  <c r="V328" i="12"/>
  <c r="S328" i="12"/>
  <c r="R328" i="12"/>
  <c r="O328" i="12"/>
  <c r="N328" i="12"/>
  <c r="K328" i="12"/>
  <c r="J328" i="12"/>
  <c r="G328" i="12"/>
  <c r="F328" i="12"/>
  <c r="AY327" i="12"/>
  <c r="AX327" i="12"/>
  <c r="AU327" i="12"/>
  <c r="AT327" i="12"/>
  <c r="AQ327" i="12"/>
  <c r="AP327" i="12"/>
  <c r="AM327" i="12"/>
  <c r="AL327" i="12"/>
  <c r="AI327" i="12"/>
  <c r="AH327" i="12"/>
  <c r="AE327" i="12"/>
  <c r="AD327" i="12"/>
  <c r="AA327" i="12"/>
  <c r="Z327" i="12"/>
  <c r="W327" i="12"/>
  <c r="V327" i="12"/>
  <c r="S327" i="12"/>
  <c r="R327" i="12"/>
  <c r="O327" i="12"/>
  <c r="N327" i="12"/>
  <c r="K327" i="12"/>
  <c r="J327" i="12"/>
  <c r="G327" i="12"/>
  <c r="F327" i="12"/>
  <c r="AY326" i="12"/>
  <c r="AX326" i="12"/>
  <c r="AU326" i="12"/>
  <c r="AT326" i="12"/>
  <c r="AQ326" i="12"/>
  <c r="AP326" i="12"/>
  <c r="AM326" i="12"/>
  <c r="AL326" i="12"/>
  <c r="AI326" i="12"/>
  <c r="AH326" i="12"/>
  <c r="AE326" i="12"/>
  <c r="AD326" i="12"/>
  <c r="AA326" i="12"/>
  <c r="Z326" i="12"/>
  <c r="W326" i="12"/>
  <c r="V326" i="12"/>
  <c r="S326" i="12"/>
  <c r="R326" i="12"/>
  <c r="O326" i="12"/>
  <c r="N326" i="12"/>
  <c r="K326" i="12"/>
  <c r="J326" i="12"/>
  <c r="G326" i="12"/>
  <c r="F326" i="12"/>
  <c r="AY325" i="12"/>
  <c r="AX325" i="12"/>
  <c r="AU325" i="12"/>
  <c r="AT325" i="12"/>
  <c r="AQ325" i="12"/>
  <c r="AP325" i="12"/>
  <c r="AM325" i="12"/>
  <c r="AL325" i="12"/>
  <c r="AI325" i="12"/>
  <c r="AH325" i="12"/>
  <c r="AE325" i="12"/>
  <c r="AD325" i="12"/>
  <c r="AA325" i="12"/>
  <c r="Z325" i="12"/>
  <c r="W325" i="12"/>
  <c r="V325" i="12"/>
  <c r="S325" i="12"/>
  <c r="R325" i="12"/>
  <c r="O325" i="12"/>
  <c r="N325" i="12"/>
  <c r="K325" i="12"/>
  <c r="J325" i="12"/>
  <c r="G325" i="12"/>
  <c r="F325" i="12"/>
  <c r="AY324" i="12"/>
  <c r="AX324" i="12"/>
  <c r="AU324" i="12"/>
  <c r="AT324" i="12"/>
  <c r="AQ324" i="12"/>
  <c r="AP324" i="12"/>
  <c r="AM324" i="12"/>
  <c r="AL324" i="12"/>
  <c r="AI324" i="12"/>
  <c r="AH324" i="12"/>
  <c r="AE324" i="12"/>
  <c r="AD324" i="12"/>
  <c r="AA324" i="12"/>
  <c r="Z324" i="12"/>
  <c r="W324" i="12"/>
  <c r="V324" i="12"/>
  <c r="S324" i="12"/>
  <c r="R324" i="12"/>
  <c r="O324" i="12"/>
  <c r="N324" i="12"/>
  <c r="K324" i="12"/>
  <c r="J324" i="12"/>
  <c r="G324" i="12"/>
  <c r="F324" i="12"/>
  <c r="AY323" i="12"/>
  <c r="AX323" i="12"/>
  <c r="AU323" i="12"/>
  <c r="AT323" i="12"/>
  <c r="AQ323" i="12"/>
  <c r="AP323" i="12"/>
  <c r="AM323" i="12"/>
  <c r="AL323" i="12"/>
  <c r="AI323" i="12"/>
  <c r="AH323" i="12"/>
  <c r="AE323" i="12"/>
  <c r="AD323" i="12"/>
  <c r="AA323" i="12"/>
  <c r="Z323" i="12"/>
  <c r="W323" i="12"/>
  <c r="V323" i="12"/>
  <c r="S323" i="12"/>
  <c r="R323" i="12"/>
  <c r="O323" i="12"/>
  <c r="N323" i="12"/>
  <c r="K323" i="12"/>
  <c r="J323" i="12"/>
  <c r="G323" i="12"/>
  <c r="F323" i="12"/>
  <c r="AY322" i="12"/>
  <c r="AX322" i="12"/>
  <c r="AU322" i="12"/>
  <c r="AT322" i="12"/>
  <c r="AQ322" i="12"/>
  <c r="AP322" i="12"/>
  <c r="AM322" i="12"/>
  <c r="AL322" i="12"/>
  <c r="AI322" i="12"/>
  <c r="AH322" i="12"/>
  <c r="AE322" i="12"/>
  <c r="AD322" i="12"/>
  <c r="AA322" i="12"/>
  <c r="Z322" i="12"/>
  <c r="W322" i="12"/>
  <c r="V322" i="12"/>
  <c r="S322" i="12"/>
  <c r="R322" i="12"/>
  <c r="O322" i="12"/>
  <c r="N322" i="12"/>
  <c r="K322" i="12"/>
  <c r="J322" i="12"/>
  <c r="G322" i="12"/>
  <c r="F322" i="12"/>
  <c r="AY321" i="12"/>
  <c r="AX321" i="12"/>
  <c r="AU321" i="12"/>
  <c r="AT321" i="12"/>
  <c r="AQ321" i="12"/>
  <c r="AP321" i="12"/>
  <c r="AM321" i="12"/>
  <c r="AL321" i="12"/>
  <c r="AI321" i="12"/>
  <c r="AH321" i="12"/>
  <c r="AE321" i="12"/>
  <c r="AD321" i="12"/>
  <c r="AA321" i="12"/>
  <c r="Z321" i="12"/>
  <c r="W321" i="12"/>
  <c r="V321" i="12"/>
  <c r="S321" i="12"/>
  <c r="R321" i="12"/>
  <c r="O321" i="12"/>
  <c r="N321" i="12"/>
  <c r="K321" i="12"/>
  <c r="J321" i="12"/>
  <c r="G321" i="12"/>
  <c r="F321" i="12"/>
  <c r="AY320" i="12"/>
  <c r="AX320" i="12"/>
  <c r="AU320" i="12"/>
  <c r="AT320" i="12"/>
  <c r="AQ320" i="12"/>
  <c r="AP320" i="12"/>
  <c r="AM320" i="12"/>
  <c r="AL320" i="12"/>
  <c r="AI320" i="12"/>
  <c r="AH320" i="12"/>
  <c r="AE320" i="12"/>
  <c r="AD320" i="12"/>
  <c r="AA320" i="12"/>
  <c r="Z320" i="12"/>
  <c r="W320" i="12"/>
  <c r="V320" i="12"/>
  <c r="S320" i="12"/>
  <c r="R320" i="12"/>
  <c r="O320" i="12"/>
  <c r="N320" i="12"/>
  <c r="K320" i="12"/>
  <c r="J320" i="12"/>
  <c r="G320" i="12"/>
  <c r="F320" i="12"/>
  <c r="AY319" i="12"/>
  <c r="AX319" i="12"/>
  <c r="AU319" i="12"/>
  <c r="AT319" i="12"/>
  <c r="AQ319" i="12"/>
  <c r="AP319" i="12"/>
  <c r="AM319" i="12"/>
  <c r="AL319" i="12"/>
  <c r="AI319" i="12"/>
  <c r="AH319" i="12"/>
  <c r="AE319" i="12"/>
  <c r="AD319" i="12"/>
  <c r="AA319" i="12"/>
  <c r="Z319" i="12"/>
  <c r="W319" i="12"/>
  <c r="V319" i="12"/>
  <c r="S319" i="12"/>
  <c r="R319" i="12"/>
  <c r="O319" i="12"/>
  <c r="N319" i="12"/>
  <c r="K319" i="12"/>
  <c r="J319" i="12"/>
  <c r="G319" i="12"/>
  <c r="F319" i="12"/>
  <c r="AY318" i="12"/>
  <c r="AX318" i="12"/>
  <c r="AU318" i="12"/>
  <c r="AT318" i="12"/>
  <c r="AQ318" i="12"/>
  <c r="AP318" i="12"/>
  <c r="AM318" i="12"/>
  <c r="AL318" i="12"/>
  <c r="AI318" i="12"/>
  <c r="AH318" i="12"/>
  <c r="AE318" i="12"/>
  <c r="AD318" i="12"/>
  <c r="AA318" i="12"/>
  <c r="Z318" i="12"/>
  <c r="W318" i="12"/>
  <c r="V318" i="12"/>
  <c r="S318" i="12"/>
  <c r="R318" i="12"/>
  <c r="O318" i="12"/>
  <c r="N318" i="12"/>
  <c r="K318" i="12"/>
  <c r="J318" i="12"/>
  <c r="G318" i="12"/>
  <c r="F318" i="12"/>
  <c r="AY317" i="12"/>
  <c r="AX317" i="12"/>
  <c r="AU317" i="12"/>
  <c r="AT317" i="12"/>
  <c r="AQ317" i="12"/>
  <c r="AP317" i="12"/>
  <c r="AM317" i="12"/>
  <c r="AL317" i="12"/>
  <c r="AI317" i="12"/>
  <c r="AH317" i="12"/>
  <c r="AE317" i="12"/>
  <c r="AD317" i="12"/>
  <c r="AA317" i="12"/>
  <c r="Z317" i="12"/>
  <c r="W317" i="12"/>
  <c r="V317" i="12"/>
  <c r="S317" i="12"/>
  <c r="R317" i="12"/>
  <c r="O317" i="12"/>
  <c r="N317" i="12"/>
  <c r="K317" i="12"/>
  <c r="J317" i="12"/>
  <c r="G317" i="12"/>
  <c r="F317" i="12"/>
  <c r="AY316" i="12"/>
  <c r="AX316" i="12"/>
  <c r="AU316" i="12"/>
  <c r="AT316" i="12"/>
  <c r="AQ316" i="12"/>
  <c r="AP316" i="12"/>
  <c r="AM316" i="12"/>
  <c r="AL316" i="12"/>
  <c r="AI316" i="12"/>
  <c r="AH316" i="12"/>
  <c r="AE316" i="12"/>
  <c r="AD316" i="12"/>
  <c r="AA316" i="12"/>
  <c r="Z316" i="12"/>
  <c r="W316" i="12"/>
  <c r="V316" i="12"/>
  <c r="S316" i="12"/>
  <c r="R316" i="12"/>
  <c r="O316" i="12"/>
  <c r="N316" i="12"/>
  <c r="K316" i="12"/>
  <c r="J316" i="12"/>
  <c r="G316" i="12"/>
  <c r="F316" i="12"/>
  <c r="AY315" i="12"/>
  <c r="AX315" i="12"/>
  <c r="AU315" i="12"/>
  <c r="AT315" i="12"/>
  <c r="AQ315" i="12"/>
  <c r="AP315" i="12"/>
  <c r="AM315" i="12"/>
  <c r="AL315" i="12"/>
  <c r="AI315" i="12"/>
  <c r="AH315" i="12"/>
  <c r="AE315" i="12"/>
  <c r="AD315" i="12"/>
  <c r="AA315" i="12"/>
  <c r="Z315" i="12"/>
  <c r="W315" i="12"/>
  <c r="V315" i="12"/>
  <c r="S315" i="12"/>
  <c r="R315" i="12"/>
  <c r="O315" i="12"/>
  <c r="N315" i="12"/>
  <c r="K315" i="12"/>
  <c r="J315" i="12"/>
  <c r="G315" i="12"/>
  <c r="F315" i="12"/>
  <c r="AY314" i="12"/>
  <c r="AX314" i="12"/>
  <c r="AU314" i="12"/>
  <c r="AT314" i="12"/>
  <c r="AQ314" i="12"/>
  <c r="AP314" i="12"/>
  <c r="AM314" i="12"/>
  <c r="AL314" i="12"/>
  <c r="AI314" i="12"/>
  <c r="AH314" i="12"/>
  <c r="AE314" i="12"/>
  <c r="AD314" i="12"/>
  <c r="AA314" i="12"/>
  <c r="Z314" i="12"/>
  <c r="W314" i="12"/>
  <c r="V314" i="12"/>
  <c r="S314" i="12"/>
  <c r="R314" i="12"/>
  <c r="O314" i="12"/>
  <c r="N314" i="12"/>
  <c r="K314" i="12"/>
  <c r="J314" i="12"/>
  <c r="G314" i="12"/>
  <c r="F314" i="12"/>
  <c r="AY313" i="12"/>
  <c r="AX313" i="12"/>
  <c r="AU313" i="12"/>
  <c r="AT313" i="12"/>
  <c r="AQ313" i="12"/>
  <c r="AP313" i="12"/>
  <c r="AM313" i="12"/>
  <c r="AL313" i="12"/>
  <c r="AI313" i="12"/>
  <c r="AH313" i="12"/>
  <c r="AE313" i="12"/>
  <c r="AD313" i="12"/>
  <c r="AA313" i="12"/>
  <c r="Z313" i="12"/>
  <c r="W313" i="12"/>
  <c r="V313" i="12"/>
  <c r="S313" i="12"/>
  <c r="R313" i="12"/>
  <c r="O313" i="12"/>
  <c r="N313" i="12"/>
  <c r="K313" i="12"/>
  <c r="J313" i="12"/>
  <c r="G313" i="12"/>
  <c r="F313" i="12"/>
  <c r="AY312" i="12"/>
  <c r="AX312" i="12"/>
  <c r="AU312" i="12"/>
  <c r="AT312" i="12"/>
  <c r="AQ312" i="12"/>
  <c r="AP312" i="12"/>
  <c r="AM312" i="12"/>
  <c r="AL312" i="12"/>
  <c r="AI312" i="12"/>
  <c r="AH312" i="12"/>
  <c r="AE312" i="12"/>
  <c r="AD312" i="12"/>
  <c r="AA312" i="12"/>
  <c r="Z312" i="12"/>
  <c r="W312" i="12"/>
  <c r="V312" i="12"/>
  <c r="S312" i="12"/>
  <c r="R312" i="12"/>
  <c r="O312" i="12"/>
  <c r="N312" i="12"/>
  <c r="K312" i="12"/>
  <c r="J312" i="12"/>
  <c r="G312" i="12"/>
  <c r="F312" i="12"/>
  <c r="AY311" i="12"/>
  <c r="AX311" i="12"/>
  <c r="AU311" i="12"/>
  <c r="AT311" i="12"/>
  <c r="AQ311" i="12"/>
  <c r="AP311" i="12"/>
  <c r="AM311" i="12"/>
  <c r="AL311" i="12"/>
  <c r="AI311" i="12"/>
  <c r="AH311" i="12"/>
  <c r="AE311" i="12"/>
  <c r="AD311" i="12"/>
  <c r="AA311" i="12"/>
  <c r="Z311" i="12"/>
  <c r="W311" i="12"/>
  <c r="V311" i="12"/>
  <c r="S311" i="12"/>
  <c r="R311" i="12"/>
  <c r="O311" i="12"/>
  <c r="N311" i="12"/>
  <c r="K311" i="12"/>
  <c r="J311" i="12"/>
  <c r="G311" i="12"/>
  <c r="F311" i="12"/>
  <c r="AY310" i="12"/>
  <c r="AX310" i="12"/>
  <c r="AU310" i="12"/>
  <c r="AT310" i="12"/>
  <c r="AQ310" i="12"/>
  <c r="AP310" i="12"/>
  <c r="AM310" i="12"/>
  <c r="AL310" i="12"/>
  <c r="AI310" i="12"/>
  <c r="AH310" i="12"/>
  <c r="AE310" i="12"/>
  <c r="AD310" i="12"/>
  <c r="AA310" i="12"/>
  <c r="Z310" i="12"/>
  <c r="W310" i="12"/>
  <c r="V310" i="12"/>
  <c r="S310" i="12"/>
  <c r="R310" i="12"/>
  <c r="O310" i="12"/>
  <c r="N310" i="12"/>
  <c r="K310" i="12"/>
  <c r="J310" i="12"/>
  <c r="G310" i="12"/>
  <c r="F310" i="12"/>
  <c r="AY309" i="12"/>
  <c r="AX309" i="12"/>
  <c r="AU309" i="12"/>
  <c r="AT309" i="12"/>
  <c r="AQ309" i="12"/>
  <c r="AP309" i="12"/>
  <c r="AM309" i="12"/>
  <c r="AL309" i="12"/>
  <c r="AI309" i="12"/>
  <c r="AH309" i="12"/>
  <c r="AE309" i="12"/>
  <c r="AD309" i="12"/>
  <c r="AA309" i="12"/>
  <c r="Z309" i="12"/>
  <c r="W309" i="12"/>
  <c r="V309" i="12"/>
  <c r="S309" i="12"/>
  <c r="R309" i="12"/>
  <c r="O309" i="12"/>
  <c r="N309" i="12"/>
  <c r="K309" i="12"/>
  <c r="J309" i="12"/>
  <c r="G309" i="12"/>
  <c r="F309" i="12"/>
  <c r="AY308" i="12"/>
  <c r="AX308" i="12"/>
  <c r="AU308" i="12"/>
  <c r="AT308" i="12"/>
  <c r="AQ308" i="12"/>
  <c r="AP308" i="12"/>
  <c r="AM308" i="12"/>
  <c r="AL308" i="12"/>
  <c r="AI308" i="12"/>
  <c r="AH308" i="12"/>
  <c r="AE308" i="12"/>
  <c r="AD308" i="12"/>
  <c r="AA308" i="12"/>
  <c r="Z308" i="12"/>
  <c r="W308" i="12"/>
  <c r="V308" i="12"/>
  <c r="S308" i="12"/>
  <c r="R308" i="12"/>
  <c r="O308" i="12"/>
  <c r="N308" i="12"/>
  <c r="K308" i="12"/>
  <c r="J308" i="12"/>
  <c r="G308" i="12"/>
  <c r="F308" i="12"/>
  <c r="AY307" i="12"/>
  <c r="AX307" i="12"/>
  <c r="AU307" i="12"/>
  <c r="AT307" i="12"/>
  <c r="AQ307" i="12"/>
  <c r="AP307" i="12"/>
  <c r="AM307" i="12"/>
  <c r="AL307" i="12"/>
  <c r="AI307" i="12"/>
  <c r="AH307" i="12"/>
  <c r="AE307" i="12"/>
  <c r="AD307" i="12"/>
  <c r="AA307" i="12"/>
  <c r="Z307" i="12"/>
  <c r="W307" i="12"/>
  <c r="V307" i="12"/>
  <c r="S307" i="12"/>
  <c r="R307" i="12"/>
  <c r="O307" i="12"/>
  <c r="N307" i="12"/>
  <c r="K307" i="12"/>
  <c r="J307" i="12"/>
  <c r="G307" i="12"/>
  <c r="F307" i="12"/>
  <c r="AY306" i="12"/>
  <c r="AX306" i="12"/>
  <c r="AU306" i="12"/>
  <c r="AT306" i="12"/>
  <c r="AQ306" i="12"/>
  <c r="AP306" i="12"/>
  <c r="AM306" i="12"/>
  <c r="AL306" i="12"/>
  <c r="AI306" i="12"/>
  <c r="AH306" i="12"/>
  <c r="AE306" i="12"/>
  <c r="AD306" i="12"/>
  <c r="AA306" i="12"/>
  <c r="Z306" i="12"/>
  <c r="W306" i="12"/>
  <c r="V306" i="12"/>
  <c r="S306" i="12"/>
  <c r="R306" i="12"/>
  <c r="O306" i="12"/>
  <c r="N306" i="12"/>
  <c r="K306" i="12"/>
  <c r="J306" i="12"/>
  <c r="G306" i="12"/>
  <c r="F306" i="12"/>
  <c r="AY305" i="12"/>
  <c r="AX305" i="12"/>
  <c r="AU305" i="12"/>
  <c r="AT305" i="12"/>
  <c r="AQ305" i="12"/>
  <c r="AP305" i="12"/>
  <c r="AM305" i="12"/>
  <c r="AL305" i="12"/>
  <c r="AI305" i="12"/>
  <c r="AH305" i="12"/>
  <c r="AE305" i="12"/>
  <c r="AD305" i="12"/>
  <c r="AA305" i="12"/>
  <c r="Z305" i="12"/>
  <c r="W305" i="12"/>
  <c r="V305" i="12"/>
  <c r="S305" i="12"/>
  <c r="R305" i="12"/>
  <c r="O305" i="12"/>
  <c r="N305" i="12"/>
  <c r="K305" i="12"/>
  <c r="J305" i="12"/>
  <c r="G305" i="12"/>
  <c r="F305" i="12"/>
  <c r="AY304" i="12"/>
  <c r="AX304" i="12"/>
  <c r="AU304" i="12"/>
  <c r="AT304" i="12"/>
  <c r="AQ304" i="12"/>
  <c r="AP304" i="12"/>
  <c r="AM304" i="12"/>
  <c r="AL304" i="12"/>
  <c r="AI304" i="12"/>
  <c r="AH304" i="12"/>
  <c r="AE304" i="12"/>
  <c r="AD304" i="12"/>
  <c r="AA304" i="12"/>
  <c r="Z304" i="12"/>
  <c r="W304" i="12"/>
  <c r="V304" i="12"/>
  <c r="S304" i="12"/>
  <c r="R304" i="12"/>
  <c r="O304" i="12"/>
  <c r="N304" i="12"/>
  <c r="K304" i="12"/>
  <c r="J304" i="12"/>
  <c r="G304" i="12"/>
  <c r="F304" i="12"/>
  <c r="AY303" i="12"/>
  <c r="AX303" i="12"/>
  <c r="AU303" i="12"/>
  <c r="AT303" i="12"/>
  <c r="AQ303" i="12"/>
  <c r="AP303" i="12"/>
  <c r="AM303" i="12"/>
  <c r="AL303" i="12"/>
  <c r="AI303" i="12"/>
  <c r="AH303" i="12"/>
  <c r="AE303" i="12"/>
  <c r="AD303" i="12"/>
  <c r="AA303" i="12"/>
  <c r="Z303" i="12"/>
  <c r="W303" i="12"/>
  <c r="V303" i="12"/>
  <c r="S303" i="12"/>
  <c r="R303" i="12"/>
  <c r="O303" i="12"/>
  <c r="N303" i="12"/>
  <c r="K303" i="12"/>
  <c r="J303" i="12"/>
  <c r="G303" i="12"/>
  <c r="F303" i="12"/>
  <c r="AY302" i="12"/>
  <c r="AX302" i="12"/>
  <c r="AU302" i="12"/>
  <c r="AT302" i="12"/>
  <c r="AQ302" i="12"/>
  <c r="AP302" i="12"/>
  <c r="AM302" i="12"/>
  <c r="AL302" i="12"/>
  <c r="AI302" i="12"/>
  <c r="AH302" i="12"/>
  <c r="AE302" i="12"/>
  <c r="AD302" i="12"/>
  <c r="AA302" i="12"/>
  <c r="Z302" i="12"/>
  <c r="W302" i="12"/>
  <c r="V302" i="12"/>
  <c r="S302" i="12"/>
  <c r="R302" i="12"/>
  <c r="O302" i="12"/>
  <c r="N302" i="12"/>
  <c r="K302" i="12"/>
  <c r="J302" i="12"/>
  <c r="G302" i="12"/>
  <c r="F302" i="12"/>
  <c r="AY301" i="12"/>
  <c r="AX301" i="12"/>
  <c r="AU301" i="12"/>
  <c r="AT301" i="12"/>
  <c r="AQ301" i="12"/>
  <c r="AP301" i="12"/>
  <c r="AM301" i="12"/>
  <c r="AL301" i="12"/>
  <c r="AI301" i="12"/>
  <c r="AH301" i="12"/>
  <c r="AE301" i="12"/>
  <c r="AD301" i="12"/>
  <c r="AA301" i="12"/>
  <c r="Z301" i="12"/>
  <c r="W301" i="12"/>
  <c r="V301" i="12"/>
  <c r="S301" i="12"/>
  <c r="R301" i="12"/>
  <c r="O301" i="12"/>
  <c r="N301" i="12"/>
  <c r="K301" i="12"/>
  <c r="J301" i="12"/>
  <c r="G301" i="12"/>
  <c r="F301" i="12"/>
  <c r="AY300" i="12"/>
  <c r="AX300" i="12"/>
  <c r="AU300" i="12"/>
  <c r="AT300" i="12"/>
  <c r="AQ300" i="12"/>
  <c r="AP300" i="12"/>
  <c r="AM300" i="12"/>
  <c r="AL300" i="12"/>
  <c r="AI300" i="12"/>
  <c r="AH300" i="12"/>
  <c r="AE300" i="12"/>
  <c r="AD300" i="12"/>
  <c r="AA300" i="12"/>
  <c r="Z300" i="12"/>
  <c r="W300" i="12"/>
  <c r="V300" i="12"/>
  <c r="S300" i="12"/>
  <c r="R300" i="12"/>
  <c r="O300" i="12"/>
  <c r="N300" i="12"/>
  <c r="K300" i="12"/>
  <c r="J300" i="12"/>
  <c r="G300" i="12"/>
  <c r="F300" i="12"/>
  <c r="AY299" i="12"/>
  <c r="AX299" i="12"/>
  <c r="AU299" i="12"/>
  <c r="AT299" i="12"/>
  <c r="AQ299" i="12"/>
  <c r="AP299" i="12"/>
  <c r="AM299" i="12"/>
  <c r="AL299" i="12"/>
  <c r="AI299" i="12"/>
  <c r="AH299" i="12"/>
  <c r="AE299" i="12"/>
  <c r="AD299" i="12"/>
  <c r="AA299" i="12"/>
  <c r="Z299" i="12"/>
  <c r="W299" i="12"/>
  <c r="V299" i="12"/>
  <c r="S299" i="12"/>
  <c r="R299" i="12"/>
  <c r="O299" i="12"/>
  <c r="N299" i="12"/>
  <c r="K299" i="12"/>
  <c r="J299" i="12"/>
  <c r="G299" i="12"/>
  <c r="F299" i="12"/>
  <c r="AY298" i="12"/>
  <c r="AX298" i="12"/>
  <c r="AU298" i="12"/>
  <c r="AT298" i="12"/>
  <c r="AQ298" i="12"/>
  <c r="AP298" i="12"/>
  <c r="AM298" i="12"/>
  <c r="AL298" i="12"/>
  <c r="AI298" i="12"/>
  <c r="AH298" i="12"/>
  <c r="AE298" i="12"/>
  <c r="AD298" i="12"/>
  <c r="AA298" i="12"/>
  <c r="Z298" i="12"/>
  <c r="W298" i="12"/>
  <c r="V298" i="12"/>
  <c r="S298" i="12"/>
  <c r="R298" i="12"/>
  <c r="O298" i="12"/>
  <c r="N298" i="12"/>
  <c r="K298" i="12"/>
  <c r="J298" i="12"/>
  <c r="G298" i="12"/>
  <c r="F298" i="12"/>
  <c r="AY297" i="12"/>
  <c r="AX297" i="12"/>
  <c r="AU297" i="12"/>
  <c r="AT297" i="12"/>
  <c r="AQ297" i="12"/>
  <c r="AP297" i="12"/>
  <c r="AM297" i="12"/>
  <c r="AL297" i="12"/>
  <c r="AI297" i="12"/>
  <c r="AH297" i="12"/>
  <c r="AE297" i="12"/>
  <c r="AD297" i="12"/>
  <c r="AA297" i="12"/>
  <c r="Z297" i="12"/>
  <c r="W297" i="12"/>
  <c r="V297" i="12"/>
  <c r="S297" i="12"/>
  <c r="R297" i="12"/>
  <c r="O297" i="12"/>
  <c r="N297" i="12"/>
  <c r="K297" i="12"/>
  <c r="J297" i="12"/>
  <c r="G297" i="12"/>
  <c r="F297" i="12"/>
  <c r="AY296" i="12"/>
  <c r="AX296" i="12"/>
  <c r="AU296" i="12"/>
  <c r="AT296" i="12"/>
  <c r="AQ296" i="12"/>
  <c r="AP296" i="12"/>
  <c r="AM296" i="12"/>
  <c r="AL296" i="12"/>
  <c r="AI296" i="12"/>
  <c r="AH296" i="12"/>
  <c r="AE296" i="12"/>
  <c r="AD296" i="12"/>
  <c r="AA296" i="12"/>
  <c r="Z296" i="12"/>
  <c r="W296" i="12"/>
  <c r="V296" i="12"/>
  <c r="S296" i="12"/>
  <c r="R296" i="12"/>
  <c r="O296" i="12"/>
  <c r="N296" i="12"/>
  <c r="K296" i="12"/>
  <c r="J296" i="12"/>
  <c r="G296" i="12"/>
  <c r="F296" i="12"/>
  <c r="AY295" i="12"/>
  <c r="AX295" i="12"/>
  <c r="AU295" i="12"/>
  <c r="AT295" i="12"/>
  <c r="AQ295" i="12"/>
  <c r="AP295" i="12"/>
  <c r="AM295" i="12"/>
  <c r="AL295" i="12"/>
  <c r="AI295" i="12"/>
  <c r="AH295" i="12"/>
  <c r="AE295" i="12"/>
  <c r="AD295" i="12"/>
  <c r="AA295" i="12"/>
  <c r="Z295" i="12"/>
  <c r="W295" i="12"/>
  <c r="V295" i="12"/>
  <c r="S295" i="12"/>
  <c r="R295" i="12"/>
  <c r="O295" i="12"/>
  <c r="N295" i="12"/>
  <c r="K295" i="12"/>
  <c r="J295" i="12"/>
  <c r="G295" i="12"/>
  <c r="F295" i="12"/>
  <c r="AY294" i="12"/>
  <c r="AX294" i="12"/>
  <c r="AU294" i="12"/>
  <c r="AT294" i="12"/>
  <c r="AQ294" i="12"/>
  <c r="AP294" i="12"/>
  <c r="AM294" i="12"/>
  <c r="AL294" i="12"/>
  <c r="AI294" i="12"/>
  <c r="AH294" i="12"/>
  <c r="AE294" i="12"/>
  <c r="AD294" i="12"/>
  <c r="AA294" i="12"/>
  <c r="Z294" i="12"/>
  <c r="W294" i="12"/>
  <c r="V294" i="12"/>
  <c r="S294" i="12"/>
  <c r="R294" i="12"/>
  <c r="O294" i="12"/>
  <c r="N294" i="12"/>
  <c r="K294" i="12"/>
  <c r="J294" i="12"/>
  <c r="G294" i="12"/>
  <c r="F294" i="12"/>
  <c r="AY293" i="12"/>
  <c r="AX293" i="12"/>
  <c r="AU293" i="12"/>
  <c r="AT293" i="12"/>
  <c r="AQ293" i="12"/>
  <c r="AP293" i="12"/>
  <c r="AM293" i="12"/>
  <c r="AL293" i="12"/>
  <c r="AI293" i="12"/>
  <c r="AH293" i="12"/>
  <c r="AE293" i="12"/>
  <c r="AD293" i="12"/>
  <c r="AA293" i="12"/>
  <c r="Z293" i="12"/>
  <c r="W293" i="12"/>
  <c r="V293" i="12"/>
  <c r="S293" i="12"/>
  <c r="R293" i="12"/>
  <c r="O293" i="12"/>
  <c r="N293" i="12"/>
  <c r="K293" i="12"/>
  <c r="J293" i="12"/>
  <c r="G293" i="12"/>
  <c r="F293" i="12"/>
  <c r="AY292" i="12"/>
  <c r="AX292" i="12"/>
  <c r="AU292" i="12"/>
  <c r="AT292" i="12"/>
  <c r="AQ292" i="12"/>
  <c r="AP292" i="12"/>
  <c r="AM292" i="12"/>
  <c r="AL292" i="12"/>
  <c r="AI292" i="12"/>
  <c r="AH292" i="12"/>
  <c r="AE292" i="12"/>
  <c r="AD292" i="12"/>
  <c r="AA292" i="12"/>
  <c r="Z292" i="12"/>
  <c r="W292" i="12"/>
  <c r="V292" i="12"/>
  <c r="S292" i="12"/>
  <c r="R292" i="12"/>
  <c r="O292" i="12"/>
  <c r="N292" i="12"/>
  <c r="K292" i="12"/>
  <c r="J292" i="12"/>
  <c r="G292" i="12"/>
  <c r="F292" i="12"/>
  <c r="AY291" i="12"/>
  <c r="AX291" i="12"/>
  <c r="AU291" i="12"/>
  <c r="AT291" i="12"/>
  <c r="AQ291" i="12"/>
  <c r="AP291" i="12"/>
  <c r="AM291" i="12"/>
  <c r="AL291" i="12"/>
  <c r="AI291" i="12"/>
  <c r="AH291" i="12"/>
  <c r="AE291" i="12"/>
  <c r="AD291" i="12"/>
  <c r="AA291" i="12"/>
  <c r="Z291" i="12"/>
  <c r="W291" i="12"/>
  <c r="V291" i="12"/>
  <c r="S291" i="12"/>
  <c r="R291" i="12"/>
  <c r="O291" i="12"/>
  <c r="N291" i="12"/>
  <c r="K291" i="12"/>
  <c r="J291" i="12"/>
  <c r="G291" i="12"/>
  <c r="F291" i="12"/>
  <c r="AY290" i="12"/>
  <c r="AX290" i="12"/>
  <c r="AU290" i="12"/>
  <c r="AT290" i="12"/>
  <c r="AQ290" i="12"/>
  <c r="AP290" i="12"/>
  <c r="AM290" i="12"/>
  <c r="AL290" i="12"/>
  <c r="AI290" i="12"/>
  <c r="AH290" i="12"/>
  <c r="AE290" i="12"/>
  <c r="AD290" i="12"/>
  <c r="AA290" i="12"/>
  <c r="Z290" i="12"/>
  <c r="W290" i="12"/>
  <c r="V290" i="12"/>
  <c r="S290" i="12"/>
  <c r="R290" i="12"/>
  <c r="O290" i="12"/>
  <c r="N290" i="12"/>
  <c r="K290" i="12"/>
  <c r="J290" i="12"/>
  <c r="G290" i="12"/>
  <c r="F290" i="12"/>
  <c r="AY289" i="12"/>
  <c r="AX289" i="12"/>
  <c r="AU289" i="12"/>
  <c r="AT289" i="12"/>
  <c r="AQ289" i="12"/>
  <c r="AP289" i="12"/>
  <c r="AM289" i="12"/>
  <c r="AL289" i="12"/>
  <c r="AI289" i="12"/>
  <c r="AH289" i="12"/>
  <c r="AE289" i="12"/>
  <c r="AD289" i="12"/>
  <c r="AA289" i="12"/>
  <c r="Z289" i="12"/>
  <c r="W289" i="12"/>
  <c r="V289" i="12"/>
  <c r="S289" i="12"/>
  <c r="R289" i="12"/>
  <c r="O289" i="12"/>
  <c r="N289" i="12"/>
  <c r="K289" i="12"/>
  <c r="J289" i="12"/>
  <c r="G289" i="12"/>
  <c r="F289" i="12"/>
  <c r="AY288" i="12"/>
  <c r="AX288" i="12"/>
  <c r="AU288" i="12"/>
  <c r="AT288" i="12"/>
  <c r="AQ288" i="12"/>
  <c r="AP288" i="12"/>
  <c r="AM288" i="12"/>
  <c r="AL288" i="12"/>
  <c r="AI288" i="12"/>
  <c r="AH288" i="12"/>
  <c r="AE288" i="12"/>
  <c r="AD288" i="12"/>
  <c r="AA288" i="12"/>
  <c r="Z288" i="12"/>
  <c r="W288" i="12"/>
  <c r="V288" i="12"/>
  <c r="S288" i="12"/>
  <c r="R288" i="12"/>
  <c r="O288" i="12"/>
  <c r="N288" i="12"/>
  <c r="K288" i="12"/>
  <c r="J288" i="12"/>
  <c r="G288" i="12"/>
  <c r="F288" i="12"/>
  <c r="AY287" i="12"/>
  <c r="AX287" i="12"/>
  <c r="AU287" i="12"/>
  <c r="AT287" i="12"/>
  <c r="AQ287" i="12"/>
  <c r="AP287" i="12"/>
  <c r="AM287" i="12"/>
  <c r="AL287" i="12"/>
  <c r="AI287" i="12"/>
  <c r="AH287" i="12"/>
  <c r="AE287" i="12"/>
  <c r="AD287" i="12"/>
  <c r="AA287" i="12"/>
  <c r="Z287" i="12"/>
  <c r="W287" i="12"/>
  <c r="V287" i="12"/>
  <c r="S287" i="12"/>
  <c r="R287" i="12"/>
  <c r="O287" i="12"/>
  <c r="N287" i="12"/>
  <c r="K287" i="12"/>
  <c r="J287" i="12"/>
  <c r="G287" i="12"/>
  <c r="F287" i="12"/>
  <c r="AY286" i="12"/>
  <c r="AX286" i="12"/>
  <c r="AU286" i="12"/>
  <c r="AT286" i="12"/>
  <c r="AQ286" i="12"/>
  <c r="AP286" i="12"/>
  <c r="AM286" i="12"/>
  <c r="AL286" i="12"/>
  <c r="AI286" i="12"/>
  <c r="AH286" i="12"/>
  <c r="AE286" i="12"/>
  <c r="AD286" i="12"/>
  <c r="AA286" i="12"/>
  <c r="Z286" i="12"/>
  <c r="W286" i="12"/>
  <c r="V286" i="12"/>
  <c r="S286" i="12"/>
  <c r="R286" i="12"/>
  <c r="O286" i="12"/>
  <c r="N286" i="12"/>
  <c r="K286" i="12"/>
  <c r="J286" i="12"/>
  <c r="G286" i="12"/>
  <c r="F286" i="12"/>
  <c r="AY285" i="12"/>
  <c r="AX285" i="12"/>
  <c r="AU285" i="12"/>
  <c r="AT285" i="12"/>
  <c r="AQ285" i="12"/>
  <c r="AP285" i="12"/>
  <c r="AM285" i="12"/>
  <c r="AL285" i="12"/>
  <c r="AI285" i="12"/>
  <c r="AH285" i="12"/>
  <c r="AE285" i="12"/>
  <c r="AD285" i="12"/>
  <c r="AA285" i="12"/>
  <c r="Z285" i="12"/>
  <c r="W285" i="12"/>
  <c r="V285" i="12"/>
  <c r="S285" i="12"/>
  <c r="R285" i="12"/>
  <c r="O285" i="12"/>
  <c r="N285" i="12"/>
  <c r="K285" i="12"/>
  <c r="J285" i="12"/>
  <c r="G285" i="12"/>
  <c r="F285" i="12"/>
  <c r="AY284" i="12"/>
  <c r="AX284" i="12"/>
  <c r="AU284" i="12"/>
  <c r="AT284" i="12"/>
  <c r="AQ284" i="12"/>
  <c r="AP284" i="12"/>
  <c r="AM284" i="12"/>
  <c r="AL284" i="12"/>
  <c r="AI284" i="12"/>
  <c r="AH284" i="12"/>
  <c r="AE284" i="12"/>
  <c r="AD284" i="12"/>
  <c r="AA284" i="12"/>
  <c r="Z284" i="12"/>
  <c r="W284" i="12"/>
  <c r="V284" i="12"/>
  <c r="S284" i="12"/>
  <c r="R284" i="12"/>
  <c r="O284" i="12"/>
  <c r="N284" i="12"/>
  <c r="K284" i="12"/>
  <c r="J284" i="12"/>
  <c r="G284" i="12"/>
  <c r="F284" i="12"/>
  <c r="AY283" i="12"/>
  <c r="AX283" i="12"/>
  <c r="AU283" i="12"/>
  <c r="AT283" i="12"/>
  <c r="AQ283" i="12"/>
  <c r="AP283" i="12"/>
  <c r="AM283" i="12"/>
  <c r="AL283" i="12"/>
  <c r="AI283" i="12"/>
  <c r="AH283" i="12"/>
  <c r="AE283" i="12"/>
  <c r="AD283" i="12"/>
  <c r="AA283" i="12"/>
  <c r="Z283" i="12"/>
  <c r="W283" i="12"/>
  <c r="V283" i="12"/>
  <c r="S283" i="12"/>
  <c r="R283" i="12"/>
  <c r="O283" i="12"/>
  <c r="N283" i="12"/>
  <c r="K283" i="12"/>
  <c r="J283" i="12"/>
  <c r="G283" i="12"/>
  <c r="F283" i="12"/>
  <c r="AY282" i="12"/>
  <c r="AX282" i="12"/>
  <c r="AU282" i="12"/>
  <c r="AT282" i="12"/>
  <c r="AQ282" i="12"/>
  <c r="AP282" i="12"/>
  <c r="AM282" i="12"/>
  <c r="AL282" i="12"/>
  <c r="AI282" i="12"/>
  <c r="AH282" i="12"/>
  <c r="AE282" i="12"/>
  <c r="AD282" i="12"/>
  <c r="AA282" i="12"/>
  <c r="Z282" i="12"/>
  <c r="W282" i="12"/>
  <c r="V282" i="12"/>
  <c r="S282" i="12"/>
  <c r="R282" i="12"/>
  <c r="O282" i="12"/>
  <c r="N282" i="12"/>
  <c r="K282" i="12"/>
  <c r="J282" i="12"/>
  <c r="G282" i="12"/>
  <c r="F282" i="12"/>
  <c r="AY281" i="12"/>
  <c r="AX281" i="12"/>
  <c r="AU281" i="12"/>
  <c r="AT281" i="12"/>
  <c r="AQ281" i="12"/>
  <c r="AP281" i="12"/>
  <c r="AM281" i="12"/>
  <c r="AL281" i="12"/>
  <c r="AI281" i="12"/>
  <c r="AH281" i="12"/>
  <c r="AE281" i="12"/>
  <c r="AD281" i="12"/>
  <c r="AA281" i="12"/>
  <c r="Z281" i="12"/>
  <c r="W281" i="12"/>
  <c r="V281" i="12"/>
  <c r="S281" i="12"/>
  <c r="R281" i="12"/>
  <c r="O281" i="12"/>
  <c r="N281" i="12"/>
  <c r="K281" i="12"/>
  <c r="J281" i="12"/>
  <c r="G281" i="12"/>
  <c r="F281" i="12"/>
  <c r="AY280" i="12"/>
  <c r="AX280" i="12"/>
  <c r="AU280" i="12"/>
  <c r="AT280" i="12"/>
  <c r="AQ280" i="12"/>
  <c r="AP280" i="12"/>
  <c r="AM280" i="12"/>
  <c r="AL280" i="12"/>
  <c r="AI280" i="12"/>
  <c r="AH280" i="12"/>
  <c r="AE280" i="12"/>
  <c r="AD280" i="12"/>
  <c r="AA280" i="12"/>
  <c r="Z280" i="12"/>
  <c r="W280" i="12"/>
  <c r="V280" i="12"/>
  <c r="S280" i="12"/>
  <c r="R280" i="12"/>
  <c r="O280" i="12"/>
  <c r="N280" i="12"/>
  <c r="K280" i="12"/>
  <c r="J280" i="12"/>
  <c r="G280" i="12"/>
  <c r="F280" i="12"/>
  <c r="AY279" i="12"/>
  <c r="AX279" i="12"/>
  <c r="AU279" i="12"/>
  <c r="AT279" i="12"/>
  <c r="AQ279" i="12"/>
  <c r="AP279" i="12"/>
  <c r="AM279" i="12"/>
  <c r="AL279" i="12"/>
  <c r="AI279" i="12"/>
  <c r="AH279" i="12"/>
  <c r="AE279" i="12"/>
  <c r="AD279" i="12"/>
  <c r="AA279" i="12"/>
  <c r="Z279" i="12"/>
  <c r="W279" i="12"/>
  <c r="V279" i="12"/>
  <c r="S279" i="12"/>
  <c r="R279" i="12"/>
  <c r="O279" i="12"/>
  <c r="N279" i="12"/>
  <c r="K279" i="12"/>
  <c r="J279" i="12"/>
  <c r="G279" i="12"/>
  <c r="F279" i="12"/>
  <c r="AY278" i="12"/>
  <c r="AX278" i="12"/>
  <c r="AU278" i="12"/>
  <c r="AT278" i="12"/>
  <c r="AQ278" i="12"/>
  <c r="AP278" i="12"/>
  <c r="AM278" i="12"/>
  <c r="AL278" i="12"/>
  <c r="AI278" i="12"/>
  <c r="AH278" i="12"/>
  <c r="AE278" i="12"/>
  <c r="AD278" i="12"/>
  <c r="AA278" i="12"/>
  <c r="Z278" i="12"/>
  <c r="W278" i="12"/>
  <c r="V278" i="12"/>
  <c r="S278" i="12"/>
  <c r="R278" i="12"/>
  <c r="O278" i="12"/>
  <c r="N278" i="12"/>
  <c r="K278" i="12"/>
  <c r="J278" i="12"/>
  <c r="G278" i="12"/>
  <c r="F278" i="12"/>
  <c r="AY277" i="12"/>
  <c r="AX277" i="12"/>
  <c r="AU277" i="12"/>
  <c r="AT277" i="12"/>
  <c r="AQ277" i="12"/>
  <c r="AP277" i="12"/>
  <c r="AM277" i="12"/>
  <c r="AL277" i="12"/>
  <c r="AI277" i="12"/>
  <c r="AH277" i="12"/>
  <c r="AE277" i="12"/>
  <c r="AD277" i="12"/>
  <c r="AA277" i="12"/>
  <c r="Z277" i="12"/>
  <c r="W277" i="12"/>
  <c r="V277" i="12"/>
  <c r="S277" i="12"/>
  <c r="R277" i="12"/>
  <c r="O277" i="12"/>
  <c r="N277" i="12"/>
  <c r="K277" i="12"/>
  <c r="J277" i="12"/>
  <c r="G277" i="12"/>
  <c r="F277" i="12"/>
  <c r="AY276" i="12"/>
  <c r="AX276" i="12"/>
  <c r="AU276" i="12"/>
  <c r="AT276" i="12"/>
  <c r="AQ276" i="12"/>
  <c r="AP276" i="12"/>
  <c r="AM276" i="12"/>
  <c r="AL276" i="12"/>
  <c r="AI276" i="12"/>
  <c r="AH276" i="12"/>
  <c r="AE276" i="12"/>
  <c r="AD276" i="12"/>
  <c r="AA276" i="12"/>
  <c r="Z276" i="12"/>
  <c r="W276" i="12"/>
  <c r="V276" i="12"/>
  <c r="S276" i="12"/>
  <c r="R276" i="12"/>
  <c r="O276" i="12"/>
  <c r="N276" i="12"/>
  <c r="K276" i="12"/>
  <c r="J276" i="12"/>
  <c r="G276" i="12"/>
  <c r="F276" i="12"/>
  <c r="AY275" i="12"/>
  <c r="AX275" i="12"/>
  <c r="AU275" i="12"/>
  <c r="AT275" i="12"/>
  <c r="AQ275" i="12"/>
  <c r="AP275" i="12"/>
  <c r="AM275" i="12"/>
  <c r="AL275" i="12"/>
  <c r="AI275" i="12"/>
  <c r="AH275" i="12"/>
  <c r="AE275" i="12"/>
  <c r="AD275" i="12"/>
  <c r="AA275" i="12"/>
  <c r="Z275" i="12"/>
  <c r="W275" i="12"/>
  <c r="V275" i="12"/>
  <c r="S275" i="12"/>
  <c r="R275" i="12"/>
  <c r="O275" i="12"/>
  <c r="N275" i="12"/>
  <c r="K275" i="12"/>
  <c r="J275" i="12"/>
  <c r="G275" i="12"/>
  <c r="F275" i="12"/>
  <c r="AY274" i="12"/>
  <c r="AX274" i="12"/>
  <c r="AU274" i="12"/>
  <c r="AT274" i="12"/>
  <c r="AQ274" i="12"/>
  <c r="AP274" i="12"/>
  <c r="AM274" i="12"/>
  <c r="AL274" i="12"/>
  <c r="AI274" i="12"/>
  <c r="AH274" i="12"/>
  <c r="AE274" i="12"/>
  <c r="AD274" i="12"/>
  <c r="AA274" i="12"/>
  <c r="Z274" i="12"/>
  <c r="W274" i="12"/>
  <c r="V274" i="12"/>
  <c r="S274" i="12"/>
  <c r="R274" i="12"/>
  <c r="O274" i="12"/>
  <c r="N274" i="12"/>
  <c r="K274" i="12"/>
  <c r="J274" i="12"/>
  <c r="G274" i="12"/>
  <c r="F274" i="12"/>
  <c r="AY273" i="12"/>
  <c r="AX273" i="12"/>
  <c r="AU273" i="12"/>
  <c r="AT273" i="12"/>
  <c r="AQ273" i="12"/>
  <c r="AP273" i="12"/>
  <c r="AM273" i="12"/>
  <c r="AL273" i="12"/>
  <c r="AI273" i="12"/>
  <c r="AH273" i="12"/>
  <c r="AE273" i="12"/>
  <c r="AD273" i="12"/>
  <c r="AA273" i="12"/>
  <c r="Z273" i="12"/>
  <c r="W273" i="12"/>
  <c r="V273" i="12"/>
  <c r="S273" i="12"/>
  <c r="R273" i="12"/>
  <c r="O273" i="12"/>
  <c r="N273" i="12"/>
  <c r="K273" i="12"/>
  <c r="J273" i="12"/>
  <c r="G273" i="12"/>
  <c r="F273" i="12"/>
  <c r="AY272" i="12"/>
  <c r="AX272" i="12"/>
  <c r="AU272" i="12"/>
  <c r="AT272" i="12"/>
  <c r="AQ272" i="12"/>
  <c r="AP272" i="12"/>
  <c r="AM272" i="12"/>
  <c r="AL272" i="12"/>
  <c r="AI272" i="12"/>
  <c r="AH272" i="12"/>
  <c r="AE272" i="12"/>
  <c r="AD272" i="12"/>
  <c r="AA272" i="12"/>
  <c r="Z272" i="12"/>
  <c r="W272" i="12"/>
  <c r="V272" i="12"/>
  <c r="S272" i="12"/>
  <c r="R272" i="12"/>
  <c r="O272" i="12"/>
  <c r="N272" i="12"/>
  <c r="K272" i="12"/>
  <c r="J272" i="12"/>
  <c r="G272" i="12"/>
  <c r="F272" i="12"/>
  <c r="AY271" i="12"/>
  <c r="AX271" i="12"/>
  <c r="AU271" i="12"/>
  <c r="AT271" i="12"/>
  <c r="AQ271" i="12"/>
  <c r="AP271" i="12"/>
  <c r="AM271" i="12"/>
  <c r="AL271" i="12"/>
  <c r="AI271" i="12"/>
  <c r="AH271" i="12"/>
  <c r="AE271" i="12"/>
  <c r="AD271" i="12"/>
  <c r="AA271" i="12"/>
  <c r="Z271" i="12"/>
  <c r="W271" i="12"/>
  <c r="V271" i="12"/>
  <c r="S271" i="12"/>
  <c r="R271" i="12"/>
  <c r="O271" i="12"/>
  <c r="N271" i="12"/>
  <c r="K271" i="12"/>
  <c r="J271" i="12"/>
  <c r="G271" i="12"/>
  <c r="F271" i="12"/>
  <c r="AY270" i="12"/>
  <c r="AX270" i="12"/>
  <c r="AU270" i="12"/>
  <c r="AT270" i="12"/>
  <c r="AQ270" i="12"/>
  <c r="AP270" i="12"/>
  <c r="AM270" i="12"/>
  <c r="AL270" i="12"/>
  <c r="AI270" i="12"/>
  <c r="AH270" i="12"/>
  <c r="AE270" i="12"/>
  <c r="AD270" i="12"/>
  <c r="AA270" i="12"/>
  <c r="Z270" i="12"/>
  <c r="W270" i="12"/>
  <c r="V270" i="12"/>
  <c r="S270" i="12"/>
  <c r="R270" i="12"/>
  <c r="O270" i="12"/>
  <c r="N270" i="12"/>
  <c r="K270" i="12"/>
  <c r="J270" i="12"/>
  <c r="G270" i="12"/>
  <c r="F270" i="12"/>
  <c r="AY269" i="12"/>
  <c r="AX269" i="12"/>
  <c r="AU269" i="12"/>
  <c r="AT269" i="12"/>
  <c r="AQ269" i="12"/>
  <c r="AP269" i="12"/>
  <c r="AM269" i="12"/>
  <c r="AL269" i="12"/>
  <c r="AI269" i="12"/>
  <c r="AH269" i="12"/>
  <c r="AE269" i="12"/>
  <c r="AD269" i="12"/>
  <c r="AA269" i="12"/>
  <c r="Z269" i="12"/>
  <c r="W269" i="12"/>
  <c r="V269" i="12"/>
  <c r="S269" i="12"/>
  <c r="R269" i="12"/>
  <c r="O269" i="12"/>
  <c r="N269" i="12"/>
  <c r="K269" i="12"/>
  <c r="J269" i="12"/>
  <c r="G269" i="12"/>
  <c r="F269" i="12"/>
  <c r="AY268" i="12"/>
  <c r="AX268" i="12"/>
  <c r="AU268" i="12"/>
  <c r="AT268" i="12"/>
  <c r="AQ268" i="12"/>
  <c r="AP268" i="12"/>
  <c r="AM268" i="12"/>
  <c r="AL268" i="12"/>
  <c r="AI268" i="12"/>
  <c r="AH268" i="12"/>
  <c r="AE268" i="12"/>
  <c r="AD268" i="12"/>
  <c r="AA268" i="12"/>
  <c r="Z268" i="12"/>
  <c r="W268" i="12"/>
  <c r="V268" i="12"/>
  <c r="S268" i="12"/>
  <c r="R268" i="12"/>
  <c r="O268" i="12"/>
  <c r="N268" i="12"/>
  <c r="K268" i="12"/>
  <c r="J268" i="12"/>
  <c r="G268" i="12"/>
  <c r="F268" i="12"/>
  <c r="AY267" i="12"/>
  <c r="AX267" i="12"/>
  <c r="AU267" i="12"/>
  <c r="AT267" i="12"/>
  <c r="AQ267" i="12"/>
  <c r="AP267" i="12"/>
  <c r="AM267" i="12"/>
  <c r="AL267" i="12"/>
  <c r="AI267" i="12"/>
  <c r="AH267" i="12"/>
  <c r="AE267" i="12"/>
  <c r="AD267" i="12"/>
  <c r="AA267" i="12"/>
  <c r="Z267" i="12"/>
  <c r="W267" i="12"/>
  <c r="V267" i="12"/>
  <c r="S267" i="12"/>
  <c r="R267" i="12"/>
  <c r="O267" i="12"/>
  <c r="N267" i="12"/>
  <c r="K267" i="12"/>
  <c r="J267" i="12"/>
  <c r="G267" i="12"/>
  <c r="F267" i="12"/>
  <c r="AY266" i="12"/>
  <c r="AX266" i="12"/>
  <c r="AU266" i="12"/>
  <c r="AT266" i="12"/>
  <c r="AQ266" i="12"/>
  <c r="AP266" i="12"/>
  <c r="AM266" i="12"/>
  <c r="AL266" i="12"/>
  <c r="AI266" i="12"/>
  <c r="AH266" i="12"/>
  <c r="AE266" i="12"/>
  <c r="AD266" i="12"/>
  <c r="AA266" i="12"/>
  <c r="Z266" i="12"/>
  <c r="W266" i="12"/>
  <c r="V266" i="12"/>
  <c r="S266" i="12"/>
  <c r="R266" i="12"/>
  <c r="O266" i="12"/>
  <c r="N266" i="12"/>
  <c r="K266" i="12"/>
  <c r="J266" i="12"/>
  <c r="G266" i="12"/>
  <c r="F266" i="12"/>
  <c r="AY265" i="12"/>
  <c r="AX265" i="12"/>
  <c r="AU265" i="12"/>
  <c r="AT265" i="12"/>
  <c r="AQ265" i="12"/>
  <c r="AP265" i="12"/>
  <c r="AM265" i="12"/>
  <c r="AL265" i="12"/>
  <c r="AI265" i="12"/>
  <c r="AH265" i="12"/>
  <c r="AE265" i="12"/>
  <c r="AD265" i="12"/>
  <c r="AA265" i="12"/>
  <c r="Z265" i="12"/>
  <c r="W265" i="12"/>
  <c r="V265" i="12"/>
  <c r="S265" i="12"/>
  <c r="R265" i="12"/>
  <c r="O265" i="12"/>
  <c r="N265" i="12"/>
  <c r="K265" i="12"/>
  <c r="J265" i="12"/>
  <c r="G265" i="12"/>
  <c r="F265" i="12"/>
  <c r="AY264" i="12"/>
  <c r="AX264" i="12"/>
  <c r="AU264" i="12"/>
  <c r="AT264" i="12"/>
  <c r="AQ264" i="12"/>
  <c r="AP264" i="12"/>
  <c r="AM264" i="12"/>
  <c r="AL264" i="12"/>
  <c r="AI264" i="12"/>
  <c r="AH264" i="12"/>
  <c r="AE264" i="12"/>
  <c r="AD264" i="12"/>
  <c r="AA264" i="12"/>
  <c r="Z264" i="12"/>
  <c r="W264" i="12"/>
  <c r="V264" i="12"/>
  <c r="S264" i="12"/>
  <c r="R264" i="12"/>
  <c r="O264" i="12"/>
  <c r="N264" i="12"/>
  <c r="K264" i="12"/>
  <c r="J264" i="12"/>
  <c r="G264" i="12"/>
  <c r="F264" i="12"/>
  <c r="AY263" i="12"/>
  <c r="AX263" i="12"/>
  <c r="AU263" i="12"/>
  <c r="AT263" i="12"/>
  <c r="AQ263" i="12"/>
  <c r="AP263" i="12"/>
  <c r="AM263" i="12"/>
  <c r="AL263" i="12"/>
  <c r="AI263" i="12"/>
  <c r="AH263" i="12"/>
  <c r="AE263" i="12"/>
  <c r="AD263" i="12"/>
  <c r="AA263" i="12"/>
  <c r="Z263" i="12"/>
  <c r="W263" i="12"/>
  <c r="V263" i="12"/>
  <c r="S263" i="12"/>
  <c r="R263" i="12"/>
  <c r="O263" i="12"/>
  <c r="N263" i="12"/>
  <c r="K263" i="12"/>
  <c r="J263" i="12"/>
  <c r="G263" i="12"/>
  <c r="F263" i="12"/>
  <c r="AY262" i="12"/>
  <c r="AX262" i="12"/>
  <c r="AU262" i="12"/>
  <c r="AT262" i="12"/>
  <c r="AQ262" i="12"/>
  <c r="AP262" i="12"/>
  <c r="AM262" i="12"/>
  <c r="AL262" i="12"/>
  <c r="AI262" i="12"/>
  <c r="AH262" i="12"/>
  <c r="AE262" i="12"/>
  <c r="AD262" i="12"/>
  <c r="AA262" i="12"/>
  <c r="Z262" i="12"/>
  <c r="W262" i="12"/>
  <c r="V262" i="12"/>
  <c r="S262" i="12"/>
  <c r="R262" i="12"/>
  <c r="O262" i="12"/>
  <c r="N262" i="12"/>
  <c r="K262" i="12"/>
  <c r="J262" i="12"/>
  <c r="G262" i="12"/>
  <c r="F262" i="12"/>
  <c r="AY261" i="12"/>
  <c r="AX261" i="12"/>
  <c r="AU261" i="12"/>
  <c r="AT261" i="12"/>
  <c r="AQ261" i="12"/>
  <c r="AP261" i="12"/>
  <c r="AM261" i="12"/>
  <c r="AL261" i="12"/>
  <c r="AI261" i="12"/>
  <c r="AH261" i="12"/>
  <c r="AE261" i="12"/>
  <c r="AD261" i="12"/>
  <c r="AA261" i="12"/>
  <c r="Z261" i="12"/>
  <c r="W261" i="12"/>
  <c r="V261" i="12"/>
  <c r="S261" i="12"/>
  <c r="R261" i="12"/>
  <c r="O261" i="12"/>
  <c r="N261" i="12"/>
  <c r="K261" i="12"/>
  <c r="J261" i="12"/>
  <c r="G261" i="12"/>
  <c r="F261" i="12"/>
  <c r="AY260" i="12"/>
  <c r="AX260" i="12"/>
  <c r="AU260" i="12"/>
  <c r="AT260" i="12"/>
  <c r="AQ260" i="12"/>
  <c r="AP260" i="12"/>
  <c r="AM260" i="12"/>
  <c r="AL260" i="12"/>
  <c r="AI260" i="12"/>
  <c r="AH260" i="12"/>
  <c r="AE260" i="12"/>
  <c r="AD260" i="12"/>
  <c r="AA260" i="12"/>
  <c r="Z260" i="12"/>
  <c r="W260" i="12"/>
  <c r="V260" i="12"/>
  <c r="S260" i="12"/>
  <c r="R260" i="12"/>
  <c r="O260" i="12"/>
  <c r="N260" i="12"/>
  <c r="K260" i="12"/>
  <c r="J260" i="12"/>
  <c r="G260" i="12"/>
  <c r="F260" i="12"/>
  <c r="AY259" i="12"/>
  <c r="AX259" i="12"/>
  <c r="AU259" i="12"/>
  <c r="AT259" i="12"/>
  <c r="AQ259" i="12"/>
  <c r="AP259" i="12"/>
  <c r="AM259" i="12"/>
  <c r="AL259" i="12"/>
  <c r="AI259" i="12"/>
  <c r="AH259" i="12"/>
  <c r="AE259" i="12"/>
  <c r="AD259" i="12"/>
  <c r="AA259" i="12"/>
  <c r="Z259" i="12"/>
  <c r="W259" i="12"/>
  <c r="V259" i="12"/>
  <c r="S259" i="12"/>
  <c r="R259" i="12"/>
  <c r="O259" i="12"/>
  <c r="N259" i="12"/>
  <c r="K259" i="12"/>
  <c r="J259" i="12"/>
  <c r="G259" i="12"/>
  <c r="F259" i="12"/>
  <c r="AY258" i="12"/>
  <c r="AX258" i="12"/>
  <c r="AU258" i="12"/>
  <c r="AT258" i="12"/>
  <c r="AQ258" i="12"/>
  <c r="AP258" i="12"/>
  <c r="AM258" i="12"/>
  <c r="AL258" i="12"/>
  <c r="AI258" i="12"/>
  <c r="AH258" i="12"/>
  <c r="AE258" i="12"/>
  <c r="AD258" i="12"/>
  <c r="AA258" i="12"/>
  <c r="Z258" i="12"/>
  <c r="W258" i="12"/>
  <c r="V258" i="12"/>
  <c r="S258" i="12"/>
  <c r="R258" i="12"/>
  <c r="O258" i="12"/>
  <c r="N258" i="12"/>
  <c r="K258" i="12"/>
  <c r="J258" i="12"/>
  <c r="G258" i="12"/>
  <c r="F258" i="12"/>
  <c r="AY257" i="12"/>
  <c r="AX257" i="12"/>
  <c r="AU257" i="12"/>
  <c r="AT257" i="12"/>
  <c r="AQ257" i="12"/>
  <c r="AP257" i="12"/>
  <c r="AM257" i="12"/>
  <c r="AL257" i="12"/>
  <c r="AI257" i="12"/>
  <c r="AH257" i="12"/>
  <c r="AE257" i="12"/>
  <c r="AD257" i="12"/>
  <c r="AA257" i="12"/>
  <c r="Z257" i="12"/>
  <c r="W257" i="12"/>
  <c r="V257" i="12"/>
  <c r="S257" i="12"/>
  <c r="R257" i="12"/>
  <c r="O257" i="12"/>
  <c r="N257" i="12"/>
  <c r="K257" i="12"/>
  <c r="J257" i="12"/>
  <c r="G257" i="12"/>
  <c r="F257" i="12"/>
  <c r="AY256" i="12"/>
  <c r="AX256" i="12"/>
  <c r="AU256" i="12"/>
  <c r="AT256" i="12"/>
  <c r="AQ256" i="12"/>
  <c r="AP256" i="12"/>
  <c r="AM256" i="12"/>
  <c r="AL256" i="12"/>
  <c r="AI256" i="12"/>
  <c r="AH256" i="12"/>
  <c r="AE256" i="12"/>
  <c r="AD256" i="12"/>
  <c r="AA256" i="12"/>
  <c r="Z256" i="12"/>
  <c r="W256" i="12"/>
  <c r="V256" i="12"/>
  <c r="S256" i="12"/>
  <c r="R256" i="12"/>
  <c r="O256" i="12"/>
  <c r="N256" i="12"/>
  <c r="K256" i="12"/>
  <c r="J256" i="12"/>
  <c r="G256" i="12"/>
  <c r="F256" i="12"/>
  <c r="AY255" i="12"/>
  <c r="AX255" i="12"/>
  <c r="AU255" i="12"/>
  <c r="AT255" i="12"/>
  <c r="AQ255" i="12"/>
  <c r="AP255" i="12"/>
  <c r="AM255" i="12"/>
  <c r="AL255" i="12"/>
  <c r="AI255" i="12"/>
  <c r="AH255" i="12"/>
  <c r="AE255" i="12"/>
  <c r="AD255" i="12"/>
  <c r="AA255" i="12"/>
  <c r="Z255" i="12"/>
  <c r="W255" i="12"/>
  <c r="V255" i="12"/>
  <c r="S255" i="12"/>
  <c r="R255" i="12"/>
  <c r="O255" i="12"/>
  <c r="N255" i="12"/>
  <c r="K255" i="12"/>
  <c r="J255" i="12"/>
  <c r="G255" i="12"/>
  <c r="F255" i="12"/>
  <c r="AY254" i="12"/>
  <c r="AX254" i="12"/>
  <c r="AU254" i="12"/>
  <c r="AT254" i="12"/>
  <c r="AQ254" i="12"/>
  <c r="AP254" i="12"/>
  <c r="AM254" i="12"/>
  <c r="AL254" i="12"/>
  <c r="AI254" i="12"/>
  <c r="AH254" i="12"/>
  <c r="AE254" i="12"/>
  <c r="AD254" i="12"/>
  <c r="AA254" i="12"/>
  <c r="Z254" i="12"/>
  <c r="W254" i="12"/>
  <c r="V254" i="12"/>
  <c r="S254" i="12"/>
  <c r="R254" i="12"/>
  <c r="O254" i="12"/>
  <c r="N254" i="12"/>
  <c r="K254" i="12"/>
  <c r="J254" i="12"/>
  <c r="G254" i="12"/>
  <c r="F254" i="12"/>
  <c r="AY253" i="12"/>
  <c r="AX253" i="12"/>
  <c r="AU253" i="12"/>
  <c r="AT253" i="12"/>
  <c r="AQ253" i="12"/>
  <c r="AP253" i="12"/>
  <c r="AM253" i="12"/>
  <c r="AL253" i="12"/>
  <c r="AI253" i="12"/>
  <c r="AH253" i="12"/>
  <c r="AE253" i="12"/>
  <c r="AD253" i="12"/>
  <c r="AA253" i="12"/>
  <c r="Z253" i="12"/>
  <c r="W253" i="12"/>
  <c r="V253" i="12"/>
  <c r="S253" i="12"/>
  <c r="R253" i="12"/>
  <c r="O253" i="12"/>
  <c r="N253" i="12"/>
  <c r="K253" i="12"/>
  <c r="J253" i="12"/>
  <c r="G253" i="12"/>
  <c r="F253" i="12"/>
  <c r="AY252" i="12"/>
  <c r="AX252" i="12"/>
  <c r="AU252" i="12"/>
  <c r="AT252" i="12"/>
  <c r="AQ252" i="12"/>
  <c r="AP252" i="12"/>
  <c r="AM252" i="12"/>
  <c r="AL252" i="12"/>
  <c r="AI252" i="12"/>
  <c r="AH252" i="12"/>
  <c r="AE252" i="12"/>
  <c r="AD252" i="12"/>
  <c r="AA252" i="12"/>
  <c r="Z252" i="12"/>
  <c r="W252" i="12"/>
  <c r="V252" i="12"/>
  <c r="S252" i="12"/>
  <c r="R252" i="12"/>
  <c r="O252" i="12"/>
  <c r="N252" i="12"/>
  <c r="K252" i="12"/>
  <c r="J252" i="12"/>
  <c r="G252" i="12"/>
  <c r="F252" i="12"/>
  <c r="AY251" i="12"/>
  <c r="AX251" i="12"/>
  <c r="AU251" i="12"/>
  <c r="AT251" i="12"/>
  <c r="AQ251" i="12"/>
  <c r="AP251" i="12"/>
  <c r="AM251" i="12"/>
  <c r="AL251" i="12"/>
  <c r="AI251" i="12"/>
  <c r="AH251" i="12"/>
  <c r="AE251" i="12"/>
  <c r="AD251" i="12"/>
  <c r="AA251" i="12"/>
  <c r="Z251" i="12"/>
  <c r="W251" i="12"/>
  <c r="V251" i="12"/>
  <c r="S251" i="12"/>
  <c r="R251" i="12"/>
  <c r="O251" i="12"/>
  <c r="N251" i="12"/>
  <c r="K251" i="12"/>
  <c r="J251" i="12"/>
  <c r="G251" i="12"/>
  <c r="F251" i="12"/>
  <c r="AY250" i="12"/>
  <c r="AX250" i="12"/>
  <c r="AU250" i="12"/>
  <c r="AT250" i="12"/>
  <c r="AQ250" i="12"/>
  <c r="AP250" i="12"/>
  <c r="AM250" i="12"/>
  <c r="AL250" i="12"/>
  <c r="AI250" i="12"/>
  <c r="AH250" i="12"/>
  <c r="AE250" i="12"/>
  <c r="AD250" i="12"/>
  <c r="AA250" i="12"/>
  <c r="Z250" i="12"/>
  <c r="W250" i="12"/>
  <c r="V250" i="12"/>
  <c r="S250" i="12"/>
  <c r="R250" i="12"/>
  <c r="O250" i="12"/>
  <c r="N250" i="12"/>
  <c r="K250" i="12"/>
  <c r="J250" i="12"/>
  <c r="G250" i="12"/>
  <c r="F250" i="12"/>
  <c r="AY249" i="12"/>
  <c r="AX249" i="12"/>
  <c r="AU249" i="12"/>
  <c r="AT249" i="12"/>
  <c r="AQ249" i="12"/>
  <c r="AP249" i="12"/>
  <c r="AM249" i="12"/>
  <c r="AL249" i="12"/>
  <c r="AI249" i="12"/>
  <c r="AH249" i="12"/>
  <c r="AE249" i="12"/>
  <c r="AD249" i="12"/>
  <c r="AA249" i="12"/>
  <c r="Z249" i="12"/>
  <c r="W249" i="12"/>
  <c r="V249" i="12"/>
  <c r="S249" i="12"/>
  <c r="R249" i="12"/>
  <c r="O249" i="12"/>
  <c r="N249" i="12"/>
  <c r="K249" i="12"/>
  <c r="J249" i="12"/>
  <c r="G249" i="12"/>
  <c r="F249" i="12"/>
  <c r="AY248" i="12"/>
  <c r="AX248" i="12"/>
  <c r="AU248" i="12"/>
  <c r="AT248" i="12"/>
  <c r="AQ248" i="12"/>
  <c r="AP248" i="12"/>
  <c r="AM248" i="12"/>
  <c r="AL248" i="12"/>
  <c r="AI248" i="12"/>
  <c r="AH248" i="12"/>
  <c r="AE248" i="12"/>
  <c r="AD248" i="12"/>
  <c r="AA248" i="12"/>
  <c r="Z248" i="12"/>
  <c r="W248" i="12"/>
  <c r="V248" i="12"/>
  <c r="S248" i="12"/>
  <c r="R248" i="12"/>
  <c r="O248" i="12"/>
  <c r="N248" i="12"/>
  <c r="K248" i="12"/>
  <c r="J248" i="12"/>
  <c r="G248" i="12"/>
  <c r="F248" i="12"/>
  <c r="AY247" i="12"/>
  <c r="AX247" i="12"/>
  <c r="AU247" i="12"/>
  <c r="AT247" i="12"/>
  <c r="AQ247" i="12"/>
  <c r="AP247" i="12"/>
  <c r="AM247" i="12"/>
  <c r="AL247" i="12"/>
  <c r="AI247" i="12"/>
  <c r="AH247" i="12"/>
  <c r="AE247" i="12"/>
  <c r="AD247" i="12"/>
  <c r="AA247" i="12"/>
  <c r="Z247" i="12"/>
  <c r="W247" i="12"/>
  <c r="V247" i="12"/>
  <c r="S247" i="12"/>
  <c r="R247" i="12"/>
  <c r="O247" i="12"/>
  <c r="N247" i="12"/>
  <c r="K247" i="12"/>
  <c r="J247" i="12"/>
  <c r="G247" i="12"/>
  <c r="F247" i="12"/>
  <c r="AY246" i="12"/>
  <c r="AX246" i="12"/>
  <c r="AU246" i="12"/>
  <c r="AT246" i="12"/>
  <c r="AQ246" i="12"/>
  <c r="AP246" i="12"/>
  <c r="AM246" i="12"/>
  <c r="AL246" i="12"/>
  <c r="AI246" i="12"/>
  <c r="AH246" i="12"/>
  <c r="AE246" i="12"/>
  <c r="AD246" i="12"/>
  <c r="AA246" i="12"/>
  <c r="Z246" i="12"/>
  <c r="W246" i="12"/>
  <c r="V246" i="12"/>
  <c r="S246" i="12"/>
  <c r="R246" i="12"/>
  <c r="O246" i="12"/>
  <c r="N246" i="12"/>
  <c r="K246" i="12"/>
  <c r="J246" i="12"/>
  <c r="G246" i="12"/>
  <c r="F246" i="12"/>
  <c r="AY245" i="12"/>
  <c r="AX245" i="12"/>
  <c r="AU245" i="12"/>
  <c r="AT245" i="12"/>
  <c r="AQ245" i="12"/>
  <c r="AP245" i="12"/>
  <c r="AM245" i="12"/>
  <c r="AL245" i="12"/>
  <c r="AI245" i="12"/>
  <c r="AH245" i="12"/>
  <c r="AE245" i="12"/>
  <c r="AD245" i="12"/>
  <c r="AA245" i="12"/>
  <c r="Z245" i="12"/>
  <c r="W245" i="12"/>
  <c r="V245" i="12"/>
  <c r="S245" i="12"/>
  <c r="R245" i="12"/>
  <c r="O245" i="12"/>
  <c r="N245" i="12"/>
  <c r="K245" i="12"/>
  <c r="J245" i="12"/>
  <c r="G245" i="12"/>
  <c r="F245" i="12"/>
  <c r="AY244" i="12"/>
  <c r="AX244" i="12"/>
  <c r="AU244" i="12"/>
  <c r="AT244" i="12"/>
  <c r="AQ244" i="12"/>
  <c r="AP244" i="12"/>
  <c r="AM244" i="12"/>
  <c r="AL244" i="12"/>
  <c r="AI244" i="12"/>
  <c r="AH244" i="12"/>
  <c r="AE244" i="12"/>
  <c r="AD244" i="12"/>
  <c r="AA244" i="12"/>
  <c r="Z244" i="12"/>
  <c r="W244" i="12"/>
  <c r="V244" i="12"/>
  <c r="S244" i="12"/>
  <c r="R244" i="12"/>
  <c r="O244" i="12"/>
  <c r="N244" i="12"/>
  <c r="K244" i="12"/>
  <c r="J244" i="12"/>
  <c r="G244" i="12"/>
  <c r="F244" i="12"/>
  <c r="AY243" i="12"/>
  <c r="AX243" i="12"/>
  <c r="AU243" i="12"/>
  <c r="AT243" i="12"/>
  <c r="AQ243" i="12"/>
  <c r="AP243" i="12"/>
  <c r="AM243" i="12"/>
  <c r="AL243" i="12"/>
  <c r="AI243" i="12"/>
  <c r="AH243" i="12"/>
  <c r="AE243" i="12"/>
  <c r="AD243" i="12"/>
  <c r="AA243" i="12"/>
  <c r="Z243" i="12"/>
  <c r="W243" i="12"/>
  <c r="V243" i="12"/>
  <c r="S243" i="12"/>
  <c r="R243" i="12"/>
  <c r="O243" i="12"/>
  <c r="N243" i="12"/>
  <c r="K243" i="12"/>
  <c r="J243" i="12"/>
  <c r="G243" i="12"/>
  <c r="F243" i="12"/>
  <c r="AY242" i="12"/>
  <c r="AX242" i="12"/>
  <c r="AU242" i="12"/>
  <c r="AT242" i="12"/>
  <c r="AQ242" i="12"/>
  <c r="AP242" i="12"/>
  <c r="AM242" i="12"/>
  <c r="AL242" i="12"/>
  <c r="AI242" i="12"/>
  <c r="AH242" i="12"/>
  <c r="AE242" i="12"/>
  <c r="AD242" i="12"/>
  <c r="AA242" i="12"/>
  <c r="Z242" i="12"/>
  <c r="W242" i="12"/>
  <c r="V242" i="12"/>
  <c r="S242" i="12"/>
  <c r="R242" i="12"/>
  <c r="O242" i="12"/>
  <c r="N242" i="12"/>
  <c r="K242" i="12"/>
  <c r="J242" i="12"/>
  <c r="G242" i="12"/>
  <c r="F242" i="12"/>
  <c r="AY241" i="12"/>
  <c r="AX241" i="12"/>
  <c r="AU241" i="12"/>
  <c r="AT241" i="12"/>
  <c r="AQ241" i="12"/>
  <c r="AP241" i="12"/>
  <c r="AM241" i="12"/>
  <c r="AL241" i="12"/>
  <c r="AI241" i="12"/>
  <c r="AH241" i="12"/>
  <c r="AE241" i="12"/>
  <c r="AD241" i="12"/>
  <c r="AA241" i="12"/>
  <c r="Z241" i="12"/>
  <c r="W241" i="12"/>
  <c r="V241" i="12"/>
  <c r="S241" i="12"/>
  <c r="R241" i="12"/>
  <c r="O241" i="12"/>
  <c r="N241" i="12"/>
  <c r="K241" i="12"/>
  <c r="J241" i="12"/>
  <c r="G241" i="12"/>
  <c r="F241" i="12"/>
  <c r="AY240" i="12"/>
  <c r="AX240" i="12"/>
  <c r="AU240" i="12"/>
  <c r="AT240" i="12"/>
  <c r="AQ240" i="12"/>
  <c r="AP240" i="12"/>
  <c r="AM240" i="12"/>
  <c r="AL240" i="12"/>
  <c r="AI240" i="12"/>
  <c r="AH240" i="12"/>
  <c r="AE240" i="12"/>
  <c r="AD240" i="12"/>
  <c r="AA240" i="12"/>
  <c r="Z240" i="12"/>
  <c r="W240" i="12"/>
  <c r="V240" i="12"/>
  <c r="S240" i="12"/>
  <c r="R240" i="12"/>
  <c r="O240" i="12"/>
  <c r="N240" i="12"/>
  <c r="K240" i="12"/>
  <c r="J240" i="12"/>
  <c r="G240" i="12"/>
  <c r="F240" i="12"/>
  <c r="AY239" i="12"/>
  <c r="AX239" i="12"/>
  <c r="AU239" i="12"/>
  <c r="AT239" i="12"/>
  <c r="AQ239" i="12"/>
  <c r="AP239" i="12"/>
  <c r="AM239" i="12"/>
  <c r="AL239" i="12"/>
  <c r="AI239" i="12"/>
  <c r="AH239" i="12"/>
  <c r="AE239" i="12"/>
  <c r="AD239" i="12"/>
  <c r="AA239" i="12"/>
  <c r="Z239" i="12"/>
  <c r="W239" i="12"/>
  <c r="V239" i="12"/>
  <c r="S239" i="12"/>
  <c r="R239" i="12"/>
  <c r="O239" i="12"/>
  <c r="N239" i="12"/>
  <c r="K239" i="12"/>
  <c r="J239" i="12"/>
  <c r="G239" i="12"/>
  <c r="F239" i="12"/>
  <c r="AY238" i="12"/>
  <c r="AX238" i="12"/>
  <c r="AU238" i="12"/>
  <c r="AT238" i="12"/>
  <c r="AQ238" i="12"/>
  <c r="AP238" i="12"/>
  <c r="AM238" i="12"/>
  <c r="AL238" i="12"/>
  <c r="AI238" i="12"/>
  <c r="AH238" i="12"/>
  <c r="AE238" i="12"/>
  <c r="AD238" i="12"/>
  <c r="AA238" i="12"/>
  <c r="Z238" i="12"/>
  <c r="W238" i="12"/>
  <c r="V238" i="12"/>
  <c r="S238" i="12"/>
  <c r="R238" i="12"/>
  <c r="O238" i="12"/>
  <c r="N238" i="12"/>
  <c r="K238" i="12"/>
  <c r="J238" i="12"/>
  <c r="G238" i="12"/>
  <c r="F238" i="12"/>
  <c r="AY237" i="12"/>
  <c r="AX237" i="12"/>
  <c r="AU237" i="12"/>
  <c r="AT237" i="12"/>
  <c r="AQ237" i="12"/>
  <c r="AP237" i="12"/>
  <c r="AM237" i="12"/>
  <c r="AL237" i="12"/>
  <c r="AI237" i="12"/>
  <c r="AH237" i="12"/>
  <c r="AE237" i="12"/>
  <c r="AD237" i="12"/>
  <c r="AA237" i="12"/>
  <c r="Z237" i="12"/>
  <c r="W237" i="12"/>
  <c r="V237" i="12"/>
  <c r="S237" i="12"/>
  <c r="R237" i="12"/>
  <c r="O237" i="12"/>
  <c r="N237" i="12"/>
  <c r="K237" i="12"/>
  <c r="J237" i="12"/>
  <c r="G237" i="12"/>
  <c r="F237" i="12"/>
  <c r="AY236" i="12"/>
  <c r="AX236" i="12"/>
  <c r="AU236" i="12"/>
  <c r="AT236" i="12"/>
  <c r="AQ236" i="12"/>
  <c r="AP236" i="12"/>
  <c r="AM236" i="12"/>
  <c r="AL236" i="12"/>
  <c r="AI236" i="12"/>
  <c r="AH236" i="12"/>
  <c r="AE236" i="12"/>
  <c r="AD236" i="12"/>
  <c r="AA236" i="12"/>
  <c r="Z236" i="12"/>
  <c r="W236" i="12"/>
  <c r="V236" i="12"/>
  <c r="S236" i="12"/>
  <c r="R236" i="12"/>
  <c r="O236" i="12"/>
  <c r="N236" i="12"/>
  <c r="K236" i="12"/>
  <c r="J236" i="12"/>
  <c r="G236" i="12"/>
  <c r="F236" i="12"/>
  <c r="AY235" i="12"/>
  <c r="AX235" i="12"/>
  <c r="AU235" i="12"/>
  <c r="AT235" i="12"/>
  <c r="AQ235" i="12"/>
  <c r="AP235" i="12"/>
  <c r="AM235" i="12"/>
  <c r="AL235" i="12"/>
  <c r="AI235" i="12"/>
  <c r="AH235" i="12"/>
  <c r="AE235" i="12"/>
  <c r="AD235" i="12"/>
  <c r="AA235" i="12"/>
  <c r="Z235" i="12"/>
  <c r="W235" i="12"/>
  <c r="V235" i="12"/>
  <c r="S235" i="12"/>
  <c r="R235" i="12"/>
  <c r="O235" i="12"/>
  <c r="N235" i="12"/>
  <c r="K235" i="12"/>
  <c r="J235" i="12"/>
  <c r="G235" i="12"/>
  <c r="F235" i="12"/>
  <c r="AY234" i="12"/>
  <c r="AX234" i="12"/>
  <c r="AU234" i="12"/>
  <c r="AT234" i="12"/>
  <c r="AQ234" i="12"/>
  <c r="AP234" i="12"/>
  <c r="AM234" i="12"/>
  <c r="AL234" i="12"/>
  <c r="AI234" i="12"/>
  <c r="AH234" i="12"/>
  <c r="AE234" i="12"/>
  <c r="AD234" i="12"/>
  <c r="AA234" i="12"/>
  <c r="Z234" i="12"/>
  <c r="W234" i="12"/>
  <c r="V234" i="12"/>
  <c r="S234" i="12"/>
  <c r="R234" i="12"/>
  <c r="O234" i="12"/>
  <c r="N234" i="12"/>
  <c r="K234" i="12"/>
  <c r="J234" i="12"/>
  <c r="G234" i="12"/>
  <c r="F234" i="12"/>
  <c r="AY233" i="12"/>
  <c r="AX233" i="12"/>
  <c r="AU233" i="12"/>
  <c r="AT233" i="12"/>
  <c r="AQ233" i="12"/>
  <c r="AP233" i="12"/>
  <c r="AM233" i="12"/>
  <c r="AL233" i="12"/>
  <c r="AI233" i="12"/>
  <c r="AH233" i="12"/>
  <c r="AE233" i="12"/>
  <c r="AD233" i="12"/>
  <c r="AA233" i="12"/>
  <c r="Z233" i="12"/>
  <c r="W233" i="12"/>
  <c r="V233" i="12"/>
  <c r="S233" i="12"/>
  <c r="R233" i="12"/>
  <c r="O233" i="12"/>
  <c r="N233" i="12"/>
  <c r="K233" i="12"/>
  <c r="J233" i="12"/>
  <c r="G233" i="12"/>
  <c r="F233" i="12"/>
  <c r="AY232" i="12"/>
  <c r="AX232" i="12"/>
  <c r="AU232" i="12"/>
  <c r="AT232" i="12"/>
  <c r="AQ232" i="12"/>
  <c r="AP232" i="12"/>
  <c r="AM232" i="12"/>
  <c r="AL232" i="12"/>
  <c r="AI232" i="12"/>
  <c r="AH232" i="12"/>
  <c r="AE232" i="12"/>
  <c r="AD232" i="12"/>
  <c r="AA232" i="12"/>
  <c r="Z232" i="12"/>
  <c r="W232" i="12"/>
  <c r="V232" i="12"/>
  <c r="S232" i="12"/>
  <c r="R232" i="12"/>
  <c r="O232" i="12"/>
  <c r="N232" i="12"/>
  <c r="K232" i="12"/>
  <c r="J232" i="12"/>
  <c r="G232" i="12"/>
  <c r="F232" i="12"/>
  <c r="AY231" i="12"/>
  <c r="AX231" i="12"/>
  <c r="AU231" i="12"/>
  <c r="AT231" i="12"/>
  <c r="AQ231" i="12"/>
  <c r="AP231" i="12"/>
  <c r="AM231" i="12"/>
  <c r="AL231" i="12"/>
  <c r="AI231" i="12"/>
  <c r="AH231" i="12"/>
  <c r="AE231" i="12"/>
  <c r="AD231" i="12"/>
  <c r="AA231" i="12"/>
  <c r="Z231" i="12"/>
  <c r="W231" i="12"/>
  <c r="V231" i="12"/>
  <c r="S231" i="12"/>
  <c r="R231" i="12"/>
  <c r="O231" i="12"/>
  <c r="N231" i="12"/>
  <c r="K231" i="12"/>
  <c r="J231" i="12"/>
  <c r="G231" i="12"/>
  <c r="F231" i="12"/>
  <c r="AY230" i="12"/>
  <c r="AX230" i="12"/>
  <c r="AU230" i="12"/>
  <c r="AT230" i="12"/>
  <c r="AQ230" i="12"/>
  <c r="AP230" i="12"/>
  <c r="AM230" i="12"/>
  <c r="AL230" i="12"/>
  <c r="AI230" i="12"/>
  <c r="AH230" i="12"/>
  <c r="AE230" i="12"/>
  <c r="AD230" i="12"/>
  <c r="AA230" i="12"/>
  <c r="Z230" i="12"/>
  <c r="W230" i="12"/>
  <c r="V230" i="12"/>
  <c r="S230" i="12"/>
  <c r="R230" i="12"/>
  <c r="O230" i="12"/>
  <c r="N230" i="12"/>
  <c r="K230" i="12"/>
  <c r="J230" i="12"/>
  <c r="G230" i="12"/>
  <c r="F230" i="12"/>
  <c r="AY229" i="12"/>
  <c r="AX229" i="12"/>
  <c r="AU229" i="12"/>
  <c r="AT229" i="12"/>
  <c r="AQ229" i="12"/>
  <c r="AP229" i="12"/>
  <c r="AM229" i="12"/>
  <c r="AL229" i="12"/>
  <c r="AI229" i="12"/>
  <c r="AH229" i="12"/>
  <c r="AE229" i="12"/>
  <c r="AD229" i="12"/>
  <c r="AA229" i="12"/>
  <c r="Z229" i="12"/>
  <c r="W229" i="12"/>
  <c r="V229" i="12"/>
  <c r="S229" i="12"/>
  <c r="R229" i="12"/>
  <c r="O229" i="12"/>
  <c r="N229" i="12"/>
  <c r="K229" i="12"/>
  <c r="J229" i="12"/>
  <c r="G229" i="12"/>
  <c r="F229" i="12"/>
  <c r="AY228" i="12"/>
  <c r="AX228" i="12"/>
  <c r="AU228" i="12"/>
  <c r="AT228" i="12"/>
  <c r="AQ228" i="12"/>
  <c r="AP228" i="12"/>
  <c r="AM228" i="12"/>
  <c r="AL228" i="12"/>
  <c r="AI228" i="12"/>
  <c r="AH228" i="12"/>
  <c r="AE228" i="12"/>
  <c r="AD228" i="12"/>
  <c r="AA228" i="12"/>
  <c r="Z228" i="12"/>
  <c r="W228" i="12"/>
  <c r="V228" i="12"/>
  <c r="S228" i="12"/>
  <c r="R228" i="12"/>
  <c r="O228" i="12"/>
  <c r="N228" i="12"/>
  <c r="K228" i="12"/>
  <c r="J228" i="12"/>
  <c r="G228" i="12"/>
  <c r="F228" i="12"/>
  <c r="AY227" i="12"/>
  <c r="AX227" i="12"/>
  <c r="AU227" i="12"/>
  <c r="AT227" i="12"/>
  <c r="AQ227" i="12"/>
  <c r="AP227" i="12"/>
  <c r="AM227" i="12"/>
  <c r="AL227" i="12"/>
  <c r="AI227" i="12"/>
  <c r="AH227" i="12"/>
  <c r="AE227" i="12"/>
  <c r="AD227" i="12"/>
  <c r="AA227" i="12"/>
  <c r="Z227" i="12"/>
  <c r="W227" i="12"/>
  <c r="V227" i="12"/>
  <c r="S227" i="12"/>
  <c r="R227" i="12"/>
  <c r="O227" i="12"/>
  <c r="N227" i="12"/>
  <c r="K227" i="12"/>
  <c r="J227" i="12"/>
  <c r="G227" i="12"/>
  <c r="F227" i="12"/>
  <c r="AY226" i="12"/>
  <c r="AX226" i="12"/>
  <c r="AU226" i="12"/>
  <c r="AT226" i="12"/>
  <c r="AQ226" i="12"/>
  <c r="AP226" i="12"/>
  <c r="AM226" i="12"/>
  <c r="AL226" i="12"/>
  <c r="AI226" i="12"/>
  <c r="AH226" i="12"/>
  <c r="AE226" i="12"/>
  <c r="AD226" i="12"/>
  <c r="AA226" i="12"/>
  <c r="Z226" i="12"/>
  <c r="W226" i="12"/>
  <c r="V226" i="12"/>
  <c r="S226" i="12"/>
  <c r="R226" i="12"/>
  <c r="O226" i="12"/>
  <c r="N226" i="12"/>
  <c r="K226" i="12"/>
  <c r="J226" i="12"/>
  <c r="G226" i="12"/>
  <c r="F226" i="12"/>
  <c r="AY225" i="12"/>
  <c r="AX225" i="12"/>
  <c r="AU225" i="12"/>
  <c r="AT225" i="12"/>
  <c r="AQ225" i="12"/>
  <c r="AP225" i="12"/>
  <c r="AM225" i="12"/>
  <c r="AL225" i="12"/>
  <c r="AI225" i="12"/>
  <c r="AH225" i="12"/>
  <c r="AE225" i="12"/>
  <c r="AD225" i="12"/>
  <c r="AA225" i="12"/>
  <c r="Z225" i="12"/>
  <c r="W225" i="12"/>
  <c r="V225" i="12"/>
  <c r="S225" i="12"/>
  <c r="R225" i="12"/>
  <c r="O225" i="12"/>
  <c r="N225" i="12"/>
  <c r="K225" i="12"/>
  <c r="J225" i="12"/>
  <c r="G225" i="12"/>
  <c r="F225" i="12"/>
  <c r="AY224" i="12"/>
  <c r="AX224" i="12"/>
  <c r="AU224" i="12"/>
  <c r="AT224" i="12"/>
  <c r="AQ224" i="12"/>
  <c r="AP224" i="12"/>
  <c r="AM224" i="12"/>
  <c r="AL224" i="12"/>
  <c r="AI224" i="12"/>
  <c r="AH224" i="12"/>
  <c r="AE224" i="12"/>
  <c r="AD224" i="12"/>
  <c r="AA224" i="12"/>
  <c r="Z224" i="12"/>
  <c r="W224" i="12"/>
  <c r="V224" i="12"/>
  <c r="S224" i="12"/>
  <c r="R224" i="12"/>
  <c r="O224" i="12"/>
  <c r="N224" i="12"/>
  <c r="K224" i="12"/>
  <c r="J224" i="12"/>
  <c r="G224" i="12"/>
  <c r="F224" i="12"/>
  <c r="AY223" i="12"/>
  <c r="AX223" i="12"/>
  <c r="AU223" i="12"/>
  <c r="AT223" i="12"/>
  <c r="AQ223" i="12"/>
  <c r="AP223" i="12"/>
  <c r="AM223" i="12"/>
  <c r="AL223" i="12"/>
  <c r="AI223" i="12"/>
  <c r="AH223" i="12"/>
  <c r="AE223" i="12"/>
  <c r="AD223" i="12"/>
  <c r="AA223" i="12"/>
  <c r="Z223" i="12"/>
  <c r="W223" i="12"/>
  <c r="V223" i="12"/>
  <c r="S223" i="12"/>
  <c r="R223" i="12"/>
  <c r="O223" i="12"/>
  <c r="N223" i="12"/>
  <c r="K223" i="12"/>
  <c r="J223" i="12"/>
  <c r="G223" i="12"/>
  <c r="F223" i="12"/>
  <c r="AY222" i="12"/>
  <c r="AX222" i="12"/>
  <c r="AU222" i="12"/>
  <c r="AT222" i="12"/>
  <c r="AQ222" i="12"/>
  <c r="AP222" i="12"/>
  <c r="AM222" i="12"/>
  <c r="AL222" i="12"/>
  <c r="AI222" i="12"/>
  <c r="AH222" i="12"/>
  <c r="AE222" i="12"/>
  <c r="AD222" i="12"/>
  <c r="AA222" i="12"/>
  <c r="Z222" i="12"/>
  <c r="W222" i="12"/>
  <c r="V222" i="12"/>
  <c r="S222" i="12"/>
  <c r="R222" i="12"/>
  <c r="O222" i="12"/>
  <c r="N222" i="12"/>
  <c r="K222" i="12"/>
  <c r="J222" i="12"/>
  <c r="G222" i="12"/>
  <c r="F222" i="12"/>
  <c r="AY221" i="12"/>
  <c r="AX221" i="12"/>
  <c r="AU221" i="12"/>
  <c r="AT221" i="12"/>
  <c r="AQ221" i="12"/>
  <c r="AP221" i="12"/>
  <c r="AM221" i="12"/>
  <c r="AL221" i="12"/>
  <c r="AI221" i="12"/>
  <c r="AH221" i="12"/>
  <c r="AE221" i="12"/>
  <c r="AD221" i="12"/>
  <c r="AA221" i="12"/>
  <c r="Z221" i="12"/>
  <c r="W221" i="12"/>
  <c r="V221" i="12"/>
  <c r="S221" i="12"/>
  <c r="R221" i="12"/>
  <c r="O221" i="12"/>
  <c r="N221" i="12"/>
  <c r="K221" i="12"/>
  <c r="J221" i="12"/>
  <c r="G221" i="12"/>
  <c r="F221" i="12"/>
  <c r="AY220" i="12"/>
  <c r="AX220" i="12"/>
  <c r="AU220" i="12"/>
  <c r="AT220" i="12"/>
  <c r="AQ220" i="12"/>
  <c r="AP220" i="12"/>
  <c r="AM220" i="12"/>
  <c r="AL220" i="12"/>
  <c r="AI220" i="12"/>
  <c r="AH220" i="12"/>
  <c r="AE220" i="12"/>
  <c r="AD220" i="12"/>
  <c r="AA220" i="12"/>
  <c r="Z220" i="12"/>
  <c r="W220" i="12"/>
  <c r="V220" i="12"/>
  <c r="S220" i="12"/>
  <c r="R220" i="12"/>
  <c r="O220" i="12"/>
  <c r="N220" i="12"/>
  <c r="K220" i="12"/>
  <c r="J220" i="12"/>
  <c r="G220" i="12"/>
  <c r="F220" i="12"/>
  <c r="AY219" i="12"/>
  <c r="AX219" i="12"/>
  <c r="AU219" i="12"/>
  <c r="AT219" i="12"/>
  <c r="AQ219" i="12"/>
  <c r="AP219" i="12"/>
  <c r="AM219" i="12"/>
  <c r="AL219" i="12"/>
  <c r="AI219" i="12"/>
  <c r="AH219" i="12"/>
  <c r="AE219" i="12"/>
  <c r="AD219" i="12"/>
  <c r="AA219" i="12"/>
  <c r="Z219" i="12"/>
  <c r="W219" i="12"/>
  <c r="V219" i="12"/>
  <c r="S219" i="12"/>
  <c r="R219" i="12"/>
  <c r="O219" i="12"/>
  <c r="N219" i="12"/>
  <c r="K219" i="12"/>
  <c r="J219" i="12"/>
  <c r="G219" i="12"/>
  <c r="F219" i="12"/>
  <c r="AY218" i="12"/>
  <c r="AX218" i="12"/>
  <c r="AU218" i="12"/>
  <c r="AT218" i="12"/>
  <c r="AQ218" i="12"/>
  <c r="AP218" i="12"/>
  <c r="AM218" i="12"/>
  <c r="AL218" i="12"/>
  <c r="AI218" i="12"/>
  <c r="AH218" i="12"/>
  <c r="AE218" i="12"/>
  <c r="AD218" i="12"/>
  <c r="AA218" i="12"/>
  <c r="Z218" i="12"/>
  <c r="W218" i="12"/>
  <c r="V218" i="12"/>
  <c r="S218" i="12"/>
  <c r="R218" i="12"/>
  <c r="O218" i="12"/>
  <c r="N218" i="12"/>
  <c r="K218" i="12"/>
  <c r="J218" i="12"/>
  <c r="G218" i="12"/>
  <c r="F218" i="12"/>
  <c r="AY217" i="12"/>
  <c r="AX217" i="12"/>
  <c r="AU217" i="12"/>
  <c r="AT217" i="12"/>
  <c r="AQ217" i="12"/>
  <c r="AP217" i="12"/>
  <c r="AM217" i="12"/>
  <c r="AL217" i="12"/>
  <c r="AI217" i="12"/>
  <c r="AH217" i="12"/>
  <c r="AE217" i="12"/>
  <c r="AD217" i="12"/>
  <c r="AA217" i="12"/>
  <c r="Z217" i="12"/>
  <c r="W217" i="12"/>
  <c r="V217" i="12"/>
  <c r="S217" i="12"/>
  <c r="R217" i="12"/>
  <c r="O217" i="12"/>
  <c r="N217" i="12"/>
  <c r="K217" i="12"/>
  <c r="J217" i="12"/>
  <c r="G217" i="12"/>
  <c r="F217" i="12"/>
  <c r="AY216" i="12"/>
  <c r="AX216" i="12"/>
  <c r="AU216" i="12"/>
  <c r="AT216" i="12"/>
  <c r="AQ216" i="12"/>
  <c r="AP216" i="12"/>
  <c r="AM216" i="12"/>
  <c r="AL216" i="12"/>
  <c r="AI216" i="12"/>
  <c r="AH216" i="12"/>
  <c r="AE216" i="12"/>
  <c r="AD216" i="12"/>
  <c r="AA216" i="12"/>
  <c r="Z216" i="12"/>
  <c r="W216" i="12"/>
  <c r="V216" i="12"/>
  <c r="S216" i="12"/>
  <c r="R216" i="12"/>
  <c r="O216" i="12"/>
  <c r="N216" i="12"/>
  <c r="K216" i="12"/>
  <c r="J216" i="12"/>
  <c r="G216" i="12"/>
  <c r="F216" i="12"/>
  <c r="AY215" i="12"/>
  <c r="AX215" i="12"/>
  <c r="AU215" i="12"/>
  <c r="AT215" i="12"/>
  <c r="AQ215" i="12"/>
  <c r="AP215" i="12"/>
  <c r="AM215" i="12"/>
  <c r="AL215" i="12"/>
  <c r="AI215" i="12"/>
  <c r="AH215" i="12"/>
  <c r="AE215" i="12"/>
  <c r="AD215" i="12"/>
  <c r="AA215" i="12"/>
  <c r="Z215" i="12"/>
  <c r="W215" i="12"/>
  <c r="V215" i="12"/>
  <c r="S215" i="12"/>
  <c r="R215" i="12"/>
  <c r="O215" i="12"/>
  <c r="N215" i="12"/>
  <c r="K215" i="12"/>
  <c r="J215" i="12"/>
  <c r="G215" i="12"/>
  <c r="F215" i="12"/>
  <c r="AY214" i="12"/>
  <c r="AX214" i="12"/>
  <c r="AU214" i="12"/>
  <c r="AT214" i="12"/>
  <c r="AQ214" i="12"/>
  <c r="AP214" i="12"/>
  <c r="AM214" i="12"/>
  <c r="AL214" i="12"/>
  <c r="AI214" i="12"/>
  <c r="AH214" i="12"/>
  <c r="AE214" i="12"/>
  <c r="AD214" i="12"/>
  <c r="AA214" i="12"/>
  <c r="Z214" i="12"/>
  <c r="W214" i="12"/>
  <c r="V214" i="12"/>
  <c r="S214" i="12"/>
  <c r="R214" i="12"/>
  <c r="O214" i="12"/>
  <c r="N214" i="12"/>
  <c r="K214" i="12"/>
  <c r="J214" i="12"/>
  <c r="G214" i="12"/>
  <c r="F214" i="12"/>
  <c r="AY213" i="12"/>
  <c r="AX213" i="12"/>
  <c r="AU213" i="12"/>
  <c r="AT213" i="12"/>
  <c r="AQ213" i="12"/>
  <c r="AP213" i="12"/>
  <c r="AM213" i="12"/>
  <c r="AL213" i="12"/>
  <c r="AI213" i="12"/>
  <c r="AH213" i="12"/>
  <c r="AE213" i="12"/>
  <c r="AD213" i="12"/>
  <c r="AA213" i="12"/>
  <c r="Z213" i="12"/>
  <c r="W213" i="12"/>
  <c r="V213" i="12"/>
  <c r="S213" i="12"/>
  <c r="R213" i="12"/>
  <c r="O213" i="12"/>
  <c r="N213" i="12"/>
  <c r="K213" i="12"/>
  <c r="J213" i="12"/>
  <c r="G213" i="12"/>
  <c r="F213" i="12"/>
  <c r="AY212" i="12"/>
  <c r="AX212" i="12"/>
  <c r="AU212" i="12"/>
  <c r="AT212" i="12"/>
  <c r="AQ212" i="12"/>
  <c r="AP212" i="12"/>
  <c r="AM212" i="12"/>
  <c r="AL212" i="12"/>
  <c r="AI212" i="12"/>
  <c r="AH212" i="12"/>
  <c r="AE212" i="12"/>
  <c r="AD212" i="12"/>
  <c r="AA212" i="12"/>
  <c r="Z212" i="12"/>
  <c r="W212" i="12"/>
  <c r="V212" i="12"/>
  <c r="S212" i="12"/>
  <c r="R212" i="12"/>
  <c r="O212" i="12"/>
  <c r="N212" i="12"/>
  <c r="K212" i="12"/>
  <c r="J212" i="12"/>
  <c r="G212" i="12"/>
  <c r="F212" i="12"/>
  <c r="AY211" i="12"/>
  <c r="AX211" i="12"/>
  <c r="AU211" i="12"/>
  <c r="AT211" i="12"/>
  <c r="AQ211" i="12"/>
  <c r="AP211" i="12"/>
  <c r="AM211" i="12"/>
  <c r="AL211" i="12"/>
  <c r="AI211" i="12"/>
  <c r="AH211" i="12"/>
  <c r="AE211" i="12"/>
  <c r="AD211" i="12"/>
  <c r="AA211" i="12"/>
  <c r="Z211" i="12"/>
  <c r="W211" i="12"/>
  <c r="V211" i="12"/>
  <c r="S211" i="12"/>
  <c r="R211" i="12"/>
  <c r="O211" i="12"/>
  <c r="N211" i="12"/>
  <c r="K211" i="12"/>
  <c r="J211" i="12"/>
  <c r="G211" i="12"/>
  <c r="F211" i="12"/>
  <c r="AY210" i="12"/>
  <c r="AX210" i="12"/>
  <c r="AU210" i="12"/>
  <c r="AT210" i="12"/>
  <c r="AQ210" i="12"/>
  <c r="AP210" i="12"/>
  <c r="AM210" i="12"/>
  <c r="AL210" i="12"/>
  <c r="AI210" i="12"/>
  <c r="AH210" i="12"/>
  <c r="AE210" i="12"/>
  <c r="AD210" i="12"/>
  <c r="AA210" i="12"/>
  <c r="Z210" i="12"/>
  <c r="W210" i="12"/>
  <c r="V210" i="12"/>
  <c r="S210" i="12"/>
  <c r="R210" i="12"/>
  <c r="O210" i="12"/>
  <c r="N210" i="12"/>
  <c r="K210" i="12"/>
  <c r="J210" i="12"/>
  <c r="G210" i="12"/>
  <c r="F210" i="12"/>
  <c r="AY209" i="12"/>
  <c r="AX209" i="12"/>
  <c r="AU209" i="12"/>
  <c r="AT209" i="12"/>
  <c r="AQ209" i="12"/>
  <c r="AP209" i="12"/>
  <c r="AM209" i="12"/>
  <c r="AL209" i="12"/>
  <c r="AI209" i="12"/>
  <c r="AH209" i="12"/>
  <c r="AE209" i="12"/>
  <c r="AD209" i="12"/>
  <c r="AA209" i="12"/>
  <c r="Z209" i="12"/>
  <c r="W209" i="12"/>
  <c r="V209" i="12"/>
  <c r="S209" i="12"/>
  <c r="R209" i="12"/>
  <c r="O209" i="12"/>
  <c r="N209" i="12"/>
  <c r="K209" i="12"/>
  <c r="J209" i="12"/>
  <c r="G209" i="12"/>
  <c r="F209" i="12"/>
  <c r="AY208" i="12"/>
  <c r="AX208" i="12"/>
  <c r="AU208" i="12"/>
  <c r="AT208" i="12"/>
  <c r="AQ208" i="12"/>
  <c r="AP208" i="12"/>
  <c r="AM208" i="12"/>
  <c r="AL208" i="12"/>
  <c r="AI208" i="12"/>
  <c r="AH208" i="12"/>
  <c r="AE208" i="12"/>
  <c r="AD208" i="12"/>
  <c r="AA208" i="12"/>
  <c r="Z208" i="12"/>
  <c r="W208" i="12"/>
  <c r="V208" i="12"/>
  <c r="S208" i="12"/>
  <c r="R208" i="12"/>
  <c r="O208" i="12"/>
  <c r="N208" i="12"/>
  <c r="K208" i="12"/>
  <c r="J208" i="12"/>
  <c r="G208" i="12"/>
  <c r="F208" i="12"/>
  <c r="AY207" i="12"/>
  <c r="AX207" i="12"/>
  <c r="AU207" i="12"/>
  <c r="AT207" i="12"/>
  <c r="AQ207" i="12"/>
  <c r="AP207" i="12"/>
  <c r="AM207" i="12"/>
  <c r="AL207" i="12"/>
  <c r="AI207" i="12"/>
  <c r="AH207" i="12"/>
  <c r="AE207" i="12"/>
  <c r="AD207" i="12"/>
  <c r="AA207" i="12"/>
  <c r="Z207" i="12"/>
  <c r="W207" i="12"/>
  <c r="V207" i="12"/>
  <c r="S207" i="12"/>
  <c r="R207" i="12"/>
  <c r="O207" i="12"/>
  <c r="N207" i="12"/>
  <c r="K207" i="12"/>
  <c r="J207" i="12"/>
  <c r="G207" i="12"/>
  <c r="F207" i="12"/>
  <c r="AY206" i="12"/>
  <c r="AX206" i="12"/>
  <c r="AU206" i="12"/>
  <c r="AT206" i="12"/>
  <c r="AQ206" i="12"/>
  <c r="AP206" i="12"/>
  <c r="AM206" i="12"/>
  <c r="AL206" i="12"/>
  <c r="AI206" i="12"/>
  <c r="AH206" i="12"/>
  <c r="AE206" i="12"/>
  <c r="AD206" i="12"/>
  <c r="AA206" i="12"/>
  <c r="Z206" i="12"/>
  <c r="W206" i="12"/>
  <c r="V206" i="12"/>
  <c r="S206" i="12"/>
  <c r="R206" i="12"/>
  <c r="O206" i="12"/>
  <c r="N206" i="12"/>
  <c r="K206" i="12"/>
  <c r="J206" i="12"/>
  <c r="G206" i="12"/>
  <c r="F206" i="12"/>
  <c r="AY205" i="12"/>
  <c r="AX205" i="12"/>
  <c r="AU205" i="12"/>
  <c r="AT205" i="12"/>
  <c r="AQ205" i="12"/>
  <c r="AP205" i="12"/>
  <c r="AM205" i="12"/>
  <c r="AL205" i="12"/>
  <c r="AI205" i="12"/>
  <c r="AH205" i="12"/>
  <c r="AE205" i="12"/>
  <c r="AD205" i="12"/>
  <c r="AA205" i="12"/>
  <c r="Z205" i="12"/>
  <c r="W205" i="12"/>
  <c r="V205" i="12"/>
  <c r="S205" i="12"/>
  <c r="R205" i="12"/>
  <c r="O205" i="12"/>
  <c r="N205" i="12"/>
  <c r="K205" i="12"/>
  <c r="J205" i="12"/>
  <c r="G205" i="12"/>
  <c r="F205" i="12"/>
  <c r="AY204" i="12"/>
  <c r="AX204" i="12"/>
  <c r="AU204" i="12"/>
  <c r="AT204" i="12"/>
  <c r="AQ204" i="12"/>
  <c r="AP204" i="12"/>
  <c r="AM204" i="12"/>
  <c r="AL204" i="12"/>
  <c r="AI204" i="12"/>
  <c r="AH204" i="12"/>
  <c r="AE204" i="12"/>
  <c r="AD204" i="12"/>
  <c r="AA204" i="12"/>
  <c r="Z204" i="12"/>
  <c r="W204" i="12"/>
  <c r="V204" i="12"/>
  <c r="S204" i="12"/>
  <c r="R204" i="12"/>
  <c r="O204" i="12"/>
  <c r="N204" i="12"/>
  <c r="K204" i="12"/>
  <c r="J204" i="12"/>
  <c r="G204" i="12"/>
  <c r="F204" i="12"/>
  <c r="AY203" i="12"/>
  <c r="AX203" i="12"/>
  <c r="AU203" i="12"/>
  <c r="AT203" i="12"/>
  <c r="AQ203" i="12"/>
  <c r="AP203" i="12"/>
  <c r="AM203" i="12"/>
  <c r="AL203" i="12"/>
  <c r="AI203" i="12"/>
  <c r="AH203" i="12"/>
  <c r="AE203" i="12"/>
  <c r="AD203" i="12"/>
  <c r="AA203" i="12"/>
  <c r="Z203" i="12"/>
  <c r="W203" i="12"/>
  <c r="V203" i="12"/>
  <c r="S203" i="12"/>
  <c r="R203" i="12"/>
  <c r="O203" i="12"/>
  <c r="N203" i="12"/>
  <c r="K203" i="12"/>
  <c r="J203" i="12"/>
  <c r="G203" i="12"/>
  <c r="F203" i="12"/>
  <c r="AY202" i="12"/>
  <c r="AX202" i="12"/>
  <c r="AU202" i="12"/>
  <c r="AT202" i="12"/>
  <c r="AQ202" i="12"/>
  <c r="AP202" i="12"/>
  <c r="AM202" i="12"/>
  <c r="AL202" i="12"/>
  <c r="AI202" i="12"/>
  <c r="AH202" i="12"/>
  <c r="AE202" i="12"/>
  <c r="AD202" i="12"/>
  <c r="AA202" i="12"/>
  <c r="Z202" i="12"/>
  <c r="W202" i="12"/>
  <c r="V202" i="12"/>
  <c r="S202" i="12"/>
  <c r="R202" i="12"/>
  <c r="O202" i="12"/>
  <c r="N202" i="12"/>
  <c r="K202" i="12"/>
  <c r="J202" i="12"/>
  <c r="G202" i="12"/>
  <c r="F202" i="12"/>
  <c r="AY201" i="12"/>
  <c r="AX201" i="12"/>
  <c r="AU201" i="12"/>
  <c r="AT201" i="12"/>
  <c r="AQ201" i="12"/>
  <c r="AP201" i="12"/>
  <c r="AM201" i="12"/>
  <c r="AL201" i="12"/>
  <c r="AI201" i="12"/>
  <c r="AH201" i="12"/>
  <c r="AE201" i="12"/>
  <c r="AD201" i="12"/>
  <c r="AA201" i="12"/>
  <c r="Z201" i="12"/>
  <c r="W201" i="12"/>
  <c r="V201" i="12"/>
  <c r="S201" i="12"/>
  <c r="R201" i="12"/>
  <c r="O201" i="12"/>
  <c r="N201" i="12"/>
  <c r="K201" i="12"/>
  <c r="J201" i="12"/>
  <c r="G201" i="12"/>
  <c r="F201" i="12"/>
  <c r="AY200" i="12"/>
  <c r="AX200" i="12"/>
  <c r="AU200" i="12"/>
  <c r="AT200" i="12"/>
  <c r="AQ200" i="12"/>
  <c r="AP200" i="12"/>
  <c r="AM200" i="12"/>
  <c r="AL200" i="12"/>
  <c r="AI200" i="12"/>
  <c r="AH200" i="12"/>
  <c r="AE200" i="12"/>
  <c r="AD200" i="12"/>
  <c r="AA200" i="12"/>
  <c r="Z200" i="12"/>
  <c r="W200" i="12"/>
  <c r="V200" i="12"/>
  <c r="S200" i="12"/>
  <c r="R200" i="12"/>
  <c r="O200" i="12"/>
  <c r="N200" i="12"/>
  <c r="K200" i="12"/>
  <c r="J200" i="12"/>
  <c r="G200" i="12"/>
  <c r="F200" i="12"/>
  <c r="AY199" i="12"/>
  <c r="AX199" i="12"/>
  <c r="AU199" i="12"/>
  <c r="AT199" i="12"/>
  <c r="AQ199" i="12"/>
  <c r="AP199" i="12"/>
  <c r="AM199" i="12"/>
  <c r="AL199" i="12"/>
  <c r="AI199" i="12"/>
  <c r="AH199" i="12"/>
  <c r="AE199" i="12"/>
  <c r="AD199" i="12"/>
  <c r="AA199" i="12"/>
  <c r="Z199" i="12"/>
  <c r="W199" i="12"/>
  <c r="V199" i="12"/>
  <c r="S199" i="12"/>
  <c r="R199" i="12"/>
  <c r="O199" i="12"/>
  <c r="N199" i="12"/>
  <c r="K199" i="12"/>
  <c r="J199" i="12"/>
  <c r="G199" i="12"/>
  <c r="F199" i="12"/>
  <c r="AY198" i="12"/>
  <c r="AX198" i="12"/>
  <c r="AU198" i="12"/>
  <c r="AT198" i="12"/>
  <c r="AQ198" i="12"/>
  <c r="AP198" i="12"/>
  <c r="AM198" i="12"/>
  <c r="AL198" i="12"/>
  <c r="AI198" i="12"/>
  <c r="AH198" i="12"/>
  <c r="AE198" i="12"/>
  <c r="AD198" i="12"/>
  <c r="AA198" i="12"/>
  <c r="Z198" i="12"/>
  <c r="W198" i="12"/>
  <c r="V198" i="12"/>
  <c r="S198" i="12"/>
  <c r="R198" i="12"/>
  <c r="O198" i="12"/>
  <c r="N198" i="12"/>
  <c r="K198" i="12"/>
  <c r="J198" i="12"/>
  <c r="G198" i="12"/>
  <c r="F198" i="12"/>
  <c r="AY197" i="12"/>
  <c r="AX197" i="12"/>
  <c r="AU197" i="12"/>
  <c r="AT197" i="12"/>
  <c r="AQ197" i="12"/>
  <c r="AP197" i="12"/>
  <c r="AM197" i="12"/>
  <c r="AL197" i="12"/>
  <c r="AI197" i="12"/>
  <c r="AH197" i="12"/>
  <c r="AE197" i="12"/>
  <c r="AD197" i="12"/>
  <c r="AA197" i="12"/>
  <c r="Z197" i="12"/>
  <c r="W197" i="12"/>
  <c r="V197" i="12"/>
  <c r="S197" i="12"/>
  <c r="R197" i="12"/>
  <c r="O197" i="12"/>
  <c r="N197" i="12"/>
  <c r="K197" i="12"/>
  <c r="J197" i="12"/>
  <c r="G197" i="12"/>
  <c r="F197" i="12"/>
  <c r="AY196" i="12"/>
  <c r="AX196" i="12"/>
  <c r="AU196" i="12"/>
  <c r="AT196" i="12"/>
  <c r="AQ196" i="12"/>
  <c r="AP196" i="12"/>
  <c r="AM196" i="12"/>
  <c r="AL196" i="12"/>
  <c r="AI196" i="12"/>
  <c r="AH196" i="12"/>
  <c r="AE196" i="12"/>
  <c r="AD196" i="12"/>
  <c r="AA196" i="12"/>
  <c r="Z196" i="12"/>
  <c r="W196" i="12"/>
  <c r="V196" i="12"/>
  <c r="S196" i="12"/>
  <c r="R196" i="12"/>
  <c r="O196" i="12"/>
  <c r="N196" i="12"/>
  <c r="K196" i="12"/>
  <c r="J196" i="12"/>
  <c r="G196" i="12"/>
  <c r="F196" i="12"/>
  <c r="AY195" i="12"/>
  <c r="AX195" i="12"/>
  <c r="AU195" i="12"/>
  <c r="AT195" i="12"/>
  <c r="AQ195" i="12"/>
  <c r="AP195" i="12"/>
  <c r="AM195" i="12"/>
  <c r="AL195" i="12"/>
  <c r="AI195" i="12"/>
  <c r="AH195" i="12"/>
  <c r="AE195" i="12"/>
  <c r="AD195" i="12"/>
  <c r="AA195" i="12"/>
  <c r="Z195" i="12"/>
  <c r="W195" i="12"/>
  <c r="V195" i="12"/>
  <c r="S195" i="12"/>
  <c r="R195" i="12"/>
  <c r="O195" i="12"/>
  <c r="N195" i="12"/>
  <c r="K195" i="12"/>
  <c r="J195" i="12"/>
  <c r="G195" i="12"/>
  <c r="F195" i="12"/>
  <c r="AY194" i="12"/>
  <c r="AX194" i="12"/>
  <c r="AU194" i="12"/>
  <c r="AT194" i="12"/>
  <c r="AQ194" i="12"/>
  <c r="AP194" i="12"/>
  <c r="AM194" i="12"/>
  <c r="AL194" i="12"/>
  <c r="AI194" i="12"/>
  <c r="AH194" i="12"/>
  <c r="AE194" i="12"/>
  <c r="AD194" i="12"/>
  <c r="AA194" i="12"/>
  <c r="Z194" i="12"/>
  <c r="W194" i="12"/>
  <c r="V194" i="12"/>
  <c r="S194" i="12"/>
  <c r="R194" i="12"/>
  <c r="O194" i="12"/>
  <c r="N194" i="12"/>
  <c r="K194" i="12"/>
  <c r="J194" i="12"/>
  <c r="G194" i="12"/>
  <c r="F194" i="12"/>
  <c r="AY193" i="12"/>
  <c r="AX193" i="12"/>
  <c r="AU193" i="12"/>
  <c r="AT193" i="12"/>
  <c r="AQ193" i="12"/>
  <c r="AP193" i="12"/>
  <c r="AM193" i="12"/>
  <c r="AL193" i="12"/>
  <c r="AI193" i="12"/>
  <c r="AH193" i="12"/>
  <c r="AE193" i="12"/>
  <c r="AD193" i="12"/>
  <c r="AA193" i="12"/>
  <c r="Z193" i="12"/>
  <c r="W193" i="12"/>
  <c r="V193" i="12"/>
  <c r="S193" i="12"/>
  <c r="R193" i="12"/>
  <c r="O193" i="12"/>
  <c r="N193" i="12"/>
  <c r="K193" i="12"/>
  <c r="J193" i="12"/>
  <c r="G193" i="12"/>
  <c r="F193" i="12"/>
  <c r="AY192" i="12"/>
  <c r="AX192" i="12"/>
  <c r="AU192" i="12"/>
  <c r="AT192" i="12"/>
  <c r="AQ192" i="12"/>
  <c r="AP192" i="12"/>
  <c r="AM192" i="12"/>
  <c r="AL192" i="12"/>
  <c r="AI192" i="12"/>
  <c r="AH192" i="12"/>
  <c r="AE192" i="12"/>
  <c r="AD192" i="12"/>
  <c r="AA192" i="12"/>
  <c r="Z192" i="12"/>
  <c r="W192" i="12"/>
  <c r="V192" i="12"/>
  <c r="S192" i="12"/>
  <c r="R192" i="12"/>
  <c r="O192" i="12"/>
  <c r="N192" i="12"/>
  <c r="K192" i="12"/>
  <c r="J192" i="12"/>
  <c r="G192" i="12"/>
  <c r="F192" i="12"/>
  <c r="AY191" i="12"/>
  <c r="AX191" i="12"/>
  <c r="AU191" i="12"/>
  <c r="AT191" i="12"/>
  <c r="AQ191" i="12"/>
  <c r="AP191" i="12"/>
  <c r="AM191" i="12"/>
  <c r="AL191" i="12"/>
  <c r="AI191" i="12"/>
  <c r="AH191" i="12"/>
  <c r="AE191" i="12"/>
  <c r="AD191" i="12"/>
  <c r="AA191" i="12"/>
  <c r="Z191" i="12"/>
  <c r="W191" i="12"/>
  <c r="V191" i="12"/>
  <c r="S191" i="12"/>
  <c r="R191" i="12"/>
  <c r="O191" i="12"/>
  <c r="N191" i="12"/>
  <c r="K191" i="12"/>
  <c r="J191" i="12"/>
  <c r="G191" i="12"/>
  <c r="F191" i="12"/>
  <c r="AY190" i="12"/>
  <c r="AX190" i="12"/>
  <c r="AU190" i="12"/>
  <c r="AT190" i="12"/>
  <c r="AQ190" i="12"/>
  <c r="AP190" i="12"/>
  <c r="AM190" i="12"/>
  <c r="AL190" i="12"/>
  <c r="AI190" i="12"/>
  <c r="AH190" i="12"/>
  <c r="AE190" i="12"/>
  <c r="AD190" i="12"/>
  <c r="AA190" i="12"/>
  <c r="Z190" i="12"/>
  <c r="W190" i="12"/>
  <c r="V190" i="12"/>
  <c r="S190" i="12"/>
  <c r="R190" i="12"/>
  <c r="O190" i="12"/>
  <c r="N190" i="12"/>
  <c r="K190" i="12"/>
  <c r="J190" i="12"/>
  <c r="G190" i="12"/>
  <c r="F190" i="12"/>
  <c r="AY189" i="12"/>
  <c r="AX189" i="12"/>
  <c r="AU189" i="12"/>
  <c r="AT189" i="12"/>
  <c r="AQ189" i="12"/>
  <c r="AP189" i="12"/>
  <c r="AM189" i="12"/>
  <c r="AL189" i="12"/>
  <c r="AI189" i="12"/>
  <c r="AH189" i="12"/>
  <c r="AE189" i="12"/>
  <c r="AD189" i="12"/>
  <c r="AA189" i="12"/>
  <c r="Z189" i="12"/>
  <c r="W189" i="12"/>
  <c r="V189" i="12"/>
  <c r="S189" i="12"/>
  <c r="R189" i="12"/>
  <c r="O189" i="12"/>
  <c r="N189" i="12"/>
  <c r="K189" i="12"/>
  <c r="J189" i="12"/>
  <c r="G189" i="12"/>
  <c r="F189" i="12"/>
  <c r="AY188" i="12"/>
  <c r="AX188" i="12"/>
  <c r="AU188" i="12"/>
  <c r="AT188" i="12"/>
  <c r="AQ188" i="12"/>
  <c r="AP188" i="12"/>
  <c r="AM188" i="12"/>
  <c r="AL188" i="12"/>
  <c r="AI188" i="12"/>
  <c r="AH188" i="12"/>
  <c r="AE188" i="12"/>
  <c r="AD188" i="12"/>
  <c r="AA188" i="12"/>
  <c r="Z188" i="12"/>
  <c r="W188" i="12"/>
  <c r="V188" i="12"/>
  <c r="S188" i="12"/>
  <c r="R188" i="12"/>
  <c r="O188" i="12"/>
  <c r="N188" i="12"/>
  <c r="K188" i="12"/>
  <c r="J188" i="12"/>
  <c r="G188" i="12"/>
  <c r="F188" i="12"/>
  <c r="AY187" i="12"/>
  <c r="AX187" i="12"/>
  <c r="AU187" i="12"/>
  <c r="AT187" i="12"/>
  <c r="AQ187" i="12"/>
  <c r="AP187" i="12"/>
  <c r="AM187" i="12"/>
  <c r="AL187" i="12"/>
  <c r="AI187" i="12"/>
  <c r="AH187" i="12"/>
  <c r="AE187" i="12"/>
  <c r="AD187" i="12"/>
  <c r="AA187" i="12"/>
  <c r="Z187" i="12"/>
  <c r="W187" i="12"/>
  <c r="V187" i="12"/>
  <c r="S187" i="12"/>
  <c r="R187" i="12"/>
  <c r="O187" i="12"/>
  <c r="N187" i="12"/>
  <c r="K187" i="12"/>
  <c r="J187" i="12"/>
  <c r="G187" i="12"/>
  <c r="F187" i="12"/>
  <c r="AY186" i="12"/>
  <c r="AX186" i="12"/>
  <c r="AU186" i="12"/>
  <c r="AT186" i="12"/>
  <c r="AQ186" i="12"/>
  <c r="AP186" i="12"/>
  <c r="AM186" i="12"/>
  <c r="AL186" i="12"/>
  <c r="AI186" i="12"/>
  <c r="AH186" i="12"/>
  <c r="AE186" i="12"/>
  <c r="AD186" i="12"/>
  <c r="AA186" i="12"/>
  <c r="Z186" i="12"/>
  <c r="W186" i="12"/>
  <c r="V186" i="12"/>
  <c r="S186" i="12"/>
  <c r="R186" i="12"/>
  <c r="O186" i="12"/>
  <c r="N186" i="12"/>
  <c r="K186" i="12"/>
  <c r="J186" i="12"/>
  <c r="G186" i="12"/>
  <c r="F186" i="12"/>
  <c r="AY185" i="12"/>
  <c r="AX185" i="12"/>
  <c r="AU185" i="12"/>
  <c r="AT185" i="12"/>
  <c r="AQ185" i="12"/>
  <c r="AP185" i="12"/>
  <c r="AM185" i="12"/>
  <c r="AL185" i="12"/>
  <c r="AI185" i="12"/>
  <c r="AH185" i="12"/>
  <c r="AE185" i="12"/>
  <c r="AD185" i="12"/>
  <c r="AA185" i="12"/>
  <c r="Z185" i="12"/>
  <c r="W185" i="12"/>
  <c r="V185" i="12"/>
  <c r="S185" i="12"/>
  <c r="R185" i="12"/>
  <c r="O185" i="12"/>
  <c r="N185" i="12"/>
  <c r="K185" i="12"/>
  <c r="J185" i="12"/>
  <c r="G185" i="12"/>
  <c r="F185" i="12"/>
  <c r="AY184" i="12"/>
  <c r="AX184" i="12"/>
  <c r="AU184" i="12"/>
  <c r="AT184" i="12"/>
  <c r="AQ184" i="12"/>
  <c r="AP184" i="12"/>
  <c r="AM184" i="12"/>
  <c r="AL184" i="12"/>
  <c r="AI184" i="12"/>
  <c r="AH184" i="12"/>
  <c r="AE184" i="12"/>
  <c r="AD184" i="12"/>
  <c r="AA184" i="12"/>
  <c r="Z184" i="12"/>
  <c r="W184" i="12"/>
  <c r="V184" i="12"/>
  <c r="S184" i="12"/>
  <c r="R184" i="12"/>
  <c r="O184" i="12"/>
  <c r="N184" i="12"/>
  <c r="K184" i="12"/>
  <c r="J184" i="12"/>
  <c r="G184" i="12"/>
  <c r="F184" i="12"/>
  <c r="AY183" i="12"/>
  <c r="AX183" i="12"/>
  <c r="AU183" i="12"/>
  <c r="AT183" i="12"/>
  <c r="AQ183" i="12"/>
  <c r="AP183" i="12"/>
  <c r="AM183" i="12"/>
  <c r="AL183" i="12"/>
  <c r="AI183" i="12"/>
  <c r="AH183" i="12"/>
  <c r="AE183" i="12"/>
  <c r="AD183" i="12"/>
  <c r="AA183" i="12"/>
  <c r="Z183" i="12"/>
  <c r="W183" i="12"/>
  <c r="V183" i="12"/>
  <c r="S183" i="12"/>
  <c r="R183" i="12"/>
  <c r="O183" i="12"/>
  <c r="N183" i="12"/>
  <c r="K183" i="12"/>
  <c r="J183" i="12"/>
  <c r="G183" i="12"/>
  <c r="F183" i="12"/>
  <c r="AY182" i="12"/>
  <c r="AX182" i="12"/>
  <c r="AU182" i="12"/>
  <c r="AT182" i="12"/>
  <c r="AQ182" i="12"/>
  <c r="AP182" i="12"/>
  <c r="AM182" i="12"/>
  <c r="AL182" i="12"/>
  <c r="AI182" i="12"/>
  <c r="AH182" i="12"/>
  <c r="AE182" i="12"/>
  <c r="AD182" i="12"/>
  <c r="AA182" i="12"/>
  <c r="Z182" i="12"/>
  <c r="W182" i="12"/>
  <c r="V182" i="12"/>
  <c r="S182" i="12"/>
  <c r="R182" i="12"/>
  <c r="O182" i="12"/>
  <c r="N182" i="12"/>
  <c r="K182" i="12"/>
  <c r="J182" i="12"/>
  <c r="G182" i="12"/>
  <c r="F182" i="12"/>
  <c r="AY181" i="12"/>
  <c r="AX181" i="12"/>
  <c r="AU181" i="12"/>
  <c r="AT181" i="12"/>
  <c r="AQ181" i="12"/>
  <c r="AP181" i="12"/>
  <c r="AM181" i="12"/>
  <c r="AL181" i="12"/>
  <c r="AI181" i="12"/>
  <c r="AH181" i="12"/>
  <c r="AE181" i="12"/>
  <c r="AD181" i="12"/>
  <c r="AA181" i="12"/>
  <c r="Z181" i="12"/>
  <c r="W181" i="12"/>
  <c r="V181" i="12"/>
  <c r="S181" i="12"/>
  <c r="R181" i="12"/>
  <c r="O181" i="12"/>
  <c r="N181" i="12"/>
  <c r="K181" i="12"/>
  <c r="J181" i="12"/>
  <c r="G181" i="12"/>
  <c r="F181" i="12"/>
  <c r="AY180" i="12"/>
  <c r="AX180" i="12"/>
  <c r="AU180" i="12"/>
  <c r="AT180" i="12"/>
  <c r="AQ180" i="12"/>
  <c r="AP180" i="12"/>
  <c r="AM180" i="12"/>
  <c r="AL180" i="12"/>
  <c r="AI180" i="12"/>
  <c r="AH180" i="12"/>
  <c r="AE180" i="12"/>
  <c r="AD180" i="12"/>
  <c r="AA180" i="12"/>
  <c r="Z180" i="12"/>
  <c r="W180" i="12"/>
  <c r="V180" i="12"/>
  <c r="S180" i="12"/>
  <c r="R180" i="12"/>
  <c r="O180" i="12"/>
  <c r="N180" i="12"/>
  <c r="K180" i="12"/>
  <c r="J180" i="12"/>
  <c r="G180" i="12"/>
  <c r="F180" i="12"/>
  <c r="AY179" i="12"/>
  <c r="AX179" i="12"/>
  <c r="AU179" i="12"/>
  <c r="AT179" i="12"/>
  <c r="AQ179" i="12"/>
  <c r="AP179" i="12"/>
  <c r="AM179" i="12"/>
  <c r="AL179" i="12"/>
  <c r="AI179" i="12"/>
  <c r="AH179" i="12"/>
  <c r="AE179" i="12"/>
  <c r="AD179" i="12"/>
  <c r="AA179" i="12"/>
  <c r="Z179" i="12"/>
  <c r="W179" i="12"/>
  <c r="V179" i="12"/>
  <c r="S179" i="12"/>
  <c r="R179" i="12"/>
  <c r="O179" i="12"/>
  <c r="N179" i="12"/>
  <c r="K179" i="12"/>
  <c r="J179" i="12"/>
  <c r="G179" i="12"/>
  <c r="F179" i="12"/>
  <c r="AY178" i="12"/>
  <c r="AX178" i="12"/>
  <c r="AU178" i="12"/>
  <c r="AT178" i="12"/>
  <c r="AQ178" i="12"/>
  <c r="AP178" i="12"/>
  <c r="AM178" i="12"/>
  <c r="AL178" i="12"/>
  <c r="AI178" i="12"/>
  <c r="AH178" i="12"/>
  <c r="AE178" i="12"/>
  <c r="AD178" i="12"/>
  <c r="AA178" i="12"/>
  <c r="Z178" i="12"/>
  <c r="W178" i="12"/>
  <c r="V178" i="12"/>
  <c r="S178" i="12"/>
  <c r="R178" i="12"/>
  <c r="O178" i="12"/>
  <c r="N178" i="12"/>
  <c r="K178" i="12"/>
  <c r="J178" i="12"/>
  <c r="G178" i="12"/>
  <c r="F178" i="12"/>
  <c r="AY177" i="12"/>
  <c r="AX177" i="12"/>
  <c r="AU177" i="12"/>
  <c r="AT177" i="12"/>
  <c r="AQ177" i="12"/>
  <c r="AP177" i="12"/>
  <c r="AM177" i="12"/>
  <c r="AL177" i="12"/>
  <c r="AI177" i="12"/>
  <c r="AH177" i="12"/>
  <c r="AE177" i="12"/>
  <c r="AD177" i="12"/>
  <c r="AA177" i="12"/>
  <c r="Z177" i="12"/>
  <c r="W177" i="12"/>
  <c r="V177" i="12"/>
  <c r="S177" i="12"/>
  <c r="R177" i="12"/>
  <c r="O177" i="12"/>
  <c r="N177" i="12"/>
  <c r="K177" i="12"/>
  <c r="J177" i="12"/>
  <c r="G177" i="12"/>
  <c r="F177" i="12"/>
  <c r="AY176" i="12"/>
  <c r="AX176" i="12"/>
  <c r="AU176" i="12"/>
  <c r="AT176" i="12"/>
  <c r="AQ176" i="12"/>
  <c r="AP176" i="12"/>
  <c r="AM176" i="12"/>
  <c r="AL176" i="12"/>
  <c r="AI176" i="12"/>
  <c r="AH176" i="12"/>
  <c r="AE176" i="12"/>
  <c r="AD176" i="12"/>
  <c r="AA176" i="12"/>
  <c r="Z176" i="12"/>
  <c r="W176" i="12"/>
  <c r="V176" i="12"/>
  <c r="S176" i="12"/>
  <c r="R176" i="12"/>
  <c r="O176" i="12"/>
  <c r="N176" i="12"/>
  <c r="K176" i="12"/>
  <c r="J176" i="12"/>
  <c r="G176" i="12"/>
  <c r="F176" i="12"/>
  <c r="AY175" i="12"/>
  <c r="AX175" i="12"/>
  <c r="AU175" i="12"/>
  <c r="AT175" i="12"/>
  <c r="AQ175" i="12"/>
  <c r="AP175" i="12"/>
  <c r="AM175" i="12"/>
  <c r="AL175" i="12"/>
  <c r="AI175" i="12"/>
  <c r="AH175" i="12"/>
  <c r="AE175" i="12"/>
  <c r="AD175" i="12"/>
  <c r="AA175" i="12"/>
  <c r="Z175" i="12"/>
  <c r="W175" i="12"/>
  <c r="V175" i="12"/>
  <c r="S175" i="12"/>
  <c r="R175" i="12"/>
  <c r="O175" i="12"/>
  <c r="N175" i="12"/>
  <c r="K175" i="12"/>
  <c r="J175" i="12"/>
  <c r="G175" i="12"/>
  <c r="F175" i="12"/>
  <c r="AY174" i="12"/>
  <c r="AX174" i="12"/>
  <c r="AU174" i="12"/>
  <c r="AT174" i="12"/>
  <c r="AQ174" i="12"/>
  <c r="AP174" i="12"/>
  <c r="AM174" i="12"/>
  <c r="AL174" i="12"/>
  <c r="AI174" i="12"/>
  <c r="AH174" i="12"/>
  <c r="AE174" i="12"/>
  <c r="AD174" i="12"/>
  <c r="AA174" i="12"/>
  <c r="Z174" i="12"/>
  <c r="W174" i="12"/>
  <c r="V174" i="12"/>
  <c r="S174" i="12"/>
  <c r="R174" i="12"/>
  <c r="O174" i="12"/>
  <c r="N174" i="12"/>
  <c r="K174" i="12"/>
  <c r="J174" i="12"/>
  <c r="G174" i="12"/>
  <c r="F174" i="12"/>
  <c r="AY173" i="12"/>
  <c r="AX173" i="12"/>
  <c r="AU173" i="12"/>
  <c r="AT173" i="12"/>
  <c r="AQ173" i="12"/>
  <c r="AP173" i="12"/>
  <c r="AM173" i="12"/>
  <c r="AL173" i="12"/>
  <c r="AI173" i="12"/>
  <c r="AH173" i="12"/>
  <c r="AE173" i="12"/>
  <c r="AD173" i="12"/>
  <c r="AA173" i="12"/>
  <c r="Z173" i="12"/>
  <c r="W173" i="12"/>
  <c r="V173" i="12"/>
  <c r="S173" i="12"/>
  <c r="R173" i="12"/>
  <c r="O173" i="12"/>
  <c r="N173" i="12"/>
  <c r="K173" i="12"/>
  <c r="J173" i="12"/>
  <c r="G173" i="12"/>
  <c r="F173" i="12"/>
  <c r="AY172" i="12"/>
  <c r="AX172" i="12"/>
  <c r="AU172" i="12"/>
  <c r="AT172" i="12"/>
  <c r="AQ172" i="12"/>
  <c r="AP172" i="12"/>
  <c r="AM172" i="12"/>
  <c r="AL172" i="12"/>
  <c r="AI172" i="12"/>
  <c r="AH172" i="12"/>
  <c r="AE172" i="12"/>
  <c r="AD172" i="12"/>
  <c r="AA172" i="12"/>
  <c r="Z172" i="12"/>
  <c r="W172" i="12"/>
  <c r="V172" i="12"/>
  <c r="S172" i="12"/>
  <c r="R172" i="12"/>
  <c r="O172" i="12"/>
  <c r="N172" i="12"/>
  <c r="K172" i="12"/>
  <c r="J172" i="12"/>
  <c r="G172" i="12"/>
  <c r="F172" i="12"/>
  <c r="AY171" i="12"/>
  <c r="AX171" i="12"/>
  <c r="AU171" i="12"/>
  <c r="AT171" i="12"/>
  <c r="AQ171" i="12"/>
  <c r="AP171" i="12"/>
  <c r="AM171" i="12"/>
  <c r="AL171" i="12"/>
  <c r="AI171" i="12"/>
  <c r="AH171" i="12"/>
  <c r="AE171" i="12"/>
  <c r="AD171" i="12"/>
  <c r="AA171" i="12"/>
  <c r="Z171" i="12"/>
  <c r="W171" i="12"/>
  <c r="V171" i="12"/>
  <c r="S171" i="12"/>
  <c r="R171" i="12"/>
  <c r="O171" i="12"/>
  <c r="N171" i="12"/>
  <c r="K171" i="12"/>
  <c r="J171" i="12"/>
  <c r="G171" i="12"/>
  <c r="F171" i="12"/>
  <c r="AY170" i="12"/>
  <c r="AX170" i="12"/>
  <c r="AU170" i="12"/>
  <c r="AT170" i="12"/>
  <c r="AQ170" i="12"/>
  <c r="AP170" i="12"/>
  <c r="AM170" i="12"/>
  <c r="AL170" i="12"/>
  <c r="AI170" i="12"/>
  <c r="AH170" i="12"/>
  <c r="AE170" i="12"/>
  <c r="AD170" i="12"/>
  <c r="AA170" i="12"/>
  <c r="Z170" i="12"/>
  <c r="W170" i="12"/>
  <c r="V170" i="12"/>
  <c r="S170" i="12"/>
  <c r="R170" i="12"/>
  <c r="O170" i="12"/>
  <c r="N170" i="12"/>
  <c r="K170" i="12"/>
  <c r="J170" i="12"/>
  <c r="G170" i="12"/>
  <c r="F170" i="12"/>
  <c r="AY169" i="12"/>
  <c r="AX169" i="12"/>
  <c r="AU169" i="12"/>
  <c r="AT169" i="12"/>
  <c r="AQ169" i="12"/>
  <c r="AP169" i="12"/>
  <c r="AM169" i="12"/>
  <c r="AL169" i="12"/>
  <c r="AI169" i="12"/>
  <c r="AH169" i="12"/>
  <c r="AE169" i="12"/>
  <c r="AD169" i="12"/>
  <c r="AA169" i="12"/>
  <c r="Z169" i="12"/>
  <c r="W169" i="12"/>
  <c r="V169" i="12"/>
  <c r="S169" i="12"/>
  <c r="R169" i="12"/>
  <c r="O169" i="12"/>
  <c r="N169" i="12"/>
  <c r="K169" i="12"/>
  <c r="J169" i="12"/>
  <c r="G169" i="12"/>
  <c r="F169" i="12"/>
  <c r="AY168" i="12"/>
  <c r="AX168" i="12"/>
  <c r="AU168" i="12"/>
  <c r="AT168" i="12"/>
  <c r="AQ168" i="12"/>
  <c r="AP168" i="12"/>
  <c r="AM168" i="12"/>
  <c r="AL168" i="12"/>
  <c r="AI168" i="12"/>
  <c r="AH168" i="12"/>
  <c r="AE168" i="12"/>
  <c r="AD168" i="12"/>
  <c r="AA168" i="12"/>
  <c r="Z168" i="12"/>
  <c r="W168" i="12"/>
  <c r="V168" i="12"/>
  <c r="S168" i="12"/>
  <c r="R168" i="12"/>
  <c r="O168" i="12"/>
  <c r="N168" i="12"/>
  <c r="K168" i="12"/>
  <c r="J168" i="12"/>
  <c r="G168" i="12"/>
  <c r="F168" i="12"/>
  <c r="AY167" i="12"/>
  <c r="AX167" i="12"/>
  <c r="AU167" i="12"/>
  <c r="AT167" i="12"/>
  <c r="AQ167" i="12"/>
  <c r="AP167" i="12"/>
  <c r="AM167" i="12"/>
  <c r="AL167" i="12"/>
  <c r="AI167" i="12"/>
  <c r="AH167" i="12"/>
  <c r="AE167" i="12"/>
  <c r="AD167" i="12"/>
  <c r="AA167" i="12"/>
  <c r="Z167" i="12"/>
  <c r="W167" i="12"/>
  <c r="V167" i="12"/>
  <c r="S167" i="12"/>
  <c r="R167" i="12"/>
  <c r="O167" i="12"/>
  <c r="N167" i="12"/>
  <c r="K167" i="12"/>
  <c r="J167" i="12"/>
  <c r="G167" i="12"/>
  <c r="F167" i="12"/>
  <c r="AY166" i="12"/>
  <c r="AX166" i="12"/>
  <c r="AU166" i="12"/>
  <c r="AT166" i="12"/>
  <c r="AQ166" i="12"/>
  <c r="AP166" i="12"/>
  <c r="AM166" i="12"/>
  <c r="AL166" i="12"/>
  <c r="AI166" i="12"/>
  <c r="AH166" i="12"/>
  <c r="AE166" i="12"/>
  <c r="AD166" i="12"/>
  <c r="AA166" i="12"/>
  <c r="Z166" i="12"/>
  <c r="W166" i="12"/>
  <c r="V166" i="12"/>
  <c r="S166" i="12"/>
  <c r="R166" i="12"/>
  <c r="O166" i="12"/>
  <c r="N166" i="12"/>
  <c r="K166" i="12"/>
  <c r="J166" i="12"/>
  <c r="G166" i="12"/>
  <c r="F166" i="12"/>
  <c r="AY165" i="12"/>
  <c r="AX165" i="12"/>
  <c r="AU165" i="12"/>
  <c r="AT165" i="12"/>
  <c r="AQ165" i="12"/>
  <c r="AP165" i="12"/>
  <c r="AM165" i="12"/>
  <c r="AL165" i="12"/>
  <c r="AI165" i="12"/>
  <c r="AH165" i="12"/>
  <c r="AE165" i="12"/>
  <c r="AD165" i="12"/>
  <c r="AA165" i="12"/>
  <c r="Z165" i="12"/>
  <c r="W165" i="12"/>
  <c r="V165" i="12"/>
  <c r="S165" i="12"/>
  <c r="R165" i="12"/>
  <c r="O165" i="12"/>
  <c r="N165" i="12"/>
  <c r="K165" i="12"/>
  <c r="J165" i="12"/>
  <c r="G165" i="12"/>
  <c r="F165" i="12"/>
  <c r="AY164" i="12"/>
  <c r="AX164" i="12"/>
  <c r="AU164" i="12"/>
  <c r="AT164" i="12"/>
  <c r="AQ164" i="12"/>
  <c r="AP164" i="12"/>
  <c r="AM164" i="12"/>
  <c r="AL164" i="12"/>
  <c r="AI164" i="12"/>
  <c r="AH164" i="12"/>
  <c r="AE164" i="12"/>
  <c r="AD164" i="12"/>
  <c r="AA164" i="12"/>
  <c r="Z164" i="12"/>
  <c r="W164" i="12"/>
  <c r="V164" i="12"/>
  <c r="S164" i="12"/>
  <c r="R164" i="12"/>
  <c r="O164" i="12"/>
  <c r="N164" i="12"/>
  <c r="K164" i="12"/>
  <c r="J164" i="12"/>
  <c r="G164" i="12"/>
  <c r="F164" i="12"/>
  <c r="AY163" i="12"/>
  <c r="AX163" i="12"/>
  <c r="AU163" i="12"/>
  <c r="AT163" i="12"/>
  <c r="AQ163" i="12"/>
  <c r="AP163" i="12"/>
  <c r="AM163" i="12"/>
  <c r="AL163" i="12"/>
  <c r="AI163" i="12"/>
  <c r="AH163" i="12"/>
  <c r="AE163" i="12"/>
  <c r="AD163" i="12"/>
  <c r="AA163" i="12"/>
  <c r="Z163" i="12"/>
  <c r="W163" i="12"/>
  <c r="V163" i="12"/>
  <c r="S163" i="12"/>
  <c r="R163" i="12"/>
  <c r="O163" i="12"/>
  <c r="N163" i="12"/>
  <c r="K163" i="12"/>
  <c r="J163" i="12"/>
  <c r="G163" i="12"/>
  <c r="F163" i="12"/>
  <c r="AY162" i="12"/>
  <c r="AX162" i="12"/>
  <c r="AU162" i="12"/>
  <c r="AT162" i="12"/>
  <c r="AQ162" i="12"/>
  <c r="AP162" i="12"/>
  <c r="AM162" i="12"/>
  <c r="AL162" i="12"/>
  <c r="AI162" i="12"/>
  <c r="AH162" i="12"/>
  <c r="AE162" i="12"/>
  <c r="AD162" i="12"/>
  <c r="AA162" i="12"/>
  <c r="Z162" i="12"/>
  <c r="W162" i="12"/>
  <c r="V162" i="12"/>
  <c r="S162" i="12"/>
  <c r="R162" i="12"/>
  <c r="O162" i="12"/>
  <c r="N162" i="12"/>
  <c r="K162" i="12"/>
  <c r="J162" i="12"/>
  <c r="G162" i="12"/>
  <c r="F162" i="12"/>
  <c r="AY161" i="12"/>
  <c r="AX161" i="12"/>
  <c r="AU161" i="12"/>
  <c r="AT161" i="12"/>
  <c r="AQ161" i="12"/>
  <c r="AP161" i="12"/>
  <c r="AM161" i="12"/>
  <c r="AL161" i="12"/>
  <c r="AI161" i="12"/>
  <c r="AH161" i="12"/>
  <c r="AE161" i="12"/>
  <c r="AD161" i="12"/>
  <c r="AA161" i="12"/>
  <c r="Z161" i="12"/>
  <c r="W161" i="12"/>
  <c r="V161" i="12"/>
  <c r="S161" i="12"/>
  <c r="R161" i="12"/>
  <c r="O161" i="12"/>
  <c r="N161" i="12"/>
  <c r="K161" i="12"/>
  <c r="J161" i="12"/>
  <c r="G161" i="12"/>
  <c r="F161" i="12"/>
  <c r="AY160" i="12"/>
  <c r="AX160" i="12"/>
  <c r="AU160" i="12"/>
  <c r="AT160" i="12"/>
  <c r="AQ160" i="12"/>
  <c r="AP160" i="12"/>
  <c r="AM160" i="12"/>
  <c r="AL160" i="12"/>
  <c r="AI160" i="12"/>
  <c r="AH160" i="12"/>
  <c r="AE160" i="12"/>
  <c r="AD160" i="12"/>
  <c r="AA160" i="12"/>
  <c r="Z160" i="12"/>
  <c r="W160" i="12"/>
  <c r="V160" i="12"/>
  <c r="S160" i="12"/>
  <c r="R160" i="12"/>
  <c r="O160" i="12"/>
  <c r="N160" i="12"/>
  <c r="K160" i="12"/>
  <c r="J160" i="12"/>
  <c r="G160" i="12"/>
  <c r="F160" i="12"/>
  <c r="AY159" i="12"/>
  <c r="AX159" i="12"/>
  <c r="AU159" i="12"/>
  <c r="AT159" i="12"/>
  <c r="AQ159" i="12"/>
  <c r="AP159" i="12"/>
  <c r="AM159" i="12"/>
  <c r="AL159" i="12"/>
  <c r="AI159" i="12"/>
  <c r="AH159" i="12"/>
  <c r="AE159" i="12"/>
  <c r="AD159" i="12"/>
  <c r="AA159" i="12"/>
  <c r="Z159" i="12"/>
  <c r="W159" i="12"/>
  <c r="V159" i="12"/>
  <c r="S159" i="12"/>
  <c r="R159" i="12"/>
  <c r="O159" i="12"/>
  <c r="N159" i="12"/>
  <c r="K159" i="12"/>
  <c r="J159" i="12"/>
  <c r="G159" i="12"/>
  <c r="F159" i="12"/>
  <c r="AY158" i="12"/>
  <c r="AX158" i="12"/>
  <c r="AU158" i="12"/>
  <c r="AT158" i="12"/>
  <c r="AQ158" i="12"/>
  <c r="AP158" i="12"/>
  <c r="AM158" i="12"/>
  <c r="AL158" i="12"/>
  <c r="AI158" i="12"/>
  <c r="AH158" i="12"/>
  <c r="AE158" i="12"/>
  <c r="AD158" i="12"/>
  <c r="AA158" i="12"/>
  <c r="Z158" i="12"/>
  <c r="W158" i="12"/>
  <c r="V158" i="12"/>
  <c r="S158" i="12"/>
  <c r="R158" i="12"/>
  <c r="O158" i="12"/>
  <c r="N158" i="12"/>
  <c r="K158" i="12"/>
  <c r="J158" i="12"/>
  <c r="G158" i="12"/>
  <c r="F158" i="12"/>
  <c r="AY157" i="12"/>
  <c r="AX157" i="12"/>
  <c r="AU157" i="12"/>
  <c r="AT157" i="12"/>
  <c r="AQ157" i="12"/>
  <c r="AP157" i="12"/>
  <c r="AM157" i="12"/>
  <c r="AL157" i="12"/>
  <c r="AI157" i="12"/>
  <c r="AH157" i="12"/>
  <c r="AE157" i="12"/>
  <c r="AD157" i="12"/>
  <c r="AA157" i="12"/>
  <c r="Z157" i="12"/>
  <c r="W157" i="12"/>
  <c r="V157" i="12"/>
  <c r="S157" i="12"/>
  <c r="R157" i="12"/>
  <c r="O157" i="12"/>
  <c r="N157" i="12"/>
  <c r="K157" i="12"/>
  <c r="J157" i="12"/>
  <c r="G157" i="12"/>
  <c r="F157" i="12"/>
  <c r="AY156" i="12"/>
  <c r="AX156" i="12"/>
  <c r="AU156" i="12"/>
  <c r="AT156" i="12"/>
  <c r="AQ156" i="12"/>
  <c r="AP156" i="12"/>
  <c r="AM156" i="12"/>
  <c r="AL156" i="12"/>
  <c r="AI156" i="12"/>
  <c r="AH156" i="12"/>
  <c r="AE156" i="12"/>
  <c r="AD156" i="12"/>
  <c r="AA156" i="12"/>
  <c r="Z156" i="12"/>
  <c r="W156" i="12"/>
  <c r="V156" i="12"/>
  <c r="S156" i="12"/>
  <c r="R156" i="12"/>
  <c r="O156" i="12"/>
  <c r="N156" i="12"/>
  <c r="K156" i="12"/>
  <c r="J156" i="12"/>
  <c r="G156" i="12"/>
  <c r="F156" i="12"/>
  <c r="AY155" i="12"/>
  <c r="AX155" i="12"/>
  <c r="AU155" i="12"/>
  <c r="AT155" i="12"/>
  <c r="AQ155" i="12"/>
  <c r="AP155" i="12"/>
  <c r="AM155" i="12"/>
  <c r="AL155" i="12"/>
  <c r="AI155" i="12"/>
  <c r="AH155" i="12"/>
  <c r="AE155" i="12"/>
  <c r="AD155" i="12"/>
  <c r="AA155" i="12"/>
  <c r="Z155" i="12"/>
  <c r="W155" i="12"/>
  <c r="V155" i="12"/>
  <c r="S155" i="12"/>
  <c r="R155" i="12"/>
  <c r="O155" i="12"/>
  <c r="N155" i="12"/>
  <c r="K155" i="12"/>
  <c r="J155" i="12"/>
  <c r="G155" i="12"/>
  <c r="F155" i="12"/>
  <c r="AY154" i="12"/>
  <c r="AX154" i="12"/>
  <c r="AU154" i="12"/>
  <c r="AT154" i="12"/>
  <c r="AQ154" i="12"/>
  <c r="AP154" i="12"/>
  <c r="AM154" i="12"/>
  <c r="AL154" i="12"/>
  <c r="AI154" i="12"/>
  <c r="AH154" i="12"/>
  <c r="AE154" i="12"/>
  <c r="AD154" i="12"/>
  <c r="AA154" i="12"/>
  <c r="Z154" i="12"/>
  <c r="W154" i="12"/>
  <c r="V154" i="12"/>
  <c r="S154" i="12"/>
  <c r="R154" i="12"/>
  <c r="O154" i="12"/>
  <c r="N154" i="12"/>
  <c r="K154" i="12"/>
  <c r="J154" i="12"/>
  <c r="G154" i="12"/>
  <c r="F154" i="12"/>
  <c r="AY153" i="12"/>
  <c r="AX153" i="12"/>
  <c r="AU153" i="12"/>
  <c r="AT153" i="12"/>
  <c r="AQ153" i="12"/>
  <c r="AP153" i="12"/>
  <c r="AM153" i="12"/>
  <c r="AL153" i="12"/>
  <c r="AI153" i="12"/>
  <c r="AH153" i="12"/>
  <c r="AE153" i="12"/>
  <c r="AD153" i="12"/>
  <c r="AA153" i="12"/>
  <c r="Z153" i="12"/>
  <c r="W153" i="12"/>
  <c r="V153" i="12"/>
  <c r="S153" i="12"/>
  <c r="R153" i="12"/>
  <c r="O153" i="12"/>
  <c r="N153" i="12"/>
  <c r="K153" i="12"/>
  <c r="J153" i="12"/>
  <c r="G153" i="12"/>
  <c r="F153" i="12"/>
  <c r="AY152" i="12"/>
  <c r="AX152" i="12"/>
  <c r="AU152" i="12"/>
  <c r="AT152" i="12"/>
  <c r="AQ152" i="12"/>
  <c r="AP152" i="12"/>
  <c r="AM152" i="12"/>
  <c r="AL152" i="12"/>
  <c r="AI152" i="12"/>
  <c r="AH152" i="12"/>
  <c r="AE152" i="12"/>
  <c r="AD152" i="12"/>
  <c r="AA152" i="12"/>
  <c r="Z152" i="12"/>
  <c r="W152" i="12"/>
  <c r="V152" i="12"/>
  <c r="S152" i="12"/>
  <c r="R152" i="12"/>
  <c r="O152" i="12"/>
  <c r="N152" i="12"/>
  <c r="K152" i="12"/>
  <c r="J152" i="12"/>
  <c r="G152" i="12"/>
  <c r="F152" i="12"/>
  <c r="AY151" i="12"/>
  <c r="AX151" i="12"/>
  <c r="AU151" i="12"/>
  <c r="AT151" i="12"/>
  <c r="AQ151" i="12"/>
  <c r="AP151" i="12"/>
  <c r="AM151" i="12"/>
  <c r="AL151" i="12"/>
  <c r="AI151" i="12"/>
  <c r="AH151" i="12"/>
  <c r="AE151" i="12"/>
  <c r="AD151" i="12"/>
  <c r="AA151" i="12"/>
  <c r="Z151" i="12"/>
  <c r="W151" i="12"/>
  <c r="V151" i="12"/>
  <c r="S151" i="12"/>
  <c r="R151" i="12"/>
  <c r="O151" i="12"/>
  <c r="N151" i="12"/>
  <c r="K151" i="12"/>
  <c r="J151" i="12"/>
  <c r="G151" i="12"/>
  <c r="F151" i="12"/>
  <c r="AY150" i="12"/>
  <c r="AX150" i="12"/>
  <c r="AU150" i="12"/>
  <c r="AT150" i="12"/>
  <c r="AQ150" i="12"/>
  <c r="AP150" i="12"/>
  <c r="AM150" i="12"/>
  <c r="AL150" i="12"/>
  <c r="AI150" i="12"/>
  <c r="AH150" i="12"/>
  <c r="AE150" i="12"/>
  <c r="AD150" i="12"/>
  <c r="AA150" i="12"/>
  <c r="Z150" i="12"/>
  <c r="W150" i="12"/>
  <c r="V150" i="12"/>
  <c r="S150" i="12"/>
  <c r="R150" i="12"/>
  <c r="O150" i="12"/>
  <c r="N150" i="12"/>
  <c r="K150" i="12"/>
  <c r="J150" i="12"/>
  <c r="G150" i="12"/>
  <c r="F150" i="12"/>
  <c r="AY149" i="12"/>
  <c r="AX149" i="12"/>
  <c r="AU149" i="12"/>
  <c r="AT149" i="12"/>
  <c r="AQ149" i="12"/>
  <c r="AP149" i="12"/>
  <c r="AM149" i="12"/>
  <c r="AL149" i="12"/>
  <c r="AI149" i="12"/>
  <c r="AH149" i="12"/>
  <c r="AE149" i="12"/>
  <c r="AD149" i="12"/>
  <c r="AA149" i="12"/>
  <c r="Z149" i="12"/>
  <c r="W149" i="12"/>
  <c r="V149" i="12"/>
  <c r="S149" i="12"/>
  <c r="R149" i="12"/>
  <c r="O149" i="12"/>
  <c r="N149" i="12"/>
  <c r="K149" i="12"/>
  <c r="J149" i="12"/>
  <c r="G149" i="12"/>
  <c r="F149" i="12"/>
  <c r="AY148" i="12"/>
  <c r="AX148" i="12"/>
  <c r="AU148" i="12"/>
  <c r="AT148" i="12"/>
  <c r="AQ148" i="12"/>
  <c r="AP148" i="12"/>
  <c r="AM148" i="12"/>
  <c r="AL148" i="12"/>
  <c r="AI148" i="12"/>
  <c r="AH148" i="12"/>
  <c r="AE148" i="12"/>
  <c r="AD148" i="12"/>
  <c r="AA148" i="12"/>
  <c r="Z148" i="12"/>
  <c r="W148" i="12"/>
  <c r="V148" i="12"/>
  <c r="S148" i="12"/>
  <c r="R148" i="12"/>
  <c r="O148" i="12"/>
  <c r="N148" i="12"/>
  <c r="K148" i="12"/>
  <c r="J148" i="12"/>
  <c r="G148" i="12"/>
  <c r="F148" i="12"/>
  <c r="AY147" i="12"/>
  <c r="AX147" i="12"/>
  <c r="AU147" i="12"/>
  <c r="AT147" i="12"/>
  <c r="AQ147" i="12"/>
  <c r="AP147" i="12"/>
  <c r="AM147" i="12"/>
  <c r="AL147" i="12"/>
  <c r="AI147" i="12"/>
  <c r="AH147" i="12"/>
  <c r="AE147" i="12"/>
  <c r="AD147" i="12"/>
  <c r="AA147" i="12"/>
  <c r="Z147" i="12"/>
  <c r="W147" i="12"/>
  <c r="V147" i="12"/>
  <c r="S147" i="12"/>
  <c r="R147" i="12"/>
  <c r="O147" i="12"/>
  <c r="N147" i="12"/>
  <c r="K147" i="12"/>
  <c r="J147" i="12"/>
  <c r="G147" i="12"/>
  <c r="F147" i="12"/>
  <c r="AY146" i="12"/>
  <c r="AX146" i="12"/>
  <c r="AU146" i="12"/>
  <c r="AT146" i="12"/>
  <c r="AQ146" i="12"/>
  <c r="AP146" i="12"/>
  <c r="AM146" i="12"/>
  <c r="AL146" i="12"/>
  <c r="AI146" i="12"/>
  <c r="AH146" i="12"/>
  <c r="AE146" i="12"/>
  <c r="AD146" i="12"/>
  <c r="AA146" i="12"/>
  <c r="Z146" i="12"/>
  <c r="W146" i="12"/>
  <c r="V146" i="12"/>
  <c r="S146" i="12"/>
  <c r="R146" i="12"/>
  <c r="O146" i="12"/>
  <c r="N146" i="12"/>
  <c r="K146" i="12"/>
  <c r="J146" i="12"/>
  <c r="G146" i="12"/>
  <c r="F146" i="12"/>
  <c r="AY145" i="12"/>
  <c r="AX145" i="12"/>
  <c r="AU145" i="12"/>
  <c r="AT145" i="12"/>
  <c r="AQ145" i="12"/>
  <c r="AP145" i="12"/>
  <c r="AM145" i="12"/>
  <c r="AL145" i="12"/>
  <c r="AI145" i="12"/>
  <c r="AH145" i="12"/>
  <c r="AE145" i="12"/>
  <c r="AD145" i="12"/>
  <c r="AA145" i="12"/>
  <c r="Z145" i="12"/>
  <c r="W145" i="12"/>
  <c r="V145" i="12"/>
  <c r="S145" i="12"/>
  <c r="R145" i="12"/>
  <c r="O145" i="12"/>
  <c r="N145" i="12"/>
  <c r="K145" i="12"/>
  <c r="J145" i="12"/>
  <c r="G145" i="12"/>
  <c r="F145" i="12"/>
  <c r="AY144" i="12"/>
  <c r="AX144" i="12"/>
  <c r="AU144" i="12"/>
  <c r="AT144" i="12"/>
  <c r="AQ144" i="12"/>
  <c r="AP144" i="12"/>
  <c r="AM144" i="12"/>
  <c r="AL144" i="12"/>
  <c r="AI144" i="12"/>
  <c r="AH144" i="12"/>
  <c r="AE144" i="12"/>
  <c r="AD144" i="12"/>
  <c r="AA144" i="12"/>
  <c r="Z144" i="12"/>
  <c r="W144" i="12"/>
  <c r="V144" i="12"/>
  <c r="S144" i="12"/>
  <c r="R144" i="12"/>
  <c r="O144" i="12"/>
  <c r="N144" i="12"/>
  <c r="K144" i="12"/>
  <c r="J144" i="12"/>
  <c r="G144" i="12"/>
  <c r="F144" i="12"/>
  <c r="AY143" i="12"/>
  <c r="AX143" i="12"/>
  <c r="AU143" i="12"/>
  <c r="AT143" i="12"/>
  <c r="AQ143" i="12"/>
  <c r="AP143" i="12"/>
  <c r="AM143" i="12"/>
  <c r="AL143" i="12"/>
  <c r="AI143" i="12"/>
  <c r="AH143" i="12"/>
  <c r="AE143" i="12"/>
  <c r="AD143" i="12"/>
  <c r="AA143" i="12"/>
  <c r="Z143" i="12"/>
  <c r="W143" i="12"/>
  <c r="V143" i="12"/>
  <c r="S143" i="12"/>
  <c r="R143" i="12"/>
  <c r="O143" i="12"/>
  <c r="N143" i="12"/>
  <c r="K143" i="12"/>
  <c r="J143" i="12"/>
  <c r="G143" i="12"/>
  <c r="F143" i="12"/>
  <c r="AY142" i="12"/>
  <c r="AX142" i="12"/>
  <c r="AU142" i="12"/>
  <c r="AT142" i="12"/>
  <c r="AQ142" i="12"/>
  <c r="AP142" i="12"/>
  <c r="AM142" i="12"/>
  <c r="AL142" i="12"/>
  <c r="AI142" i="12"/>
  <c r="AH142" i="12"/>
  <c r="AE142" i="12"/>
  <c r="AD142" i="12"/>
  <c r="AA142" i="12"/>
  <c r="Z142" i="12"/>
  <c r="W142" i="12"/>
  <c r="V142" i="12"/>
  <c r="S142" i="12"/>
  <c r="R142" i="12"/>
  <c r="O142" i="12"/>
  <c r="N142" i="12"/>
  <c r="K142" i="12"/>
  <c r="J142" i="12"/>
  <c r="G142" i="12"/>
  <c r="F142" i="12"/>
  <c r="AY141" i="12"/>
  <c r="AX141" i="12"/>
  <c r="AU141" i="12"/>
  <c r="AT141" i="12"/>
  <c r="AQ141" i="12"/>
  <c r="AP141" i="12"/>
  <c r="AM141" i="12"/>
  <c r="AL141" i="12"/>
  <c r="AI141" i="12"/>
  <c r="AH141" i="12"/>
  <c r="AE141" i="12"/>
  <c r="AD141" i="12"/>
  <c r="AA141" i="12"/>
  <c r="Z141" i="12"/>
  <c r="W141" i="12"/>
  <c r="V141" i="12"/>
  <c r="S141" i="12"/>
  <c r="R141" i="12"/>
  <c r="O141" i="12"/>
  <c r="N141" i="12"/>
  <c r="K141" i="12"/>
  <c r="J141" i="12"/>
  <c r="G141" i="12"/>
  <c r="F141" i="12"/>
  <c r="AY140" i="12"/>
  <c r="AX140" i="12"/>
  <c r="AU140" i="12"/>
  <c r="AT140" i="12"/>
  <c r="AQ140" i="12"/>
  <c r="AP140" i="12"/>
  <c r="AM140" i="12"/>
  <c r="AL140" i="12"/>
  <c r="AI140" i="12"/>
  <c r="AH140" i="12"/>
  <c r="AE140" i="12"/>
  <c r="AD140" i="12"/>
  <c r="AA140" i="12"/>
  <c r="Z140" i="12"/>
  <c r="W140" i="12"/>
  <c r="V140" i="12"/>
  <c r="S140" i="12"/>
  <c r="R140" i="12"/>
  <c r="O140" i="12"/>
  <c r="N140" i="12"/>
  <c r="K140" i="12"/>
  <c r="J140" i="12"/>
  <c r="G140" i="12"/>
  <c r="F140" i="12"/>
  <c r="AY139" i="12"/>
  <c r="AX139" i="12"/>
  <c r="AU139" i="12"/>
  <c r="AT139" i="12"/>
  <c r="AQ139" i="12"/>
  <c r="AP139" i="12"/>
  <c r="AM139" i="12"/>
  <c r="AL139" i="12"/>
  <c r="AI139" i="12"/>
  <c r="AH139" i="12"/>
  <c r="AE139" i="12"/>
  <c r="AD139" i="12"/>
  <c r="AA139" i="12"/>
  <c r="Z139" i="12"/>
  <c r="W139" i="12"/>
  <c r="V139" i="12"/>
  <c r="S139" i="12"/>
  <c r="R139" i="12"/>
  <c r="O139" i="12"/>
  <c r="N139" i="12"/>
  <c r="K139" i="12"/>
  <c r="J139" i="12"/>
  <c r="G139" i="12"/>
  <c r="F139" i="12"/>
  <c r="AY138" i="12"/>
  <c r="AX138" i="12"/>
  <c r="AU138" i="12"/>
  <c r="AT138" i="12"/>
  <c r="AQ138" i="12"/>
  <c r="AP138" i="12"/>
  <c r="AM138" i="12"/>
  <c r="AL138" i="12"/>
  <c r="AI138" i="12"/>
  <c r="AH138" i="12"/>
  <c r="AE138" i="12"/>
  <c r="AD138" i="12"/>
  <c r="AA138" i="12"/>
  <c r="Z138" i="12"/>
  <c r="W138" i="12"/>
  <c r="V138" i="12"/>
  <c r="S138" i="12"/>
  <c r="R138" i="12"/>
  <c r="O138" i="12"/>
  <c r="N138" i="12"/>
  <c r="K138" i="12"/>
  <c r="J138" i="12"/>
  <c r="G138" i="12"/>
  <c r="F138" i="12"/>
  <c r="AY137" i="12"/>
  <c r="AX137" i="12"/>
  <c r="AU137" i="12"/>
  <c r="AT137" i="12"/>
  <c r="AQ137" i="12"/>
  <c r="AP137" i="12"/>
  <c r="AM137" i="12"/>
  <c r="AL137" i="12"/>
  <c r="AI137" i="12"/>
  <c r="AH137" i="12"/>
  <c r="AE137" i="12"/>
  <c r="AD137" i="12"/>
  <c r="AA137" i="12"/>
  <c r="Z137" i="12"/>
  <c r="W137" i="12"/>
  <c r="V137" i="12"/>
  <c r="S137" i="12"/>
  <c r="R137" i="12"/>
  <c r="O137" i="12"/>
  <c r="N137" i="12"/>
  <c r="K137" i="12"/>
  <c r="J137" i="12"/>
  <c r="G137" i="12"/>
  <c r="F137" i="12"/>
  <c r="AY136" i="12"/>
  <c r="AX136" i="12"/>
  <c r="AU136" i="12"/>
  <c r="AT136" i="12"/>
  <c r="AQ136" i="12"/>
  <c r="AP136" i="12"/>
  <c r="AM136" i="12"/>
  <c r="AL136" i="12"/>
  <c r="AI136" i="12"/>
  <c r="AH136" i="12"/>
  <c r="AE136" i="12"/>
  <c r="AD136" i="12"/>
  <c r="AA136" i="12"/>
  <c r="Z136" i="12"/>
  <c r="W136" i="12"/>
  <c r="V136" i="12"/>
  <c r="S136" i="12"/>
  <c r="R136" i="12"/>
  <c r="O136" i="12"/>
  <c r="N136" i="12"/>
  <c r="K136" i="12"/>
  <c r="J136" i="12"/>
  <c r="G136" i="12"/>
  <c r="F136" i="12"/>
  <c r="AY135" i="12"/>
  <c r="AX135" i="12"/>
  <c r="AU135" i="12"/>
  <c r="AT135" i="12"/>
  <c r="AQ135" i="12"/>
  <c r="AP135" i="12"/>
  <c r="AM135" i="12"/>
  <c r="AL135" i="12"/>
  <c r="AI135" i="12"/>
  <c r="AH135" i="12"/>
  <c r="AE135" i="12"/>
  <c r="AD135" i="12"/>
  <c r="AA135" i="12"/>
  <c r="Z135" i="12"/>
  <c r="W135" i="12"/>
  <c r="V135" i="12"/>
  <c r="S135" i="12"/>
  <c r="R135" i="12"/>
  <c r="O135" i="12"/>
  <c r="N135" i="12"/>
  <c r="K135" i="12"/>
  <c r="J135" i="12"/>
  <c r="G135" i="12"/>
  <c r="F135" i="12"/>
  <c r="AY134" i="12"/>
  <c r="AX134" i="12"/>
  <c r="AU134" i="12"/>
  <c r="AT134" i="12"/>
  <c r="AQ134" i="12"/>
  <c r="AP134" i="12"/>
  <c r="AM134" i="12"/>
  <c r="AL134" i="12"/>
  <c r="AI134" i="12"/>
  <c r="AH134" i="12"/>
  <c r="AE134" i="12"/>
  <c r="AD134" i="12"/>
  <c r="AA134" i="12"/>
  <c r="Z134" i="12"/>
  <c r="W134" i="12"/>
  <c r="V134" i="12"/>
  <c r="S134" i="12"/>
  <c r="R134" i="12"/>
  <c r="O134" i="12"/>
  <c r="N134" i="12"/>
  <c r="K134" i="12"/>
  <c r="J134" i="12"/>
  <c r="G134" i="12"/>
  <c r="F134" i="12"/>
  <c r="AY133" i="12"/>
  <c r="AX133" i="12"/>
  <c r="AU133" i="12"/>
  <c r="AT133" i="12"/>
  <c r="AQ133" i="12"/>
  <c r="AP133" i="12"/>
  <c r="AM133" i="12"/>
  <c r="AL133" i="12"/>
  <c r="AI133" i="12"/>
  <c r="AH133" i="12"/>
  <c r="AE133" i="12"/>
  <c r="AD133" i="12"/>
  <c r="AA133" i="12"/>
  <c r="Z133" i="12"/>
  <c r="W133" i="12"/>
  <c r="V133" i="12"/>
  <c r="S133" i="12"/>
  <c r="R133" i="12"/>
  <c r="O133" i="12"/>
  <c r="N133" i="12"/>
  <c r="K133" i="12"/>
  <c r="J133" i="12"/>
  <c r="G133" i="12"/>
  <c r="F133" i="12"/>
  <c r="AY132" i="12"/>
  <c r="AX132" i="12"/>
  <c r="AU132" i="12"/>
  <c r="AT132" i="12"/>
  <c r="AQ132" i="12"/>
  <c r="AP132" i="12"/>
  <c r="AM132" i="12"/>
  <c r="AL132" i="12"/>
  <c r="AI132" i="12"/>
  <c r="AH132" i="12"/>
  <c r="AE132" i="12"/>
  <c r="AD132" i="12"/>
  <c r="AA132" i="12"/>
  <c r="Z132" i="12"/>
  <c r="W132" i="12"/>
  <c r="V132" i="12"/>
  <c r="S132" i="12"/>
  <c r="R132" i="12"/>
  <c r="O132" i="12"/>
  <c r="N132" i="12"/>
  <c r="K132" i="12"/>
  <c r="J132" i="12"/>
  <c r="G132" i="12"/>
  <c r="F132" i="12"/>
  <c r="AY131" i="12"/>
  <c r="AX131" i="12"/>
  <c r="AU131" i="12"/>
  <c r="AT131" i="12"/>
  <c r="AQ131" i="12"/>
  <c r="AP131" i="12"/>
  <c r="AM131" i="12"/>
  <c r="AL131" i="12"/>
  <c r="AI131" i="12"/>
  <c r="AH131" i="12"/>
  <c r="AE131" i="12"/>
  <c r="AD131" i="12"/>
  <c r="AA131" i="12"/>
  <c r="Z131" i="12"/>
  <c r="W131" i="12"/>
  <c r="V131" i="12"/>
  <c r="S131" i="12"/>
  <c r="R131" i="12"/>
  <c r="O131" i="12"/>
  <c r="N131" i="12"/>
  <c r="K131" i="12"/>
  <c r="J131" i="12"/>
  <c r="G131" i="12"/>
  <c r="F131" i="12"/>
  <c r="AY130" i="12"/>
  <c r="AX130" i="12"/>
  <c r="AU130" i="12"/>
  <c r="AT130" i="12"/>
  <c r="AQ130" i="12"/>
  <c r="AP130" i="12"/>
  <c r="AM130" i="12"/>
  <c r="AL130" i="12"/>
  <c r="AI130" i="12"/>
  <c r="AH130" i="12"/>
  <c r="AE130" i="12"/>
  <c r="AD130" i="12"/>
  <c r="AA130" i="12"/>
  <c r="Z130" i="12"/>
  <c r="W130" i="12"/>
  <c r="V130" i="12"/>
  <c r="S130" i="12"/>
  <c r="R130" i="12"/>
  <c r="O130" i="12"/>
  <c r="N130" i="12"/>
  <c r="K130" i="12"/>
  <c r="J130" i="12"/>
  <c r="G130" i="12"/>
  <c r="F130" i="12"/>
  <c r="AY129" i="12"/>
  <c r="AX129" i="12"/>
  <c r="AU129" i="12"/>
  <c r="AT129" i="12"/>
  <c r="AQ129" i="12"/>
  <c r="AP129" i="12"/>
  <c r="AM129" i="12"/>
  <c r="AL129" i="12"/>
  <c r="AI129" i="12"/>
  <c r="AH129" i="12"/>
  <c r="AE129" i="12"/>
  <c r="AD129" i="12"/>
  <c r="AA129" i="12"/>
  <c r="Z129" i="12"/>
  <c r="W129" i="12"/>
  <c r="V129" i="12"/>
  <c r="S129" i="12"/>
  <c r="R129" i="12"/>
  <c r="O129" i="12"/>
  <c r="N129" i="12"/>
  <c r="K129" i="12"/>
  <c r="J129" i="12"/>
  <c r="G129" i="12"/>
  <c r="F129" i="12"/>
  <c r="AY128" i="12"/>
  <c r="AX128" i="12"/>
  <c r="AU128" i="12"/>
  <c r="AT128" i="12"/>
  <c r="AQ128" i="12"/>
  <c r="AP128" i="12"/>
  <c r="AM128" i="12"/>
  <c r="AL128" i="12"/>
  <c r="AI128" i="12"/>
  <c r="AH128" i="12"/>
  <c r="AE128" i="12"/>
  <c r="AD128" i="12"/>
  <c r="AA128" i="12"/>
  <c r="Z128" i="12"/>
  <c r="W128" i="12"/>
  <c r="V128" i="12"/>
  <c r="S128" i="12"/>
  <c r="R128" i="12"/>
  <c r="O128" i="12"/>
  <c r="N128" i="12"/>
  <c r="K128" i="12"/>
  <c r="J128" i="12"/>
  <c r="G128" i="12"/>
  <c r="F128" i="12"/>
  <c r="AY127" i="12"/>
  <c r="AX127" i="12"/>
  <c r="AU127" i="12"/>
  <c r="AT127" i="12"/>
  <c r="AQ127" i="12"/>
  <c r="AP127" i="12"/>
  <c r="AM127" i="12"/>
  <c r="AL127" i="12"/>
  <c r="AI127" i="12"/>
  <c r="AH127" i="12"/>
  <c r="AE127" i="12"/>
  <c r="AD127" i="12"/>
  <c r="AA127" i="12"/>
  <c r="Z127" i="12"/>
  <c r="W127" i="12"/>
  <c r="V127" i="12"/>
  <c r="S127" i="12"/>
  <c r="R127" i="12"/>
  <c r="O127" i="12"/>
  <c r="N127" i="12"/>
  <c r="K127" i="12"/>
  <c r="J127" i="12"/>
  <c r="G127" i="12"/>
  <c r="F127" i="12"/>
  <c r="AY126" i="12"/>
  <c r="AX126" i="12"/>
  <c r="AU126" i="12"/>
  <c r="AT126" i="12"/>
  <c r="AQ126" i="12"/>
  <c r="AP126" i="12"/>
  <c r="AM126" i="12"/>
  <c r="AL126" i="12"/>
  <c r="AI126" i="12"/>
  <c r="AH126" i="12"/>
  <c r="AE126" i="12"/>
  <c r="AD126" i="12"/>
  <c r="AA126" i="12"/>
  <c r="Z126" i="12"/>
  <c r="W126" i="12"/>
  <c r="V126" i="12"/>
  <c r="S126" i="12"/>
  <c r="R126" i="12"/>
  <c r="O126" i="12"/>
  <c r="N126" i="12"/>
  <c r="K126" i="12"/>
  <c r="J126" i="12"/>
  <c r="G126" i="12"/>
  <c r="F126" i="12"/>
  <c r="AY125" i="12"/>
  <c r="AX125" i="12"/>
  <c r="AU125" i="12"/>
  <c r="AT125" i="12"/>
  <c r="AQ125" i="12"/>
  <c r="AP125" i="12"/>
  <c r="AM125" i="12"/>
  <c r="AL125" i="12"/>
  <c r="AI125" i="12"/>
  <c r="AH125" i="12"/>
  <c r="AE125" i="12"/>
  <c r="AD125" i="12"/>
  <c r="AA125" i="12"/>
  <c r="Z125" i="12"/>
  <c r="W125" i="12"/>
  <c r="V125" i="12"/>
  <c r="S125" i="12"/>
  <c r="R125" i="12"/>
  <c r="O125" i="12"/>
  <c r="N125" i="12"/>
  <c r="K125" i="12"/>
  <c r="J125" i="12"/>
  <c r="G125" i="12"/>
  <c r="F125" i="12"/>
  <c r="AY124" i="12"/>
  <c r="AX124" i="12"/>
  <c r="AU124" i="12"/>
  <c r="AT124" i="12"/>
  <c r="AQ124" i="12"/>
  <c r="AP124" i="12"/>
  <c r="AM124" i="12"/>
  <c r="AL124" i="12"/>
  <c r="AI124" i="12"/>
  <c r="AH124" i="12"/>
  <c r="AE124" i="12"/>
  <c r="AD124" i="12"/>
  <c r="AA124" i="12"/>
  <c r="Z124" i="12"/>
  <c r="W124" i="12"/>
  <c r="V124" i="12"/>
  <c r="S124" i="12"/>
  <c r="R124" i="12"/>
  <c r="O124" i="12"/>
  <c r="N124" i="12"/>
  <c r="K124" i="12"/>
  <c r="J124" i="12"/>
  <c r="G124" i="12"/>
  <c r="F124" i="12"/>
  <c r="AY123" i="12"/>
  <c r="AX123" i="12"/>
  <c r="AU123" i="12"/>
  <c r="AT123" i="12"/>
  <c r="AQ123" i="12"/>
  <c r="AP123" i="12"/>
  <c r="AM123" i="12"/>
  <c r="AL123" i="12"/>
  <c r="AI123" i="12"/>
  <c r="AH123" i="12"/>
  <c r="AE123" i="12"/>
  <c r="AD123" i="12"/>
  <c r="AA123" i="12"/>
  <c r="Z123" i="12"/>
  <c r="W123" i="12"/>
  <c r="V123" i="12"/>
  <c r="S123" i="12"/>
  <c r="R123" i="12"/>
  <c r="O123" i="12"/>
  <c r="N123" i="12"/>
  <c r="K123" i="12"/>
  <c r="J123" i="12"/>
  <c r="G123" i="12"/>
  <c r="F123" i="12"/>
  <c r="AY122" i="12"/>
  <c r="AX122" i="12"/>
  <c r="AU122" i="12"/>
  <c r="AT122" i="12"/>
  <c r="AQ122" i="12"/>
  <c r="AP122" i="12"/>
  <c r="AM122" i="12"/>
  <c r="AL122" i="12"/>
  <c r="AI122" i="12"/>
  <c r="AH122" i="12"/>
  <c r="AE122" i="12"/>
  <c r="AD122" i="12"/>
  <c r="AA122" i="12"/>
  <c r="Z122" i="12"/>
  <c r="W122" i="12"/>
  <c r="V122" i="12"/>
  <c r="S122" i="12"/>
  <c r="R122" i="12"/>
  <c r="O122" i="12"/>
  <c r="N122" i="12"/>
  <c r="K122" i="12"/>
  <c r="J122" i="12"/>
  <c r="G122" i="12"/>
  <c r="F122" i="12"/>
  <c r="AY121" i="12"/>
  <c r="AX121" i="12"/>
  <c r="AU121" i="12"/>
  <c r="AT121" i="12"/>
  <c r="AQ121" i="12"/>
  <c r="AP121" i="12"/>
  <c r="AM121" i="12"/>
  <c r="AL121" i="12"/>
  <c r="AI121" i="12"/>
  <c r="AH121" i="12"/>
  <c r="AE121" i="12"/>
  <c r="AD121" i="12"/>
  <c r="AA121" i="12"/>
  <c r="Z121" i="12"/>
  <c r="W121" i="12"/>
  <c r="V121" i="12"/>
  <c r="S121" i="12"/>
  <c r="R121" i="12"/>
  <c r="O121" i="12"/>
  <c r="N121" i="12"/>
  <c r="K121" i="12"/>
  <c r="J121" i="12"/>
  <c r="G121" i="12"/>
  <c r="F121" i="12"/>
  <c r="AY120" i="12"/>
  <c r="AX120" i="12"/>
  <c r="AU120" i="12"/>
  <c r="AT120" i="12"/>
  <c r="AQ120" i="12"/>
  <c r="AP120" i="12"/>
  <c r="AM120" i="12"/>
  <c r="AL120" i="12"/>
  <c r="AI120" i="12"/>
  <c r="AH120" i="12"/>
  <c r="AE120" i="12"/>
  <c r="AD120" i="12"/>
  <c r="AA120" i="12"/>
  <c r="Z120" i="12"/>
  <c r="W120" i="12"/>
  <c r="V120" i="12"/>
  <c r="S120" i="12"/>
  <c r="R120" i="12"/>
  <c r="O120" i="12"/>
  <c r="N120" i="12"/>
  <c r="K120" i="12"/>
  <c r="J120" i="12"/>
  <c r="G120" i="12"/>
  <c r="F120" i="12"/>
  <c r="AY119" i="12"/>
  <c r="AX119" i="12"/>
  <c r="AU119" i="12"/>
  <c r="AT119" i="12"/>
  <c r="AQ119" i="12"/>
  <c r="AP119" i="12"/>
  <c r="AM119" i="12"/>
  <c r="AL119" i="12"/>
  <c r="AI119" i="12"/>
  <c r="AH119" i="12"/>
  <c r="AE119" i="12"/>
  <c r="AD119" i="12"/>
  <c r="AA119" i="12"/>
  <c r="Z119" i="12"/>
  <c r="W119" i="12"/>
  <c r="V119" i="12"/>
  <c r="S119" i="12"/>
  <c r="R119" i="12"/>
  <c r="O119" i="12"/>
  <c r="N119" i="12"/>
  <c r="K119" i="12"/>
  <c r="J119" i="12"/>
  <c r="G119" i="12"/>
  <c r="F119" i="12"/>
  <c r="AY118" i="12"/>
  <c r="AX118" i="12"/>
  <c r="AU118" i="12"/>
  <c r="AT118" i="12"/>
  <c r="AQ118" i="12"/>
  <c r="AP118" i="12"/>
  <c r="AM118" i="12"/>
  <c r="AL118" i="12"/>
  <c r="AI118" i="12"/>
  <c r="AH118" i="12"/>
  <c r="AE118" i="12"/>
  <c r="AD118" i="12"/>
  <c r="AA118" i="12"/>
  <c r="Z118" i="12"/>
  <c r="W118" i="12"/>
  <c r="V118" i="12"/>
  <c r="S118" i="12"/>
  <c r="R118" i="12"/>
  <c r="O118" i="12"/>
  <c r="N118" i="12"/>
  <c r="K118" i="12"/>
  <c r="J118" i="12"/>
  <c r="G118" i="12"/>
  <c r="F118" i="12"/>
  <c r="AY117" i="12"/>
  <c r="AX117" i="12"/>
  <c r="AU117" i="12"/>
  <c r="AT117" i="12"/>
  <c r="AQ117" i="12"/>
  <c r="AP117" i="12"/>
  <c r="AM117" i="12"/>
  <c r="AL117" i="12"/>
  <c r="AI117" i="12"/>
  <c r="AH117" i="12"/>
  <c r="AE117" i="12"/>
  <c r="AD117" i="12"/>
  <c r="AA117" i="12"/>
  <c r="Z117" i="12"/>
  <c r="W117" i="12"/>
  <c r="V117" i="12"/>
  <c r="S117" i="12"/>
  <c r="R117" i="12"/>
  <c r="O117" i="12"/>
  <c r="N117" i="12"/>
  <c r="K117" i="12"/>
  <c r="J117" i="12"/>
  <c r="G117" i="12"/>
  <c r="F117" i="12"/>
  <c r="AY116" i="12"/>
  <c r="AX116" i="12"/>
  <c r="AU116" i="12"/>
  <c r="AT116" i="12"/>
  <c r="AQ116" i="12"/>
  <c r="AP116" i="12"/>
  <c r="AM116" i="12"/>
  <c r="AL116" i="12"/>
  <c r="AI116" i="12"/>
  <c r="AH116" i="12"/>
  <c r="AE116" i="12"/>
  <c r="AD116" i="12"/>
  <c r="AA116" i="12"/>
  <c r="Z116" i="12"/>
  <c r="W116" i="12"/>
  <c r="V116" i="12"/>
  <c r="S116" i="12"/>
  <c r="R116" i="12"/>
  <c r="O116" i="12"/>
  <c r="N116" i="12"/>
  <c r="K116" i="12"/>
  <c r="J116" i="12"/>
  <c r="G116" i="12"/>
  <c r="F116" i="12"/>
  <c r="AY115" i="12"/>
  <c r="AX115" i="12"/>
  <c r="AU115" i="12"/>
  <c r="AT115" i="12"/>
  <c r="AQ115" i="12"/>
  <c r="AP115" i="12"/>
  <c r="AM115" i="12"/>
  <c r="AL115" i="12"/>
  <c r="AI115" i="12"/>
  <c r="AH115" i="12"/>
  <c r="AE115" i="12"/>
  <c r="AD115" i="12"/>
  <c r="AA115" i="12"/>
  <c r="Z115" i="12"/>
  <c r="W115" i="12"/>
  <c r="V115" i="12"/>
  <c r="S115" i="12"/>
  <c r="R115" i="12"/>
  <c r="O115" i="12"/>
  <c r="N115" i="12"/>
  <c r="K115" i="12"/>
  <c r="J115" i="12"/>
  <c r="G115" i="12"/>
  <c r="F115" i="12"/>
  <c r="AY114" i="12"/>
  <c r="AX114" i="12"/>
  <c r="AU114" i="12"/>
  <c r="AT114" i="12"/>
  <c r="AQ114" i="12"/>
  <c r="AP114" i="12"/>
  <c r="AM114" i="12"/>
  <c r="AL114" i="12"/>
  <c r="AI114" i="12"/>
  <c r="AH114" i="12"/>
  <c r="AE114" i="12"/>
  <c r="AD114" i="12"/>
  <c r="AA114" i="12"/>
  <c r="Z114" i="12"/>
  <c r="W114" i="12"/>
  <c r="V114" i="12"/>
  <c r="S114" i="12"/>
  <c r="R114" i="12"/>
  <c r="O114" i="12"/>
  <c r="N114" i="12"/>
  <c r="K114" i="12"/>
  <c r="J114" i="12"/>
  <c r="G114" i="12"/>
  <c r="F114" i="12"/>
  <c r="AY113" i="12"/>
  <c r="AX113" i="12"/>
  <c r="AU113" i="12"/>
  <c r="AT113" i="12"/>
  <c r="AQ113" i="12"/>
  <c r="AP113" i="12"/>
  <c r="AM113" i="12"/>
  <c r="AL113" i="12"/>
  <c r="AI113" i="12"/>
  <c r="AH113" i="12"/>
  <c r="AE113" i="12"/>
  <c r="AD113" i="12"/>
  <c r="AA113" i="12"/>
  <c r="Z113" i="12"/>
  <c r="W113" i="12"/>
  <c r="V113" i="12"/>
  <c r="S113" i="12"/>
  <c r="R113" i="12"/>
  <c r="O113" i="12"/>
  <c r="N113" i="12"/>
  <c r="K113" i="12"/>
  <c r="J113" i="12"/>
  <c r="G113" i="12"/>
  <c r="F113" i="12"/>
  <c r="AY112" i="12"/>
  <c r="AX112" i="12"/>
  <c r="AU112" i="12"/>
  <c r="AT112" i="12"/>
  <c r="AQ112" i="12"/>
  <c r="AP112" i="12"/>
  <c r="AM112" i="12"/>
  <c r="AL112" i="12"/>
  <c r="AI112" i="12"/>
  <c r="AH112" i="12"/>
  <c r="AE112" i="12"/>
  <c r="AD112" i="12"/>
  <c r="AA112" i="12"/>
  <c r="Z112" i="12"/>
  <c r="W112" i="12"/>
  <c r="V112" i="12"/>
  <c r="S112" i="12"/>
  <c r="R112" i="12"/>
  <c r="O112" i="12"/>
  <c r="N112" i="12"/>
  <c r="K112" i="12"/>
  <c r="J112" i="12"/>
  <c r="G112" i="12"/>
  <c r="F112" i="12"/>
  <c r="AY111" i="12"/>
  <c r="AX111" i="12"/>
  <c r="AU111" i="12"/>
  <c r="AT111" i="12"/>
  <c r="AQ111" i="12"/>
  <c r="AP111" i="12"/>
  <c r="AM111" i="12"/>
  <c r="AL111" i="12"/>
  <c r="AI111" i="12"/>
  <c r="AH111" i="12"/>
  <c r="AE111" i="12"/>
  <c r="AD111" i="12"/>
  <c r="AA111" i="12"/>
  <c r="Z111" i="12"/>
  <c r="W111" i="12"/>
  <c r="V111" i="12"/>
  <c r="S111" i="12"/>
  <c r="R111" i="12"/>
  <c r="O111" i="12"/>
  <c r="N111" i="12"/>
  <c r="K111" i="12"/>
  <c r="J111" i="12"/>
  <c r="G111" i="12"/>
  <c r="F111" i="12"/>
  <c r="AY110" i="12"/>
  <c r="AX110" i="12"/>
  <c r="AU110" i="12"/>
  <c r="AT110" i="12"/>
  <c r="AQ110" i="12"/>
  <c r="AP110" i="12"/>
  <c r="AM110" i="12"/>
  <c r="AL110" i="12"/>
  <c r="AI110" i="12"/>
  <c r="AH110" i="12"/>
  <c r="AE110" i="12"/>
  <c r="AD110" i="12"/>
  <c r="AA110" i="12"/>
  <c r="Z110" i="12"/>
  <c r="W110" i="12"/>
  <c r="V110" i="12"/>
  <c r="S110" i="12"/>
  <c r="R110" i="12"/>
  <c r="O110" i="12"/>
  <c r="N110" i="12"/>
  <c r="K110" i="12"/>
  <c r="J110" i="12"/>
  <c r="G110" i="12"/>
  <c r="F110" i="12"/>
  <c r="AY109" i="12"/>
  <c r="AX109" i="12"/>
  <c r="AU109" i="12"/>
  <c r="AT109" i="12"/>
  <c r="AQ109" i="12"/>
  <c r="AP109" i="12"/>
  <c r="AM109" i="12"/>
  <c r="AL109" i="12"/>
  <c r="AI109" i="12"/>
  <c r="AH109" i="12"/>
  <c r="AE109" i="12"/>
  <c r="AD109" i="12"/>
  <c r="AA109" i="12"/>
  <c r="Z109" i="12"/>
  <c r="W109" i="12"/>
  <c r="V109" i="12"/>
  <c r="S109" i="12"/>
  <c r="R109" i="12"/>
  <c r="O109" i="12"/>
  <c r="N109" i="12"/>
  <c r="K109" i="12"/>
  <c r="J109" i="12"/>
  <c r="G109" i="12"/>
  <c r="F109" i="12"/>
  <c r="AY108" i="12"/>
  <c r="AX108" i="12"/>
  <c r="AU108" i="12"/>
  <c r="AT108" i="12"/>
  <c r="AQ108" i="12"/>
  <c r="AP108" i="12"/>
  <c r="AM108" i="12"/>
  <c r="AL108" i="12"/>
  <c r="AI108" i="12"/>
  <c r="AH108" i="12"/>
  <c r="AE108" i="12"/>
  <c r="AD108" i="12"/>
  <c r="AA108" i="12"/>
  <c r="Z108" i="12"/>
  <c r="W108" i="12"/>
  <c r="V108" i="12"/>
  <c r="S108" i="12"/>
  <c r="R108" i="12"/>
  <c r="O108" i="12"/>
  <c r="N108" i="12"/>
  <c r="K108" i="12"/>
  <c r="J108" i="12"/>
  <c r="G108" i="12"/>
  <c r="F108" i="12"/>
  <c r="AY107" i="12"/>
  <c r="AX107" i="12"/>
  <c r="AU107" i="12"/>
  <c r="AT107" i="12"/>
  <c r="AQ107" i="12"/>
  <c r="AP107" i="12"/>
  <c r="AM107" i="12"/>
  <c r="AL107" i="12"/>
  <c r="AI107" i="12"/>
  <c r="AH107" i="12"/>
  <c r="AE107" i="12"/>
  <c r="AD107" i="12"/>
  <c r="AA107" i="12"/>
  <c r="Z107" i="12"/>
  <c r="W107" i="12"/>
  <c r="V107" i="12"/>
  <c r="S107" i="12"/>
  <c r="R107" i="12"/>
  <c r="O107" i="12"/>
  <c r="N107" i="12"/>
  <c r="K107" i="12"/>
  <c r="J107" i="12"/>
  <c r="G107" i="12"/>
  <c r="F107" i="12"/>
  <c r="AY106" i="12"/>
  <c r="AX106" i="12"/>
  <c r="AU106" i="12"/>
  <c r="AT106" i="12"/>
  <c r="AQ106" i="12"/>
  <c r="AP106" i="12"/>
  <c r="AM106" i="12"/>
  <c r="AL106" i="12"/>
  <c r="AI106" i="12"/>
  <c r="AH106" i="12"/>
  <c r="AE106" i="12"/>
  <c r="AD106" i="12"/>
  <c r="AA106" i="12"/>
  <c r="Z106" i="12"/>
  <c r="W106" i="12"/>
  <c r="V106" i="12"/>
  <c r="S106" i="12"/>
  <c r="R106" i="12"/>
  <c r="O106" i="12"/>
  <c r="N106" i="12"/>
  <c r="K106" i="12"/>
  <c r="J106" i="12"/>
  <c r="G106" i="12"/>
  <c r="F106" i="12"/>
  <c r="AY105" i="12"/>
  <c r="AX105" i="12"/>
  <c r="AU105" i="12"/>
  <c r="AT105" i="12"/>
  <c r="AQ105" i="12"/>
  <c r="AP105" i="12"/>
  <c r="AM105" i="12"/>
  <c r="AL105" i="12"/>
  <c r="AI105" i="12"/>
  <c r="AH105" i="12"/>
  <c r="AE105" i="12"/>
  <c r="AD105" i="12"/>
  <c r="AA105" i="12"/>
  <c r="Z105" i="12"/>
  <c r="W105" i="12"/>
  <c r="V105" i="12"/>
  <c r="S105" i="12"/>
  <c r="R105" i="12"/>
  <c r="O105" i="12"/>
  <c r="N105" i="12"/>
  <c r="K105" i="12"/>
  <c r="J105" i="12"/>
  <c r="G105" i="12"/>
  <c r="F105" i="12"/>
  <c r="AY104" i="12"/>
  <c r="AX104" i="12"/>
  <c r="AU104" i="12"/>
  <c r="AT104" i="12"/>
  <c r="AQ104" i="12"/>
  <c r="AP104" i="12"/>
  <c r="AM104" i="12"/>
  <c r="AL104" i="12"/>
  <c r="AI104" i="12"/>
  <c r="AH104" i="12"/>
  <c r="AE104" i="12"/>
  <c r="AD104" i="12"/>
  <c r="AA104" i="12"/>
  <c r="Z104" i="12"/>
  <c r="W104" i="12"/>
  <c r="V104" i="12"/>
  <c r="S104" i="12"/>
  <c r="R104" i="12"/>
  <c r="O104" i="12"/>
  <c r="N104" i="12"/>
  <c r="K104" i="12"/>
  <c r="J104" i="12"/>
  <c r="G104" i="12"/>
  <c r="F104" i="12"/>
  <c r="AY103" i="12"/>
  <c r="AX103" i="12"/>
  <c r="AU103" i="12"/>
  <c r="AT103" i="12"/>
  <c r="AQ103" i="12"/>
  <c r="AP103" i="12"/>
  <c r="AM103" i="12"/>
  <c r="AL103" i="12"/>
  <c r="AI103" i="12"/>
  <c r="AH103" i="12"/>
  <c r="AE103" i="12"/>
  <c r="AD103" i="12"/>
  <c r="AA103" i="12"/>
  <c r="Z103" i="12"/>
  <c r="W103" i="12"/>
  <c r="V103" i="12"/>
  <c r="S103" i="12"/>
  <c r="R103" i="12"/>
  <c r="O103" i="12"/>
  <c r="N103" i="12"/>
  <c r="K103" i="12"/>
  <c r="J103" i="12"/>
  <c r="G103" i="12"/>
  <c r="F103" i="12"/>
  <c r="AY102" i="12"/>
  <c r="AX102" i="12"/>
  <c r="AU102" i="12"/>
  <c r="AT102" i="12"/>
  <c r="AQ102" i="12"/>
  <c r="AP102" i="12"/>
  <c r="AM102" i="12"/>
  <c r="AL102" i="12"/>
  <c r="AI102" i="12"/>
  <c r="AH102" i="12"/>
  <c r="AE102" i="12"/>
  <c r="AD102" i="12"/>
  <c r="AA102" i="12"/>
  <c r="Z102" i="12"/>
  <c r="W102" i="12"/>
  <c r="V102" i="12"/>
  <c r="S102" i="12"/>
  <c r="R102" i="12"/>
  <c r="O102" i="12"/>
  <c r="N102" i="12"/>
  <c r="K102" i="12"/>
  <c r="J102" i="12"/>
  <c r="G102" i="12"/>
  <c r="F102" i="12"/>
  <c r="AY101" i="12"/>
  <c r="AX101" i="12"/>
  <c r="AU101" i="12"/>
  <c r="AT101" i="12"/>
  <c r="AQ101" i="12"/>
  <c r="AP101" i="12"/>
  <c r="AM101" i="12"/>
  <c r="AL101" i="12"/>
  <c r="AI101" i="12"/>
  <c r="AH101" i="12"/>
  <c r="AE101" i="12"/>
  <c r="AD101" i="12"/>
  <c r="AA101" i="12"/>
  <c r="Z101" i="12"/>
  <c r="W101" i="12"/>
  <c r="V101" i="12"/>
  <c r="S101" i="12"/>
  <c r="R101" i="12"/>
  <c r="O101" i="12"/>
  <c r="N101" i="12"/>
  <c r="K101" i="12"/>
  <c r="J101" i="12"/>
  <c r="G101" i="12"/>
  <c r="F101" i="12"/>
  <c r="AY100" i="12"/>
  <c r="AX100" i="12"/>
  <c r="AU100" i="12"/>
  <c r="AT100" i="12"/>
  <c r="AQ100" i="12"/>
  <c r="AP100" i="12"/>
  <c r="AM100" i="12"/>
  <c r="AL100" i="12"/>
  <c r="AI100" i="12"/>
  <c r="AH100" i="12"/>
  <c r="AE100" i="12"/>
  <c r="AD100" i="12"/>
  <c r="AA100" i="12"/>
  <c r="Z100" i="12"/>
  <c r="W100" i="12"/>
  <c r="V100" i="12"/>
  <c r="S100" i="12"/>
  <c r="R100" i="12"/>
  <c r="O100" i="12"/>
  <c r="N100" i="12"/>
  <c r="K100" i="12"/>
  <c r="J100" i="12"/>
  <c r="G100" i="12"/>
  <c r="F100" i="12"/>
  <c r="AY99" i="12"/>
  <c r="AX99" i="12"/>
  <c r="AU99" i="12"/>
  <c r="AT99" i="12"/>
  <c r="AQ99" i="12"/>
  <c r="AP99" i="12"/>
  <c r="AM99" i="12"/>
  <c r="AL99" i="12"/>
  <c r="AI99" i="12"/>
  <c r="AH99" i="12"/>
  <c r="AE99" i="12"/>
  <c r="AD99" i="12"/>
  <c r="AA99" i="12"/>
  <c r="Z99" i="12"/>
  <c r="W99" i="12"/>
  <c r="V99" i="12"/>
  <c r="S99" i="12"/>
  <c r="R99" i="12"/>
  <c r="O99" i="12"/>
  <c r="N99" i="12"/>
  <c r="K99" i="12"/>
  <c r="J99" i="12"/>
  <c r="G99" i="12"/>
  <c r="F99" i="12"/>
  <c r="AY98" i="12"/>
  <c r="AX98" i="12"/>
  <c r="AU98" i="12"/>
  <c r="AT98" i="12"/>
  <c r="AQ98" i="12"/>
  <c r="AP98" i="12"/>
  <c r="AM98" i="12"/>
  <c r="AL98" i="12"/>
  <c r="AI98" i="12"/>
  <c r="AH98" i="12"/>
  <c r="AE98" i="12"/>
  <c r="AD98" i="12"/>
  <c r="AA98" i="12"/>
  <c r="Z98" i="12"/>
  <c r="W98" i="12"/>
  <c r="V98" i="12"/>
  <c r="S98" i="12"/>
  <c r="R98" i="12"/>
  <c r="O98" i="12"/>
  <c r="N98" i="12"/>
  <c r="K98" i="12"/>
  <c r="J98" i="12"/>
  <c r="G98" i="12"/>
  <c r="F98" i="12"/>
  <c r="AY97" i="12"/>
  <c r="AX97" i="12"/>
  <c r="AU97" i="12"/>
  <c r="AT97" i="12"/>
  <c r="AQ97" i="12"/>
  <c r="AP97" i="12"/>
  <c r="AM97" i="12"/>
  <c r="AL97" i="12"/>
  <c r="AI97" i="12"/>
  <c r="AH97" i="12"/>
  <c r="AE97" i="12"/>
  <c r="AD97" i="12"/>
  <c r="AA97" i="12"/>
  <c r="Z97" i="12"/>
  <c r="W97" i="12"/>
  <c r="V97" i="12"/>
  <c r="S97" i="12"/>
  <c r="R97" i="12"/>
  <c r="O97" i="12"/>
  <c r="N97" i="12"/>
  <c r="K97" i="12"/>
  <c r="J97" i="12"/>
  <c r="G97" i="12"/>
  <c r="F97" i="12"/>
  <c r="AY96" i="12"/>
  <c r="AX96" i="12"/>
  <c r="AU96" i="12"/>
  <c r="AT96" i="12"/>
  <c r="AQ96" i="12"/>
  <c r="AP96" i="12"/>
  <c r="AM96" i="12"/>
  <c r="AL96" i="12"/>
  <c r="AI96" i="12"/>
  <c r="AH96" i="12"/>
  <c r="AE96" i="12"/>
  <c r="AD96" i="12"/>
  <c r="AA96" i="12"/>
  <c r="Z96" i="12"/>
  <c r="W96" i="12"/>
  <c r="V96" i="12"/>
  <c r="S96" i="12"/>
  <c r="R96" i="12"/>
  <c r="O96" i="12"/>
  <c r="N96" i="12"/>
  <c r="K96" i="12"/>
  <c r="J96" i="12"/>
  <c r="G96" i="12"/>
  <c r="F96" i="12"/>
  <c r="AY95" i="12"/>
  <c r="AX95" i="12"/>
  <c r="AU95" i="12"/>
  <c r="AT95" i="12"/>
  <c r="AQ95" i="12"/>
  <c r="AP95" i="12"/>
  <c r="AM95" i="12"/>
  <c r="AL95" i="12"/>
  <c r="AI95" i="12"/>
  <c r="AH95" i="12"/>
  <c r="AE95" i="12"/>
  <c r="AD95" i="12"/>
  <c r="AA95" i="12"/>
  <c r="Z95" i="12"/>
  <c r="W95" i="12"/>
  <c r="V95" i="12"/>
  <c r="S95" i="12"/>
  <c r="R95" i="12"/>
  <c r="O95" i="12"/>
  <c r="N95" i="12"/>
  <c r="K95" i="12"/>
  <c r="J95" i="12"/>
  <c r="G95" i="12"/>
  <c r="F95" i="12"/>
  <c r="AY94" i="12"/>
  <c r="AX94" i="12"/>
  <c r="AU94" i="12"/>
  <c r="AT94" i="12"/>
  <c r="AQ94" i="12"/>
  <c r="AP94" i="12"/>
  <c r="AM94" i="12"/>
  <c r="AL94" i="12"/>
  <c r="AI94" i="12"/>
  <c r="AH94" i="12"/>
  <c r="AE94" i="12"/>
  <c r="AD94" i="12"/>
  <c r="AA94" i="12"/>
  <c r="Z94" i="12"/>
  <c r="W94" i="12"/>
  <c r="V94" i="12"/>
  <c r="S94" i="12"/>
  <c r="R94" i="12"/>
  <c r="O94" i="12"/>
  <c r="N94" i="12"/>
  <c r="K94" i="12"/>
  <c r="J94" i="12"/>
  <c r="G94" i="12"/>
  <c r="F94" i="12"/>
  <c r="AY93" i="12"/>
  <c r="AX93" i="12"/>
  <c r="AU93" i="12"/>
  <c r="AT93" i="12"/>
  <c r="AQ93" i="12"/>
  <c r="AP93" i="12"/>
  <c r="AM93" i="12"/>
  <c r="AL93" i="12"/>
  <c r="AI93" i="12"/>
  <c r="AH93" i="12"/>
  <c r="AE93" i="12"/>
  <c r="AD93" i="12"/>
  <c r="AA93" i="12"/>
  <c r="Z93" i="12"/>
  <c r="W93" i="12"/>
  <c r="V93" i="12"/>
  <c r="S93" i="12"/>
  <c r="R93" i="12"/>
  <c r="O93" i="12"/>
  <c r="N93" i="12"/>
  <c r="K93" i="12"/>
  <c r="J93" i="12"/>
  <c r="G93" i="12"/>
  <c r="F93" i="12"/>
  <c r="AY92" i="12"/>
  <c r="AX92" i="12"/>
  <c r="AU92" i="12"/>
  <c r="AT92" i="12"/>
  <c r="AQ92" i="12"/>
  <c r="AP92" i="12"/>
  <c r="AM92" i="12"/>
  <c r="AL92" i="12"/>
  <c r="AI92" i="12"/>
  <c r="AH92" i="12"/>
  <c r="AE92" i="12"/>
  <c r="AD92" i="12"/>
  <c r="AA92" i="12"/>
  <c r="Z92" i="12"/>
  <c r="W92" i="12"/>
  <c r="V92" i="12"/>
  <c r="S92" i="12"/>
  <c r="R92" i="12"/>
  <c r="O92" i="12"/>
  <c r="N92" i="12"/>
  <c r="K92" i="12"/>
  <c r="J92" i="12"/>
  <c r="G92" i="12"/>
  <c r="F92" i="12"/>
  <c r="AY91" i="12"/>
  <c r="AX91" i="12"/>
  <c r="AU91" i="12"/>
  <c r="AT91" i="12"/>
  <c r="AQ91" i="12"/>
  <c r="AP91" i="12"/>
  <c r="AM91" i="12"/>
  <c r="AL91" i="12"/>
  <c r="AI91" i="12"/>
  <c r="AH91" i="12"/>
  <c r="AE91" i="12"/>
  <c r="AD91" i="12"/>
  <c r="AA91" i="12"/>
  <c r="Z91" i="12"/>
  <c r="W91" i="12"/>
  <c r="V91" i="12"/>
  <c r="S91" i="12"/>
  <c r="R91" i="12"/>
  <c r="O91" i="12"/>
  <c r="N91" i="12"/>
  <c r="K91" i="12"/>
  <c r="J91" i="12"/>
  <c r="G91" i="12"/>
  <c r="F91" i="12"/>
  <c r="AY90" i="12"/>
  <c r="AX90" i="12"/>
  <c r="AU90" i="12"/>
  <c r="AT90" i="12"/>
  <c r="AQ90" i="12"/>
  <c r="AP90" i="12"/>
  <c r="AM90" i="12"/>
  <c r="AL90" i="12"/>
  <c r="AI90" i="12"/>
  <c r="AH90" i="12"/>
  <c r="AE90" i="12"/>
  <c r="AD90" i="12"/>
  <c r="AA90" i="12"/>
  <c r="Z90" i="12"/>
  <c r="W90" i="12"/>
  <c r="V90" i="12"/>
  <c r="S90" i="12"/>
  <c r="R90" i="12"/>
  <c r="O90" i="12"/>
  <c r="N90" i="12"/>
  <c r="K90" i="12"/>
  <c r="J90" i="12"/>
  <c r="G90" i="12"/>
  <c r="F90" i="12"/>
  <c r="AY89" i="12"/>
  <c r="AX89" i="12"/>
  <c r="AU89" i="12"/>
  <c r="AT89" i="12"/>
  <c r="AQ89" i="12"/>
  <c r="AP89" i="12"/>
  <c r="AM89" i="12"/>
  <c r="AL89" i="12"/>
  <c r="AI89" i="12"/>
  <c r="AH89" i="12"/>
  <c r="AE89" i="12"/>
  <c r="AD89" i="12"/>
  <c r="AA89" i="12"/>
  <c r="Z89" i="12"/>
  <c r="W89" i="12"/>
  <c r="V89" i="12"/>
  <c r="S89" i="12"/>
  <c r="R89" i="12"/>
  <c r="O89" i="12"/>
  <c r="N89" i="12"/>
  <c r="K89" i="12"/>
  <c r="J89" i="12"/>
  <c r="G89" i="12"/>
  <c r="F89" i="12"/>
  <c r="AY88" i="12"/>
  <c r="AX88" i="12"/>
  <c r="AU88" i="12"/>
  <c r="AT88" i="12"/>
  <c r="AQ88" i="12"/>
  <c r="AP88" i="12"/>
  <c r="AM88" i="12"/>
  <c r="AL88" i="12"/>
  <c r="AI88" i="12"/>
  <c r="AH88" i="12"/>
  <c r="AE88" i="12"/>
  <c r="AD88" i="12"/>
  <c r="AA88" i="12"/>
  <c r="Z88" i="12"/>
  <c r="W88" i="12"/>
  <c r="V88" i="12"/>
  <c r="S88" i="12"/>
  <c r="R88" i="12"/>
  <c r="O88" i="12"/>
  <c r="N88" i="12"/>
  <c r="K88" i="12"/>
  <c r="J88" i="12"/>
  <c r="G88" i="12"/>
  <c r="F88" i="12"/>
  <c r="AY87" i="12"/>
  <c r="AX87" i="12"/>
  <c r="AU87" i="12"/>
  <c r="AT87" i="12"/>
  <c r="AQ87" i="12"/>
  <c r="AP87" i="12"/>
  <c r="AM87" i="12"/>
  <c r="AL87" i="12"/>
  <c r="AI87" i="12"/>
  <c r="AH87" i="12"/>
  <c r="AE87" i="12"/>
  <c r="AD87" i="12"/>
  <c r="AA87" i="12"/>
  <c r="Z87" i="12"/>
  <c r="W87" i="12"/>
  <c r="V87" i="12"/>
  <c r="S87" i="12"/>
  <c r="R87" i="12"/>
  <c r="O87" i="12"/>
  <c r="N87" i="12"/>
  <c r="K87" i="12"/>
  <c r="J87" i="12"/>
  <c r="G87" i="12"/>
  <c r="F87" i="12"/>
  <c r="AY86" i="12"/>
  <c r="AX86" i="12"/>
  <c r="AU86" i="12"/>
  <c r="AT86" i="12"/>
  <c r="AQ86" i="12"/>
  <c r="AP86" i="12"/>
  <c r="AM86" i="12"/>
  <c r="AL86" i="12"/>
  <c r="AI86" i="12"/>
  <c r="AH86" i="12"/>
  <c r="AE86" i="12"/>
  <c r="AD86" i="12"/>
  <c r="AA86" i="12"/>
  <c r="Z86" i="12"/>
  <c r="W86" i="12"/>
  <c r="V86" i="12"/>
  <c r="S86" i="12"/>
  <c r="R86" i="12"/>
  <c r="O86" i="12"/>
  <c r="N86" i="12"/>
  <c r="K86" i="12"/>
  <c r="J86" i="12"/>
  <c r="G86" i="12"/>
  <c r="F86" i="12"/>
  <c r="AY85" i="12"/>
  <c r="AX85" i="12"/>
  <c r="AU85" i="12"/>
  <c r="AT85" i="12"/>
  <c r="AQ85" i="12"/>
  <c r="AP85" i="12"/>
  <c r="AM85" i="12"/>
  <c r="AL85" i="12"/>
  <c r="AI85" i="12"/>
  <c r="AH85" i="12"/>
  <c r="AE85" i="12"/>
  <c r="AD85" i="12"/>
  <c r="AA85" i="12"/>
  <c r="Z85" i="12"/>
  <c r="W85" i="12"/>
  <c r="V85" i="12"/>
  <c r="S85" i="12"/>
  <c r="R85" i="12"/>
  <c r="O85" i="12"/>
  <c r="N85" i="12"/>
  <c r="K85" i="12"/>
  <c r="J85" i="12"/>
  <c r="G85" i="12"/>
  <c r="F85" i="12"/>
  <c r="AY84" i="12"/>
  <c r="AX84" i="12"/>
  <c r="AU84" i="12"/>
  <c r="AT84" i="12"/>
  <c r="AQ84" i="12"/>
  <c r="AP84" i="12"/>
  <c r="AM84" i="12"/>
  <c r="AL84" i="12"/>
  <c r="AI84" i="12"/>
  <c r="AH84" i="12"/>
  <c r="AE84" i="12"/>
  <c r="AD84" i="12"/>
  <c r="AA84" i="12"/>
  <c r="Z84" i="12"/>
  <c r="W84" i="12"/>
  <c r="V84" i="12"/>
  <c r="S84" i="12"/>
  <c r="R84" i="12"/>
  <c r="O84" i="12"/>
  <c r="N84" i="12"/>
  <c r="K84" i="12"/>
  <c r="J84" i="12"/>
  <c r="G84" i="12"/>
  <c r="F84" i="12"/>
  <c r="AY83" i="12"/>
  <c r="AX83" i="12"/>
  <c r="AU83" i="12"/>
  <c r="AT83" i="12"/>
  <c r="AQ83" i="12"/>
  <c r="AP83" i="12"/>
  <c r="AM83" i="12"/>
  <c r="AL83" i="12"/>
  <c r="AI83" i="12"/>
  <c r="AH83" i="12"/>
  <c r="AE83" i="12"/>
  <c r="AD83" i="12"/>
  <c r="AA83" i="12"/>
  <c r="Z83" i="12"/>
  <c r="W83" i="12"/>
  <c r="V83" i="12"/>
  <c r="S83" i="12"/>
  <c r="R83" i="12"/>
  <c r="O83" i="12"/>
  <c r="N83" i="12"/>
  <c r="K83" i="12"/>
  <c r="J83" i="12"/>
  <c r="G83" i="12"/>
  <c r="F83" i="12"/>
  <c r="AY82" i="12"/>
  <c r="AX82" i="12"/>
  <c r="AU82" i="12"/>
  <c r="AT82" i="12"/>
  <c r="AQ82" i="12"/>
  <c r="AP82" i="12"/>
  <c r="AM82" i="12"/>
  <c r="AL82" i="12"/>
  <c r="AI82" i="12"/>
  <c r="AH82" i="12"/>
  <c r="AE82" i="12"/>
  <c r="AD82" i="12"/>
  <c r="AA82" i="12"/>
  <c r="Z82" i="12"/>
  <c r="W82" i="12"/>
  <c r="V82" i="12"/>
  <c r="S82" i="12"/>
  <c r="R82" i="12"/>
  <c r="O82" i="12"/>
  <c r="N82" i="12"/>
  <c r="K82" i="12"/>
  <c r="J82" i="12"/>
  <c r="G82" i="12"/>
  <c r="F82" i="12"/>
  <c r="AY81" i="12"/>
  <c r="AX81" i="12"/>
  <c r="AU81" i="12"/>
  <c r="AT81" i="12"/>
  <c r="AQ81" i="12"/>
  <c r="AP81" i="12"/>
  <c r="AM81" i="12"/>
  <c r="AL81" i="12"/>
  <c r="AI81" i="12"/>
  <c r="AH81" i="12"/>
  <c r="AE81" i="12"/>
  <c r="AD81" i="12"/>
  <c r="AA81" i="12"/>
  <c r="Z81" i="12"/>
  <c r="W81" i="12"/>
  <c r="V81" i="12"/>
  <c r="S81" i="12"/>
  <c r="R81" i="12"/>
  <c r="O81" i="12"/>
  <c r="N81" i="12"/>
  <c r="K81" i="12"/>
  <c r="J81" i="12"/>
  <c r="G81" i="12"/>
  <c r="F81" i="12"/>
  <c r="AY80" i="12"/>
  <c r="AX80" i="12"/>
  <c r="AU80" i="12"/>
  <c r="AT80" i="12"/>
  <c r="AQ80" i="12"/>
  <c r="AP80" i="12"/>
  <c r="AM80" i="12"/>
  <c r="AL80" i="12"/>
  <c r="AI80" i="12"/>
  <c r="AH80" i="12"/>
  <c r="AE80" i="12"/>
  <c r="AD80" i="12"/>
  <c r="AA80" i="12"/>
  <c r="Z80" i="12"/>
  <c r="W80" i="12"/>
  <c r="V80" i="12"/>
  <c r="S80" i="12"/>
  <c r="R80" i="12"/>
  <c r="O80" i="12"/>
  <c r="N80" i="12"/>
  <c r="K80" i="12"/>
  <c r="J80" i="12"/>
  <c r="G80" i="12"/>
  <c r="F80" i="12"/>
  <c r="AY79" i="12"/>
  <c r="AX79" i="12"/>
  <c r="AU79" i="12"/>
  <c r="AT79" i="12"/>
  <c r="AQ79" i="12"/>
  <c r="AP79" i="12"/>
  <c r="AM79" i="12"/>
  <c r="AL79" i="12"/>
  <c r="AI79" i="12"/>
  <c r="AH79" i="12"/>
  <c r="AE79" i="12"/>
  <c r="AD79" i="12"/>
  <c r="AA79" i="12"/>
  <c r="Z79" i="12"/>
  <c r="W79" i="12"/>
  <c r="V79" i="12"/>
  <c r="S79" i="12"/>
  <c r="R79" i="12"/>
  <c r="O79" i="12"/>
  <c r="N79" i="12"/>
  <c r="K79" i="12"/>
  <c r="J79" i="12"/>
  <c r="G79" i="12"/>
  <c r="F79" i="12"/>
  <c r="AY78" i="12"/>
  <c r="AX78" i="12"/>
  <c r="AU78" i="12"/>
  <c r="AT78" i="12"/>
  <c r="AQ78" i="12"/>
  <c r="AP78" i="12"/>
  <c r="AM78" i="12"/>
  <c r="AL78" i="12"/>
  <c r="AI78" i="12"/>
  <c r="AH78" i="12"/>
  <c r="AE78" i="12"/>
  <c r="AD78" i="12"/>
  <c r="AA78" i="12"/>
  <c r="Z78" i="12"/>
  <c r="W78" i="12"/>
  <c r="V78" i="12"/>
  <c r="S78" i="12"/>
  <c r="R78" i="12"/>
  <c r="O78" i="12"/>
  <c r="N78" i="12"/>
  <c r="K78" i="12"/>
  <c r="J78" i="12"/>
  <c r="G78" i="12"/>
  <c r="F78" i="12"/>
  <c r="AY77" i="12"/>
  <c r="AX77" i="12"/>
  <c r="AU77" i="12"/>
  <c r="AT77" i="12"/>
  <c r="AQ77" i="12"/>
  <c r="AP77" i="12"/>
  <c r="AM77" i="12"/>
  <c r="AL77" i="12"/>
  <c r="AI77" i="12"/>
  <c r="AH77" i="12"/>
  <c r="AE77" i="12"/>
  <c r="AD77" i="12"/>
  <c r="AA77" i="12"/>
  <c r="Z77" i="12"/>
  <c r="W77" i="12"/>
  <c r="V77" i="12"/>
  <c r="S77" i="12"/>
  <c r="R77" i="12"/>
  <c r="O77" i="12"/>
  <c r="N77" i="12"/>
  <c r="K77" i="12"/>
  <c r="J77" i="12"/>
  <c r="G77" i="12"/>
  <c r="F77" i="12"/>
  <c r="AY76" i="12"/>
  <c r="AX76" i="12"/>
  <c r="AU76" i="12"/>
  <c r="AT76" i="12"/>
  <c r="AQ76" i="12"/>
  <c r="AP76" i="12"/>
  <c r="AM76" i="12"/>
  <c r="AL76" i="12"/>
  <c r="AI76" i="12"/>
  <c r="AH76" i="12"/>
  <c r="AE76" i="12"/>
  <c r="AD76" i="12"/>
  <c r="AA76" i="12"/>
  <c r="Z76" i="12"/>
  <c r="W76" i="12"/>
  <c r="V76" i="12"/>
  <c r="S76" i="12"/>
  <c r="R76" i="12"/>
  <c r="O76" i="12"/>
  <c r="N76" i="12"/>
  <c r="K76" i="12"/>
  <c r="J76" i="12"/>
  <c r="G76" i="12"/>
  <c r="F76" i="12"/>
  <c r="AY75" i="12"/>
  <c r="AX75" i="12"/>
  <c r="AU75" i="12"/>
  <c r="AT75" i="12"/>
  <c r="AQ75" i="12"/>
  <c r="AP75" i="12"/>
  <c r="AM75" i="12"/>
  <c r="AL75" i="12"/>
  <c r="AI75" i="12"/>
  <c r="AH75" i="12"/>
  <c r="AE75" i="12"/>
  <c r="AD75" i="12"/>
  <c r="AA75" i="12"/>
  <c r="Z75" i="12"/>
  <c r="W75" i="12"/>
  <c r="V75" i="12"/>
  <c r="S75" i="12"/>
  <c r="R75" i="12"/>
  <c r="O75" i="12"/>
  <c r="N75" i="12"/>
  <c r="K75" i="12"/>
  <c r="J75" i="12"/>
  <c r="G75" i="12"/>
  <c r="F75" i="12"/>
  <c r="AY74" i="12"/>
  <c r="AX74" i="12"/>
  <c r="AU74" i="12"/>
  <c r="AT74" i="12"/>
  <c r="AQ74" i="12"/>
  <c r="AP74" i="12"/>
  <c r="AM74" i="12"/>
  <c r="AL74" i="12"/>
  <c r="AI74" i="12"/>
  <c r="AH74" i="12"/>
  <c r="AE74" i="12"/>
  <c r="AD74" i="12"/>
  <c r="AA74" i="12"/>
  <c r="Z74" i="12"/>
  <c r="W74" i="12"/>
  <c r="V74" i="12"/>
  <c r="S74" i="12"/>
  <c r="R74" i="12"/>
  <c r="O74" i="12"/>
  <c r="N74" i="12"/>
  <c r="K74" i="12"/>
  <c r="J74" i="12"/>
  <c r="G74" i="12"/>
  <c r="F74" i="12"/>
  <c r="AY73" i="12"/>
  <c r="AX73" i="12"/>
  <c r="AU73" i="12"/>
  <c r="AT73" i="12"/>
  <c r="AQ73" i="12"/>
  <c r="AP73" i="12"/>
  <c r="AM73" i="12"/>
  <c r="AL73" i="12"/>
  <c r="AI73" i="12"/>
  <c r="AH73" i="12"/>
  <c r="AE73" i="12"/>
  <c r="AD73" i="12"/>
  <c r="AA73" i="12"/>
  <c r="Z73" i="12"/>
  <c r="W73" i="12"/>
  <c r="V73" i="12"/>
  <c r="S73" i="12"/>
  <c r="R73" i="12"/>
  <c r="O73" i="12"/>
  <c r="N73" i="12"/>
  <c r="K73" i="12"/>
  <c r="J73" i="12"/>
  <c r="G73" i="12"/>
  <c r="F73" i="12"/>
  <c r="AY72" i="12"/>
  <c r="AX72" i="12"/>
  <c r="AU72" i="12"/>
  <c r="AT72" i="12"/>
  <c r="AQ72" i="12"/>
  <c r="AP72" i="12"/>
  <c r="AM72" i="12"/>
  <c r="AL72" i="12"/>
  <c r="AI72" i="12"/>
  <c r="AH72" i="12"/>
  <c r="AE72" i="12"/>
  <c r="AD72" i="12"/>
  <c r="AA72" i="12"/>
  <c r="Z72" i="12"/>
  <c r="W72" i="12"/>
  <c r="V72" i="12"/>
  <c r="S72" i="12"/>
  <c r="R72" i="12"/>
  <c r="O72" i="12"/>
  <c r="N72" i="12"/>
  <c r="K72" i="12"/>
  <c r="J72" i="12"/>
  <c r="G72" i="12"/>
  <c r="F72" i="12"/>
  <c r="AY71" i="12"/>
  <c r="AX71" i="12"/>
  <c r="AU71" i="12"/>
  <c r="AT71" i="12"/>
  <c r="AQ71" i="12"/>
  <c r="AP71" i="12"/>
  <c r="AM71" i="12"/>
  <c r="AL71" i="12"/>
  <c r="AI71" i="12"/>
  <c r="AH71" i="12"/>
  <c r="AE71" i="12"/>
  <c r="AD71" i="12"/>
  <c r="AA71" i="12"/>
  <c r="Z71" i="12"/>
  <c r="W71" i="12"/>
  <c r="V71" i="12"/>
  <c r="S71" i="12"/>
  <c r="R71" i="12"/>
  <c r="O71" i="12"/>
  <c r="N71" i="12"/>
  <c r="K71" i="12"/>
  <c r="J71" i="12"/>
  <c r="G71" i="12"/>
  <c r="F71" i="12"/>
  <c r="AY70" i="12"/>
  <c r="AX70" i="12"/>
  <c r="AU70" i="12"/>
  <c r="AT70" i="12"/>
  <c r="AQ70" i="12"/>
  <c r="AP70" i="12"/>
  <c r="AM70" i="12"/>
  <c r="AL70" i="12"/>
  <c r="AI70" i="12"/>
  <c r="AH70" i="12"/>
  <c r="AE70" i="12"/>
  <c r="AD70" i="12"/>
  <c r="AA70" i="12"/>
  <c r="Z70" i="12"/>
  <c r="W70" i="12"/>
  <c r="V70" i="12"/>
  <c r="S70" i="12"/>
  <c r="R70" i="12"/>
  <c r="O70" i="12"/>
  <c r="N70" i="12"/>
  <c r="K70" i="12"/>
  <c r="J70" i="12"/>
  <c r="G70" i="12"/>
  <c r="F70" i="12"/>
  <c r="AY69" i="12"/>
  <c r="AX69" i="12"/>
  <c r="AU69" i="12"/>
  <c r="AT69" i="12"/>
  <c r="AQ69" i="12"/>
  <c r="AP69" i="12"/>
  <c r="AM69" i="12"/>
  <c r="AL69" i="12"/>
  <c r="AI69" i="12"/>
  <c r="AH69" i="12"/>
  <c r="AE69" i="12"/>
  <c r="AD69" i="12"/>
  <c r="AA69" i="12"/>
  <c r="Z69" i="12"/>
  <c r="W69" i="12"/>
  <c r="V69" i="12"/>
  <c r="S69" i="12"/>
  <c r="R69" i="12"/>
  <c r="O69" i="12"/>
  <c r="N69" i="12"/>
  <c r="K69" i="12"/>
  <c r="J69" i="12"/>
  <c r="G69" i="12"/>
  <c r="F69" i="12"/>
  <c r="AY68" i="12"/>
  <c r="AX68" i="12"/>
  <c r="AU68" i="12"/>
  <c r="AT68" i="12"/>
  <c r="AQ68" i="12"/>
  <c r="AP68" i="12"/>
  <c r="AM68" i="12"/>
  <c r="AL68" i="12"/>
  <c r="AI68" i="12"/>
  <c r="AH68" i="12"/>
  <c r="AE68" i="12"/>
  <c r="AD68" i="12"/>
  <c r="AA68" i="12"/>
  <c r="Z68" i="12"/>
  <c r="W68" i="12"/>
  <c r="V68" i="12"/>
  <c r="S68" i="12"/>
  <c r="R68" i="12"/>
  <c r="O68" i="12"/>
  <c r="N68" i="12"/>
  <c r="K68" i="12"/>
  <c r="J68" i="12"/>
  <c r="G68" i="12"/>
  <c r="F68" i="12"/>
  <c r="AY67" i="12"/>
  <c r="AX67" i="12"/>
  <c r="AU67" i="12"/>
  <c r="AT67" i="12"/>
  <c r="AQ67" i="12"/>
  <c r="AP67" i="12"/>
  <c r="AM67" i="12"/>
  <c r="AL67" i="12"/>
  <c r="AI67" i="12"/>
  <c r="AH67" i="12"/>
  <c r="AE67" i="12"/>
  <c r="AD67" i="12"/>
  <c r="AA67" i="12"/>
  <c r="Z67" i="12"/>
  <c r="W67" i="12"/>
  <c r="V67" i="12"/>
  <c r="S67" i="12"/>
  <c r="R67" i="12"/>
  <c r="O67" i="12"/>
  <c r="N67" i="12"/>
  <c r="K67" i="12"/>
  <c r="J67" i="12"/>
  <c r="G67" i="12"/>
  <c r="F67" i="12"/>
  <c r="AY66" i="12"/>
  <c r="AX66" i="12"/>
  <c r="AU66" i="12"/>
  <c r="AT66" i="12"/>
  <c r="AQ66" i="12"/>
  <c r="AP66" i="12"/>
  <c r="AM66" i="12"/>
  <c r="AL66" i="12"/>
  <c r="AI66" i="12"/>
  <c r="AH66" i="12"/>
  <c r="AE66" i="12"/>
  <c r="AD66" i="12"/>
  <c r="AA66" i="12"/>
  <c r="Z66" i="12"/>
  <c r="W66" i="12"/>
  <c r="V66" i="12"/>
  <c r="S66" i="12"/>
  <c r="R66" i="12"/>
  <c r="O66" i="12"/>
  <c r="N66" i="12"/>
  <c r="K66" i="12"/>
  <c r="J66" i="12"/>
  <c r="G66" i="12"/>
  <c r="F66" i="12"/>
  <c r="AY65" i="12"/>
  <c r="AX65" i="12"/>
  <c r="AU65" i="12"/>
  <c r="AT65" i="12"/>
  <c r="AQ65" i="12"/>
  <c r="AP65" i="12"/>
  <c r="AM65" i="12"/>
  <c r="AL65" i="12"/>
  <c r="AI65" i="12"/>
  <c r="AH65" i="12"/>
  <c r="AE65" i="12"/>
  <c r="AD65" i="12"/>
  <c r="AA65" i="12"/>
  <c r="Z65" i="12"/>
  <c r="W65" i="12"/>
  <c r="V65" i="12"/>
  <c r="S65" i="12"/>
  <c r="R65" i="12"/>
  <c r="O65" i="12"/>
  <c r="N65" i="12"/>
  <c r="K65" i="12"/>
  <c r="J65" i="12"/>
  <c r="G65" i="12"/>
  <c r="F65" i="12"/>
  <c r="AY64" i="12"/>
  <c r="AX64" i="12"/>
  <c r="AU64" i="12"/>
  <c r="AT64" i="12"/>
  <c r="AQ64" i="12"/>
  <c r="AP64" i="12"/>
  <c r="AM64" i="12"/>
  <c r="AL64" i="12"/>
  <c r="AI64" i="12"/>
  <c r="AH64" i="12"/>
  <c r="AE64" i="12"/>
  <c r="AD64" i="12"/>
  <c r="AA64" i="12"/>
  <c r="Z64" i="12"/>
  <c r="W64" i="12"/>
  <c r="V64" i="12"/>
  <c r="S64" i="12"/>
  <c r="R64" i="12"/>
  <c r="O64" i="12"/>
  <c r="N64" i="12"/>
  <c r="K64" i="12"/>
  <c r="J64" i="12"/>
  <c r="G64" i="12"/>
  <c r="F64" i="12"/>
  <c r="AY63" i="12"/>
  <c r="AX63" i="12"/>
  <c r="AU63" i="12"/>
  <c r="AT63" i="12"/>
  <c r="AQ63" i="12"/>
  <c r="AP63" i="12"/>
  <c r="AM63" i="12"/>
  <c r="AL63" i="12"/>
  <c r="AI63" i="12"/>
  <c r="AH63" i="12"/>
  <c r="AE63" i="12"/>
  <c r="AD63" i="12"/>
  <c r="AA63" i="12"/>
  <c r="Z63" i="12"/>
  <c r="W63" i="12"/>
  <c r="V63" i="12"/>
  <c r="S63" i="12"/>
  <c r="R63" i="12"/>
  <c r="O63" i="12"/>
  <c r="N63" i="12"/>
  <c r="K63" i="12"/>
  <c r="J63" i="12"/>
  <c r="G63" i="12"/>
  <c r="F63" i="12"/>
  <c r="AY62" i="12"/>
  <c r="AX62" i="12"/>
  <c r="AU62" i="12"/>
  <c r="AT62" i="12"/>
  <c r="AQ62" i="12"/>
  <c r="AP62" i="12"/>
  <c r="AM62" i="12"/>
  <c r="AL62" i="12"/>
  <c r="AI62" i="12"/>
  <c r="AH62" i="12"/>
  <c r="AE62" i="12"/>
  <c r="AD62" i="12"/>
  <c r="AA62" i="12"/>
  <c r="Z62" i="12"/>
  <c r="W62" i="12"/>
  <c r="V62" i="12"/>
  <c r="S62" i="12"/>
  <c r="R62" i="12"/>
  <c r="O62" i="12"/>
  <c r="N62" i="12"/>
  <c r="K62" i="12"/>
  <c r="J62" i="12"/>
  <c r="G62" i="12"/>
  <c r="F62" i="12"/>
  <c r="AY61" i="12"/>
  <c r="AX61" i="12"/>
  <c r="AU61" i="12"/>
  <c r="AT61" i="12"/>
  <c r="AQ61" i="12"/>
  <c r="AP61" i="12"/>
  <c r="AM61" i="12"/>
  <c r="AL61" i="12"/>
  <c r="AI61" i="12"/>
  <c r="AH61" i="12"/>
  <c r="AE61" i="12"/>
  <c r="AD61" i="12"/>
  <c r="AA61" i="12"/>
  <c r="Z61" i="12"/>
  <c r="W61" i="12"/>
  <c r="V61" i="12"/>
  <c r="S61" i="12"/>
  <c r="R61" i="12"/>
  <c r="O61" i="12"/>
  <c r="N61" i="12"/>
  <c r="K61" i="12"/>
  <c r="J61" i="12"/>
  <c r="G61" i="12"/>
  <c r="F61" i="12"/>
  <c r="AY60" i="12"/>
  <c r="AX60" i="12"/>
  <c r="AU60" i="12"/>
  <c r="AT60" i="12"/>
  <c r="AQ60" i="12"/>
  <c r="AP60" i="12"/>
  <c r="AM60" i="12"/>
  <c r="AL60" i="12"/>
  <c r="AI60" i="12"/>
  <c r="AH60" i="12"/>
  <c r="AE60" i="12"/>
  <c r="AD60" i="12"/>
  <c r="AA60" i="12"/>
  <c r="Z60" i="12"/>
  <c r="W60" i="12"/>
  <c r="V60" i="12"/>
  <c r="S60" i="12"/>
  <c r="R60" i="12"/>
  <c r="O60" i="12"/>
  <c r="N60" i="12"/>
  <c r="K60" i="12"/>
  <c r="J60" i="12"/>
  <c r="G60" i="12"/>
  <c r="F60" i="12"/>
  <c r="AY59" i="12"/>
  <c r="AX59" i="12"/>
  <c r="AU59" i="12"/>
  <c r="AT59" i="12"/>
  <c r="AQ59" i="12"/>
  <c r="AP59" i="12"/>
  <c r="AM59" i="12"/>
  <c r="AL59" i="12"/>
  <c r="AI59" i="12"/>
  <c r="AH59" i="12"/>
  <c r="AE59" i="12"/>
  <c r="AD59" i="12"/>
  <c r="AA59" i="12"/>
  <c r="Z59" i="12"/>
  <c r="W59" i="12"/>
  <c r="V59" i="12"/>
  <c r="S59" i="12"/>
  <c r="R59" i="12"/>
  <c r="O59" i="12"/>
  <c r="N59" i="12"/>
  <c r="K59" i="12"/>
  <c r="J59" i="12"/>
  <c r="G59" i="12"/>
  <c r="F59" i="12"/>
  <c r="AY58" i="12"/>
  <c r="AX58" i="12"/>
  <c r="AU58" i="12"/>
  <c r="AT58" i="12"/>
  <c r="AQ58" i="12"/>
  <c r="AP58" i="12"/>
  <c r="AM58" i="12"/>
  <c r="AL58" i="12"/>
  <c r="AI58" i="12"/>
  <c r="AH58" i="12"/>
  <c r="AE58" i="12"/>
  <c r="AD58" i="12"/>
  <c r="AA58" i="12"/>
  <c r="Z58" i="12"/>
  <c r="W58" i="12"/>
  <c r="V58" i="12"/>
  <c r="S58" i="12"/>
  <c r="R58" i="12"/>
  <c r="O58" i="12"/>
  <c r="N58" i="12"/>
  <c r="K58" i="12"/>
  <c r="J58" i="12"/>
  <c r="G58" i="12"/>
  <c r="F58" i="12"/>
  <c r="AY57" i="12"/>
  <c r="AX57" i="12"/>
  <c r="AU57" i="12"/>
  <c r="AT57" i="12"/>
  <c r="AQ57" i="12"/>
  <c r="AP57" i="12"/>
  <c r="AM57" i="12"/>
  <c r="AL57" i="12"/>
  <c r="AI57" i="12"/>
  <c r="AH57" i="12"/>
  <c r="AE57" i="12"/>
  <c r="AD57" i="12"/>
  <c r="AA57" i="12"/>
  <c r="Z57" i="12"/>
  <c r="W57" i="12"/>
  <c r="V57" i="12"/>
  <c r="S57" i="12"/>
  <c r="R57" i="12"/>
  <c r="O57" i="12"/>
  <c r="N57" i="12"/>
  <c r="K57" i="12"/>
  <c r="J57" i="12"/>
  <c r="G57" i="12"/>
  <c r="F57" i="12"/>
  <c r="AY56" i="12"/>
  <c r="AX56" i="12"/>
  <c r="AU56" i="12"/>
  <c r="AT56" i="12"/>
  <c r="AQ56" i="12"/>
  <c r="AP56" i="12"/>
  <c r="AM56" i="12"/>
  <c r="AL56" i="12"/>
  <c r="AI56" i="12"/>
  <c r="AH56" i="12"/>
  <c r="AE56" i="12"/>
  <c r="AD56" i="12"/>
  <c r="AA56" i="12"/>
  <c r="Z56" i="12"/>
  <c r="W56" i="12"/>
  <c r="V56" i="12"/>
  <c r="S56" i="12"/>
  <c r="R56" i="12"/>
  <c r="O56" i="12"/>
  <c r="N56" i="12"/>
  <c r="K56" i="12"/>
  <c r="J56" i="12"/>
  <c r="G56" i="12"/>
  <c r="F56" i="12"/>
  <c r="AY55" i="12"/>
  <c r="AX55" i="12"/>
  <c r="AU55" i="12"/>
  <c r="AT55" i="12"/>
  <c r="AQ55" i="12"/>
  <c r="AP55" i="12"/>
  <c r="AM55" i="12"/>
  <c r="AL55" i="12"/>
  <c r="AI55" i="12"/>
  <c r="AH55" i="12"/>
  <c r="AE55" i="12"/>
  <c r="AD55" i="12"/>
  <c r="AA55" i="12"/>
  <c r="Z55" i="12"/>
  <c r="W55" i="12"/>
  <c r="V55" i="12"/>
  <c r="S55" i="12"/>
  <c r="R55" i="12"/>
  <c r="O55" i="12"/>
  <c r="N55" i="12"/>
  <c r="K55" i="12"/>
  <c r="J55" i="12"/>
  <c r="G55" i="12"/>
  <c r="F55" i="12"/>
  <c r="AY54" i="12"/>
  <c r="AX54" i="12"/>
  <c r="AU54" i="12"/>
  <c r="AT54" i="12"/>
  <c r="AQ54" i="12"/>
  <c r="AP54" i="12"/>
  <c r="AM54" i="12"/>
  <c r="AL54" i="12"/>
  <c r="AI54" i="12"/>
  <c r="AH54" i="12"/>
  <c r="AE54" i="12"/>
  <c r="AD54" i="12"/>
  <c r="AA54" i="12"/>
  <c r="Z54" i="12"/>
  <c r="W54" i="12"/>
  <c r="V54" i="12"/>
  <c r="S54" i="12"/>
  <c r="R54" i="12"/>
  <c r="O54" i="12"/>
  <c r="N54" i="12"/>
  <c r="K54" i="12"/>
  <c r="J54" i="12"/>
  <c r="G54" i="12"/>
  <c r="F54" i="12"/>
  <c r="AY53" i="12"/>
  <c r="AX53" i="12"/>
  <c r="AU53" i="12"/>
  <c r="AT53" i="12"/>
  <c r="AQ53" i="12"/>
  <c r="AP53" i="12"/>
  <c r="AM53" i="12"/>
  <c r="AL53" i="12"/>
  <c r="AI53" i="12"/>
  <c r="AH53" i="12"/>
  <c r="AE53" i="12"/>
  <c r="AD53" i="12"/>
  <c r="AA53" i="12"/>
  <c r="Z53" i="12"/>
  <c r="W53" i="12"/>
  <c r="V53" i="12"/>
  <c r="S53" i="12"/>
  <c r="R53" i="12"/>
  <c r="O53" i="12"/>
  <c r="N53" i="12"/>
  <c r="K53" i="12"/>
  <c r="J53" i="12"/>
  <c r="G53" i="12"/>
  <c r="F53" i="12"/>
  <c r="AY52" i="12"/>
  <c r="AX52" i="12"/>
  <c r="AU52" i="12"/>
  <c r="AT52" i="12"/>
  <c r="AQ52" i="12"/>
  <c r="AP52" i="12"/>
  <c r="AM52" i="12"/>
  <c r="AL52" i="12"/>
  <c r="AI52" i="12"/>
  <c r="AH52" i="12"/>
  <c r="AE52" i="12"/>
  <c r="AD52" i="12"/>
  <c r="AA52" i="12"/>
  <c r="Z52" i="12"/>
  <c r="W52" i="12"/>
  <c r="V52" i="12"/>
  <c r="S52" i="12"/>
  <c r="R52" i="12"/>
  <c r="O52" i="12"/>
  <c r="N52" i="12"/>
  <c r="K52" i="12"/>
  <c r="J52" i="12"/>
  <c r="G52" i="12"/>
  <c r="F52" i="12"/>
  <c r="AY51" i="12"/>
  <c r="AX51" i="12"/>
  <c r="AU51" i="12"/>
  <c r="AT51" i="12"/>
  <c r="AQ51" i="12"/>
  <c r="AP51" i="12"/>
  <c r="AM51" i="12"/>
  <c r="AL51" i="12"/>
  <c r="AI51" i="12"/>
  <c r="AH51" i="12"/>
  <c r="AE51" i="12"/>
  <c r="AD51" i="12"/>
  <c r="AA51" i="12"/>
  <c r="Z51" i="12"/>
  <c r="W51" i="12"/>
  <c r="V51" i="12"/>
  <c r="S51" i="12"/>
  <c r="R51" i="12"/>
  <c r="O51" i="12"/>
  <c r="N51" i="12"/>
  <c r="K51" i="12"/>
  <c r="J51" i="12"/>
  <c r="G51" i="12"/>
  <c r="F51" i="12"/>
  <c r="AY50" i="12"/>
  <c r="AX50" i="12"/>
  <c r="AU50" i="12"/>
  <c r="AT50" i="12"/>
  <c r="AQ50" i="12"/>
  <c r="AP50" i="12"/>
  <c r="AM50" i="12"/>
  <c r="AL50" i="12"/>
  <c r="AI50" i="12"/>
  <c r="AH50" i="12"/>
  <c r="AE50" i="12"/>
  <c r="AD50" i="12"/>
  <c r="AA50" i="12"/>
  <c r="Z50" i="12"/>
  <c r="W50" i="12"/>
  <c r="V50" i="12"/>
  <c r="S50" i="12"/>
  <c r="R50" i="12"/>
  <c r="O50" i="12"/>
  <c r="N50" i="12"/>
  <c r="K50" i="12"/>
  <c r="J50" i="12"/>
  <c r="G50" i="12"/>
  <c r="F50" i="12"/>
  <c r="AY49" i="12"/>
  <c r="AX49" i="12"/>
  <c r="AU49" i="12"/>
  <c r="AT49" i="12"/>
  <c r="AQ49" i="12"/>
  <c r="AP49" i="12"/>
  <c r="AM49" i="12"/>
  <c r="AL49" i="12"/>
  <c r="AI49" i="12"/>
  <c r="AH49" i="12"/>
  <c r="AE49" i="12"/>
  <c r="AD49" i="12"/>
  <c r="AA49" i="12"/>
  <c r="Z49" i="12"/>
  <c r="W49" i="12"/>
  <c r="V49" i="12"/>
  <c r="S49" i="12"/>
  <c r="R49" i="12"/>
  <c r="O49" i="12"/>
  <c r="N49" i="12"/>
  <c r="K49" i="12"/>
  <c r="J49" i="12"/>
  <c r="G49" i="12"/>
  <c r="F49" i="12"/>
  <c r="AY48" i="12"/>
  <c r="AX48" i="12"/>
  <c r="AU48" i="12"/>
  <c r="AT48" i="12"/>
  <c r="AQ48" i="12"/>
  <c r="AP48" i="12"/>
  <c r="AM48" i="12"/>
  <c r="AL48" i="12"/>
  <c r="AI48" i="12"/>
  <c r="AH48" i="12"/>
  <c r="AE48" i="12"/>
  <c r="AD48" i="12"/>
  <c r="AA48" i="12"/>
  <c r="Z48" i="12"/>
  <c r="W48" i="12"/>
  <c r="V48" i="12"/>
  <c r="S48" i="12"/>
  <c r="R48" i="12"/>
  <c r="O48" i="12"/>
  <c r="N48" i="12"/>
  <c r="K48" i="12"/>
  <c r="J48" i="12"/>
  <c r="G48" i="12"/>
  <c r="F48" i="12"/>
  <c r="AY47" i="12"/>
  <c r="AX47" i="12"/>
  <c r="AU47" i="12"/>
  <c r="AT47" i="12"/>
  <c r="AQ47" i="12"/>
  <c r="AP47" i="12"/>
  <c r="AM47" i="12"/>
  <c r="AL47" i="12"/>
  <c r="AI47" i="12"/>
  <c r="AH47" i="12"/>
  <c r="AE47" i="12"/>
  <c r="AD47" i="12"/>
  <c r="AA47" i="12"/>
  <c r="Z47" i="12"/>
  <c r="W47" i="12"/>
  <c r="V47" i="12"/>
  <c r="S47" i="12"/>
  <c r="R47" i="12"/>
  <c r="O47" i="12"/>
  <c r="N47" i="12"/>
  <c r="K47" i="12"/>
  <c r="J47" i="12"/>
  <c r="G47" i="12"/>
  <c r="F47" i="12"/>
  <c r="AY46" i="12"/>
  <c r="AX46" i="12"/>
  <c r="AU46" i="12"/>
  <c r="AT46" i="12"/>
  <c r="AQ46" i="12"/>
  <c r="AP46" i="12"/>
  <c r="AM46" i="12"/>
  <c r="AL46" i="12"/>
  <c r="AI46" i="12"/>
  <c r="AH46" i="12"/>
  <c r="AE46" i="12"/>
  <c r="AD46" i="12"/>
  <c r="AA46" i="12"/>
  <c r="Z46" i="12"/>
  <c r="W46" i="12"/>
  <c r="V46" i="12"/>
  <c r="S46" i="12"/>
  <c r="R46" i="12"/>
  <c r="O46" i="12"/>
  <c r="N46" i="12"/>
  <c r="K46" i="12"/>
  <c r="J46" i="12"/>
  <c r="G46" i="12"/>
  <c r="F46" i="12"/>
  <c r="AY45" i="12"/>
  <c r="AX45" i="12"/>
  <c r="AU45" i="12"/>
  <c r="AT45" i="12"/>
  <c r="AQ45" i="12"/>
  <c r="AP45" i="12"/>
  <c r="AM45" i="12"/>
  <c r="AL45" i="12"/>
  <c r="AI45" i="12"/>
  <c r="AH45" i="12"/>
  <c r="AE45" i="12"/>
  <c r="AD45" i="12"/>
  <c r="AA45" i="12"/>
  <c r="Z45" i="12"/>
  <c r="W45" i="12"/>
  <c r="V45" i="12"/>
  <c r="S45" i="12"/>
  <c r="R45" i="12"/>
  <c r="O45" i="12"/>
  <c r="N45" i="12"/>
  <c r="K45" i="12"/>
  <c r="J45" i="12"/>
  <c r="G45" i="12"/>
  <c r="F45" i="12"/>
  <c r="AY44" i="12"/>
  <c r="AX44" i="12"/>
  <c r="AU44" i="12"/>
  <c r="AT44" i="12"/>
  <c r="AQ44" i="12"/>
  <c r="AP44" i="12"/>
  <c r="AM44" i="12"/>
  <c r="AL44" i="12"/>
  <c r="AI44" i="12"/>
  <c r="AH44" i="12"/>
  <c r="AE44" i="12"/>
  <c r="AD44" i="12"/>
  <c r="AA44" i="12"/>
  <c r="Z44" i="12"/>
  <c r="W44" i="12"/>
  <c r="V44" i="12"/>
  <c r="S44" i="12"/>
  <c r="R44" i="12"/>
  <c r="O44" i="12"/>
  <c r="N44" i="12"/>
  <c r="K44" i="12"/>
  <c r="J44" i="12"/>
  <c r="G44" i="12"/>
  <c r="F44" i="12"/>
  <c r="AY43" i="12"/>
  <c r="AX43" i="12"/>
  <c r="AU43" i="12"/>
  <c r="AT43" i="12"/>
  <c r="AQ43" i="12"/>
  <c r="AP43" i="12"/>
  <c r="AM43" i="12"/>
  <c r="AL43" i="12"/>
  <c r="AI43" i="12"/>
  <c r="AH43" i="12"/>
  <c r="AE43" i="12"/>
  <c r="AD43" i="12"/>
  <c r="AA43" i="12"/>
  <c r="Z43" i="12"/>
  <c r="W43" i="12"/>
  <c r="V43" i="12"/>
  <c r="S43" i="12"/>
  <c r="R43" i="12"/>
  <c r="O43" i="12"/>
  <c r="N43" i="12"/>
  <c r="K43" i="12"/>
  <c r="J43" i="12"/>
  <c r="G43" i="12"/>
  <c r="F43" i="12"/>
  <c r="AY42" i="12"/>
  <c r="AX42" i="12"/>
  <c r="AU42" i="12"/>
  <c r="AT42" i="12"/>
  <c r="AQ42" i="12"/>
  <c r="AP42" i="12"/>
  <c r="AM42" i="12"/>
  <c r="AL42" i="12"/>
  <c r="AI42" i="12"/>
  <c r="AH42" i="12"/>
  <c r="AE42" i="12"/>
  <c r="AD42" i="12"/>
  <c r="AA42" i="12"/>
  <c r="Z42" i="12"/>
  <c r="W42" i="12"/>
  <c r="V42" i="12"/>
  <c r="S42" i="12"/>
  <c r="R42" i="12"/>
  <c r="O42" i="12"/>
  <c r="N42" i="12"/>
  <c r="K42" i="12"/>
  <c r="J42" i="12"/>
  <c r="G42" i="12"/>
  <c r="F42" i="12"/>
  <c r="AY41" i="12"/>
  <c r="AX41" i="12"/>
  <c r="AU41" i="12"/>
  <c r="AT41" i="12"/>
  <c r="AQ41" i="12"/>
  <c r="AP41" i="12"/>
  <c r="AM41" i="12"/>
  <c r="AL41" i="12"/>
  <c r="AI41" i="12"/>
  <c r="AH41" i="12"/>
  <c r="AE41" i="12"/>
  <c r="AD41" i="12"/>
  <c r="AA41" i="12"/>
  <c r="Z41" i="12"/>
  <c r="W41" i="12"/>
  <c r="V41" i="12"/>
  <c r="S41" i="12"/>
  <c r="R41" i="12"/>
  <c r="O41" i="12"/>
  <c r="N41" i="12"/>
  <c r="K41" i="12"/>
  <c r="J41" i="12"/>
  <c r="G41" i="12"/>
  <c r="F41" i="12"/>
  <c r="AY40" i="12"/>
  <c r="AX40" i="12"/>
  <c r="AU40" i="12"/>
  <c r="AT40" i="12"/>
  <c r="AQ40" i="12"/>
  <c r="AP40" i="12"/>
  <c r="AM40" i="12"/>
  <c r="AL40" i="12"/>
  <c r="AI40" i="12"/>
  <c r="AH40" i="12"/>
  <c r="AE40" i="12"/>
  <c r="AD40" i="12"/>
  <c r="AA40" i="12"/>
  <c r="Z40" i="12"/>
  <c r="W40" i="12"/>
  <c r="V40" i="12"/>
  <c r="S40" i="12"/>
  <c r="R40" i="12"/>
  <c r="O40" i="12"/>
  <c r="N40" i="12"/>
  <c r="K40" i="12"/>
  <c r="J40" i="12"/>
  <c r="G40" i="12"/>
  <c r="F40" i="12"/>
  <c r="AY39" i="12"/>
  <c r="AX39" i="12"/>
  <c r="AU39" i="12"/>
  <c r="AT39" i="12"/>
  <c r="AQ39" i="12"/>
  <c r="AP39" i="12"/>
  <c r="AM39" i="12"/>
  <c r="AL39" i="12"/>
  <c r="AI39" i="12"/>
  <c r="AH39" i="12"/>
  <c r="AE39" i="12"/>
  <c r="AD39" i="12"/>
  <c r="AA39" i="12"/>
  <c r="Z39" i="12"/>
  <c r="W39" i="12"/>
  <c r="V39" i="12"/>
  <c r="S39" i="12"/>
  <c r="R39" i="12"/>
  <c r="O39" i="12"/>
  <c r="N39" i="12"/>
  <c r="K39" i="12"/>
  <c r="J39" i="12"/>
  <c r="G39" i="12"/>
  <c r="F39" i="12"/>
  <c r="AY38" i="12"/>
  <c r="AX38" i="12"/>
  <c r="AU38" i="12"/>
  <c r="AT38" i="12"/>
  <c r="AQ38" i="12"/>
  <c r="AP38" i="12"/>
  <c r="AM38" i="12"/>
  <c r="AL38" i="12"/>
  <c r="AI38" i="12"/>
  <c r="AH38" i="12"/>
  <c r="AE38" i="12"/>
  <c r="AD38" i="12"/>
  <c r="AA38" i="12"/>
  <c r="Z38" i="12"/>
  <c r="W38" i="12"/>
  <c r="V38" i="12"/>
  <c r="S38" i="12"/>
  <c r="R38" i="12"/>
  <c r="O38" i="12"/>
  <c r="N38" i="12"/>
  <c r="K38" i="12"/>
  <c r="J38" i="12"/>
  <c r="G38" i="12"/>
  <c r="F38" i="12"/>
  <c r="AY37" i="12"/>
  <c r="AX37" i="12"/>
  <c r="AU37" i="12"/>
  <c r="AT37" i="12"/>
  <c r="AQ37" i="12"/>
  <c r="AP37" i="12"/>
  <c r="AM37" i="12"/>
  <c r="AL37" i="12"/>
  <c r="AI37" i="12"/>
  <c r="AH37" i="12"/>
  <c r="AE37" i="12"/>
  <c r="AD37" i="12"/>
  <c r="AA37" i="12"/>
  <c r="Z37" i="12"/>
  <c r="W37" i="12"/>
  <c r="V37" i="12"/>
  <c r="S37" i="12"/>
  <c r="R37" i="12"/>
  <c r="O37" i="12"/>
  <c r="N37" i="12"/>
  <c r="K37" i="12"/>
  <c r="J37" i="12"/>
  <c r="G37" i="12"/>
  <c r="F37" i="12"/>
  <c r="AY36" i="12"/>
  <c r="AX36" i="12"/>
  <c r="AU36" i="12"/>
  <c r="AT36" i="12"/>
  <c r="AQ36" i="12"/>
  <c r="AP36" i="12"/>
  <c r="AM36" i="12"/>
  <c r="AL36" i="12"/>
  <c r="AI36" i="12"/>
  <c r="AH36" i="12"/>
  <c r="AE36" i="12"/>
  <c r="AD36" i="12"/>
  <c r="AA36" i="12"/>
  <c r="Z36" i="12"/>
  <c r="W36" i="12"/>
  <c r="V36" i="12"/>
  <c r="S36" i="12"/>
  <c r="R36" i="12"/>
  <c r="O36" i="12"/>
  <c r="N36" i="12"/>
  <c r="K36" i="12"/>
  <c r="J36" i="12"/>
  <c r="G36" i="12"/>
  <c r="F36" i="12"/>
  <c r="AY35" i="12"/>
  <c r="AX35" i="12"/>
  <c r="AU35" i="12"/>
  <c r="AT35" i="12"/>
  <c r="AQ35" i="12"/>
  <c r="AP35" i="12"/>
  <c r="AM35" i="12"/>
  <c r="AL35" i="12"/>
  <c r="AI35" i="12"/>
  <c r="AH35" i="12"/>
  <c r="AE35" i="12"/>
  <c r="AD35" i="12"/>
  <c r="AA35" i="12"/>
  <c r="Z35" i="12"/>
  <c r="W35" i="12"/>
  <c r="V35" i="12"/>
  <c r="S35" i="12"/>
  <c r="R35" i="12"/>
  <c r="O35" i="12"/>
  <c r="N35" i="12"/>
  <c r="K35" i="12"/>
  <c r="J35" i="12"/>
  <c r="G35" i="12"/>
  <c r="F35" i="12"/>
  <c r="AY34" i="12"/>
  <c r="AX34" i="12"/>
  <c r="AU34" i="12"/>
  <c r="AT34" i="12"/>
  <c r="AQ34" i="12"/>
  <c r="AP34" i="12"/>
  <c r="AM34" i="12"/>
  <c r="AL34" i="12"/>
  <c r="AI34" i="12"/>
  <c r="AH34" i="12"/>
  <c r="AE34" i="12"/>
  <c r="AD34" i="12"/>
  <c r="AA34" i="12"/>
  <c r="Z34" i="12"/>
  <c r="W34" i="12"/>
  <c r="V34" i="12"/>
  <c r="S34" i="12"/>
  <c r="R34" i="12"/>
  <c r="O34" i="12"/>
  <c r="N34" i="12"/>
  <c r="K34" i="12"/>
  <c r="J34" i="12"/>
  <c r="G34" i="12"/>
  <c r="F34" i="12"/>
  <c r="AY33" i="12"/>
  <c r="AX33" i="12"/>
  <c r="AU33" i="12"/>
  <c r="AT33" i="12"/>
  <c r="AQ33" i="12"/>
  <c r="AP33" i="12"/>
  <c r="AM33" i="12"/>
  <c r="AL33" i="12"/>
  <c r="AI33" i="12"/>
  <c r="AH33" i="12"/>
  <c r="AE33" i="12"/>
  <c r="AD33" i="12"/>
  <c r="AA33" i="12"/>
  <c r="Z33" i="12"/>
  <c r="W33" i="12"/>
  <c r="V33" i="12"/>
  <c r="S33" i="12"/>
  <c r="R33" i="12"/>
  <c r="O33" i="12"/>
  <c r="N33" i="12"/>
  <c r="K33" i="12"/>
  <c r="J33" i="12"/>
  <c r="G33" i="12"/>
  <c r="F33" i="12"/>
  <c r="AY32" i="12"/>
  <c r="AX32" i="12"/>
  <c r="AU32" i="12"/>
  <c r="AT32" i="12"/>
  <c r="AQ32" i="12"/>
  <c r="AP32" i="12"/>
  <c r="AM32" i="12"/>
  <c r="AL32" i="12"/>
  <c r="AI32" i="12"/>
  <c r="AH32" i="12"/>
  <c r="AE32" i="12"/>
  <c r="AD32" i="12"/>
  <c r="AA32" i="12"/>
  <c r="Z32" i="12"/>
  <c r="W32" i="12"/>
  <c r="V32" i="12"/>
  <c r="S32" i="12"/>
  <c r="R32" i="12"/>
  <c r="O32" i="12"/>
  <c r="N32" i="12"/>
  <c r="K32" i="12"/>
  <c r="J32" i="12"/>
  <c r="G32" i="12"/>
  <c r="F32" i="12"/>
  <c r="AY31" i="12"/>
  <c r="AX31" i="12"/>
  <c r="AU31" i="12"/>
  <c r="AT31" i="12"/>
  <c r="AQ31" i="12"/>
  <c r="AP31" i="12"/>
  <c r="AM31" i="12"/>
  <c r="AL31" i="12"/>
  <c r="AI31" i="12"/>
  <c r="AH31" i="12"/>
  <c r="AE31" i="12"/>
  <c r="AD31" i="12"/>
  <c r="AA31" i="12"/>
  <c r="Z31" i="12"/>
  <c r="W31" i="12"/>
  <c r="V31" i="12"/>
  <c r="S31" i="12"/>
  <c r="R31" i="12"/>
  <c r="O31" i="12"/>
  <c r="N31" i="12"/>
  <c r="K31" i="12"/>
  <c r="J31" i="12"/>
  <c r="G31" i="12"/>
  <c r="F31" i="12"/>
  <c r="AY30" i="12"/>
  <c r="AX30" i="12"/>
  <c r="AU30" i="12"/>
  <c r="AT30" i="12"/>
  <c r="AQ30" i="12"/>
  <c r="AP30" i="12"/>
  <c r="AM30" i="12"/>
  <c r="AL30" i="12"/>
  <c r="AI30" i="12"/>
  <c r="AH30" i="12"/>
  <c r="AE30" i="12"/>
  <c r="AD30" i="12"/>
  <c r="AA30" i="12"/>
  <c r="Z30" i="12"/>
  <c r="W30" i="12"/>
  <c r="V30" i="12"/>
  <c r="S30" i="12"/>
  <c r="R30" i="12"/>
  <c r="O30" i="12"/>
  <c r="N30" i="12"/>
  <c r="K30" i="12"/>
  <c r="J30" i="12"/>
  <c r="G30" i="12"/>
  <c r="F30" i="12"/>
  <c r="AY29" i="12"/>
  <c r="AX29" i="12"/>
  <c r="AU29" i="12"/>
  <c r="AT29" i="12"/>
  <c r="AQ29" i="12"/>
  <c r="AP29" i="12"/>
  <c r="AM29" i="12"/>
  <c r="AL29" i="12"/>
  <c r="AI29" i="12"/>
  <c r="AH29" i="12"/>
  <c r="AE29" i="12"/>
  <c r="AD29" i="12"/>
  <c r="AA29" i="12"/>
  <c r="Z29" i="12"/>
  <c r="W29" i="12"/>
  <c r="V29" i="12"/>
  <c r="S29" i="12"/>
  <c r="R29" i="12"/>
  <c r="O29" i="12"/>
  <c r="N29" i="12"/>
  <c r="K29" i="12"/>
  <c r="J29" i="12"/>
  <c r="G29" i="12"/>
  <c r="F29" i="12"/>
  <c r="AY28" i="12"/>
  <c r="AX28" i="12"/>
  <c r="AU28" i="12"/>
  <c r="AT28" i="12"/>
  <c r="AQ28" i="12"/>
  <c r="AP28" i="12"/>
  <c r="AM28" i="12"/>
  <c r="AL28" i="12"/>
  <c r="AI28" i="12"/>
  <c r="AH28" i="12"/>
  <c r="AE28" i="12"/>
  <c r="AD28" i="12"/>
  <c r="AA28" i="12"/>
  <c r="Z28" i="12"/>
  <c r="W28" i="12"/>
  <c r="V28" i="12"/>
  <c r="S28" i="12"/>
  <c r="R28" i="12"/>
  <c r="O28" i="12"/>
  <c r="N28" i="12"/>
  <c r="K28" i="12"/>
  <c r="J28" i="12"/>
  <c r="G28" i="12"/>
  <c r="F28" i="12"/>
  <c r="AY27" i="12"/>
  <c r="AX27" i="12"/>
  <c r="AU27" i="12"/>
  <c r="AT27" i="12"/>
  <c r="AQ27" i="12"/>
  <c r="AP27" i="12"/>
  <c r="AM27" i="12"/>
  <c r="AL27" i="12"/>
  <c r="AI27" i="12"/>
  <c r="AH27" i="12"/>
  <c r="AE27" i="12"/>
  <c r="AD27" i="12"/>
  <c r="AA27" i="12"/>
  <c r="Z27" i="12"/>
  <c r="W27" i="12"/>
  <c r="V27" i="12"/>
  <c r="S27" i="12"/>
  <c r="R27" i="12"/>
  <c r="O27" i="12"/>
  <c r="N27" i="12"/>
  <c r="K27" i="12"/>
  <c r="J27" i="12"/>
  <c r="G27" i="12"/>
  <c r="F27" i="12"/>
  <c r="AY26" i="12"/>
  <c r="AX26" i="12"/>
  <c r="AU26" i="12"/>
  <c r="AT26" i="12"/>
  <c r="AQ26" i="12"/>
  <c r="AP26" i="12"/>
  <c r="AM26" i="12"/>
  <c r="AL26" i="12"/>
  <c r="AI26" i="12"/>
  <c r="AH26" i="12"/>
  <c r="AE26" i="12"/>
  <c r="AD26" i="12"/>
  <c r="AA26" i="12"/>
  <c r="Z26" i="12"/>
  <c r="W26" i="12"/>
  <c r="V26" i="12"/>
  <c r="S26" i="12"/>
  <c r="R26" i="12"/>
  <c r="O26" i="12"/>
  <c r="N26" i="12"/>
  <c r="K26" i="12"/>
  <c r="J26" i="12"/>
  <c r="G26" i="12"/>
  <c r="F26" i="12"/>
  <c r="AY25" i="12"/>
  <c r="AX25" i="12"/>
  <c r="AU25" i="12"/>
  <c r="AT25" i="12"/>
  <c r="AQ25" i="12"/>
  <c r="AP25" i="12"/>
  <c r="AM25" i="12"/>
  <c r="AL25" i="12"/>
  <c r="AI25" i="12"/>
  <c r="AH25" i="12"/>
  <c r="AE25" i="12"/>
  <c r="AD25" i="12"/>
  <c r="AA25" i="12"/>
  <c r="Z25" i="12"/>
  <c r="W25" i="12"/>
  <c r="V25" i="12"/>
  <c r="S25" i="12"/>
  <c r="R25" i="12"/>
  <c r="O25" i="12"/>
  <c r="N25" i="12"/>
  <c r="K25" i="12"/>
  <c r="J25" i="12"/>
  <c r="G25" i="12"/>
  <c r="F25" i="12"/>
  <c r="AY24" i="12"/>
  <c r="AX24" i="12"/>
  <c r="AU24" i="12"/>
  <c r="AT24" i="12"/>
  <c r="AQ24" i="12"/>
  <c r="AP24" i="12"/>
  <c r="AM24" i="12"/>
  <c r="AL24" i="12"/>
  <c r="AI24" i="12"/>
  <c r="AH24" i="12"/>
  <c r="AE24" i="12"/>
  <c r="AD24" i="12"/>
  <c r="AA24" i="12"/>
  <c r="Z24" i="12"/>
  <c r="W24" i="12"/>
  <c r="V24" i="12"/>
  <c r="S24" i="12"/>
  <c r="R24" i="12"/>
  <c r="O24" i="12"/>
  <c r="N24" i="12"/>
  <c r="K24" i="12"/>
  <c r="J24" i="12"/>
  <c r="G24" i="12"/>
  <c r="F24" i="12"/>
  <c r="AY23" i="12"/>
  <c r="AX23" i="12"/>
  <c r="AU23" i="12"/>
  <c r="AT23" i="12"/>
  <c r="AQ23" i="12"/>
  <c r="AP23" i="12"/>
  <c r="AM23" i="12"/>
  <c r="AL23" i="12"/>
  <c r="AI23" i="12"/>
  <c r="AH23" i="12"/>
  <c r="AE23" i="12"/>
  <c r="AD23" i="12"/>
  <c r="AA23" i="12"/>
  <c r="Z23" i="12"/>
  <c r="W23" i="12"/>
  <c r="V23" i="12"/>
  <c r="S23" i="12"/>
  <c r="R23" i="12"/>
  <c r="O23" i="12"/>
  <c r="N23" i="12"/>
  <c r="K23" i="12"/>
  <c r="J23" i="12"/>
  <c r="G23" i="12"/>
  <c r="F23" i="12"/>
  <c r="AY22" i="12"/>
  <c r="AX22" i="12"/>
  <c r="AU22" i="12"/>
  <c r="AT22" i="12"/>
  <c r="AQ22" i="12"/>
  <c r="AP22" i="12"/>
  <c r="AM22" i="12"/>
  <c r="AL22" i="12"/>
  <c r="AI22" i="12"/>
  <c r="AH22" i="12"/>
  <c r="AE22" i="12"/>
  <c r="AD22" i="12"/>
  <c r="AA22" i="12"/>
  <c r="Z22" i="12"/>
  <c r="W22" i="12"/>
  <c r="V22" i="12"/>
  <c r="S22" i="12"/>
  <c r="R22" i="12"/>
  <c r="O22" i="12"/>
  <c r="N22" i="12"/>
  <c r="K22" i="12"/>
  <c r="J22" i="12"/>
  <c r="G22" i="12"/>
  <c r="F22" i="12"/>
  <c r="AY21" i="12"/>
  <c r="AX21" i="12"/>
  <c r="AU21" i="12"/>
  <c r="AT21" i="12"/>
  <c r="AQ21" i="12"/>
  <c r="AP21" i="12"/>
  <c r="AM21" i="12"/>
  <c r="AL21" i="12"/>
  <c r="AI21" i="12"/>
  <c r="AH21" i="12"/>
  <c r="AE21" i="12"/>
  <c r="AD21" i="12"/>
  <c r="AA21" i="12"/>
  <c r="Z21" i="12"/>
  <c r="W21" i="12"/>
  <c r="V21" i="12"/>
  <c r="S21" i="12"/>
  <c r="R21" i="12"/>
  <c r="O21" i="12"/>
  <c r="N21" i="12"/>
  <c r="K21" i="12"/>
  <c r="J21" i="12"/>
  <c r="G21" i="12"/>
  <c r="F21" i="12"/>
  <c r="AY20" i="12"/>
  <c r="AX20" i="12"/>
  <c r="AU20" i="12"/>
  <c r="AT20" i="12"/>
  <c r="AQ20" i="12"/>
  <c r="AP20" i="12"/>
  <c r="AM20" i="12"/>
  <c r="AL20" i="12"/>
  <c r="AI20" i="12"/>
  <c r="AH20" i="12"/>
  <c r="AE20" i="12"/>
  <c r="AD20" i="12"/>
  <c r="AA20" i="12"/>
  <c r="Z20" i="12"/>
  <c r="W20" i="12"/>
  <c r="V20" i="12"/>
  <c r="S20" i="12"/>
  <c r="R20" i="12"/>
  <c r="O20" i="12"/>
  <c r="N20" i="12"/>
  <c r="K20" i="12"/>
  <c r="J20" i="12"/>
  <c r="G20" i="12"/>
  <c r="F20" i="12"/>
  <c r="AY19" i="12"/>
  <c r="AX19" i="12"/>
  <c r="AU19" i="12"/>
  <c r="AT19" i="12"/>
  <c r="AQ19" i="12"/>
  <c r="AP19" i="12"/>
  <c r="AM19" i="12"/>
  <c r="AL19" i="12"/>
  <c r="AI19" i="12"/>
  <c r="AH19" i="12"/>
  <c r="AE19" i="12"/>
  <c r="AD19" i="12"/>
  <c r="AA19" i="12"/>
  <c r="Z19" i="12"/>
  <c r="W19" i="12"/>
  <c r="V19" i="12"/>
  <c r="S19" i="12"/>
  <c r="R19" i="12"/>
  <c r="O19" i="12"/>
  <c r="N19" i="12"/>
  <c r="K19" i="12"/>
  <c r="J19" i="12"/>
  <c r="G19" i="12"/>
  <c r="F19" i="12"/>
  <c r="AY18" i="12"/>
  <c r="AX18" i="12"/>
  <c r="AU18" i="12"/>
  <c r="AT18" i="12"/>
  <c r="AQ18" i="12"/>
  <c r="AP18" i="12"/>
  <c r="AM18" i="12"/>
  <c r="AL18" i="12"/>
  <c r="AI18" i="12"/>
  <c r="AH18" i="12"/>
  <c r="AE18" i="12"/>
  <c r="AD18" i="12"/>
  <c r="AA18" i="12"/>
  <c r="Z18" i="12"/>
  <c r="W18" i="12"/>
  <c r="V18" i="12"/>
  <c r="S18" i="12"/>
  <c r="R18" i="12"/>
  <c r="O18" i="12"/>
  <c r="N18" i="12"/>
  <c r="K18" i="12"/>
  <c r="J18" i="12"/>
  <c r="G18" i="12"/>
  <c r="F18" i="12"/>
  <c r="AY17" i="12"/>
  <c r="AX17" i="12"/>
  <c r="AU17" i="12"/>
  <c r="AT17" i="12"/>
  <c r="AQ17" i="12"/>
  <c r="AP17" i="12"/>
  <c r="AM17" i="12"/>
  <c r="AL17" i="12"/>
  <c r="AI17" i="12"/>
  <c r="AH17" i="12"/>
  <c r="AE17" i="12"/>
  <c r="AD17" i="12"/>
  <c r="AA17" i="12"/>
  <c r="Z17" i="12"/>
  <c r="W17" i="12"/>
  <c r="V17" i="12"/>
  <c r="S17" i="12"/>
  <c r="R17" i="12"/>
  <c r="O17" i="12"/>
  <c r="N17" i="12"/>
  <c r="K17" i="12"/>
  <c r="J17" i="12"/>
  <c r="G17" i="12"/>
  <c r="F17" i="12"/>
  <c r="AY16" i="12"/>
  <c r="AX16" i="12"/>
  <c r="AU16" i="12"/>
  <c r="AT16" i="12"/>
  <c r="AQ16" i="12"/>
  <c r="AP16" i="12"/>
  <c r="AM16" i="12"/>
  <c r="AL16" i="12"/>
  <c r="AI16" i="12"/>
  <c r="AH16" i="12"/>
  <c r="AE16" i="12"/>
  <c r="AD16" i="12"/>
  <c r="AA16" i="12"/>
  <c r="Z16" i="12"/>
  <c r="W16" i="12"/>
  <c r="V16" i="12"/>
  <c r="S16" i="12"/>
  <c r="R16" i="12"/>
  <c r="O16" i="12"/>
  <c r="N16" i="12"/>
  <c r="K16" i="12"/>
  <c r="J16" i="12"/>
  <c r="G16" i="12"/>
  <c r="F16" i="12"/>
  <c r="AY15" i="12"/>
  <c r="AX15" i="12"/>
  <c r="AU15" i="12"/>
  <c r="AT15" i="12"/>
  <c r="AQ15" i="12"/>
  <c r="AP15" i="12"/>
  <c r="AM15" i="12"/>
  <c r="AL15" i="12"/>
  <c r="AI15" i="12"/>
  <c r="AH15" i="12"/>
  <c r="AE15" i="12"/>
  <c r="AD15" i="12"/>
  <c r="AA15" i="12"/>
  <c r="Z15" i="12"/>
  <c r="W15" i="12"/>
  <c r="V15" i="12"/>
  <c r="S15" i="12"/>
  <c r="R15" i="12"/>
  <c r="O15" i="12"/>
  <c r="N15" i="12"/>
  <c r="K15" i="12"/>
  <c r="J15" i="12"/>
  <c r="G15" i="12"/>
  <c r="F15" i="12"/>
  <c r="AY14" i="12"/>
  <c r="AX14" i="12"/>
  <c r="AU14" i="12"/>
  <c r="AT14" i="12"/>
  <c r="AQ14" i="12"/>
  <c r="AP14" i="12"/>
  <c r="AM14" i="12"/>
  <c r="AL14" i="12"/>
  <c r="AI14" i="12"/>
  <c r="AH14" i="12"/>
  <c r="AE14" i="12"/>
  <c r="AD14" i="12"/>
  <c r="AA14" i="12"/>
  <c r="Z14" i="12"/>
  <c r="W14" i="12"/>
  <c r="V14" i="12"/>
  <c r="S14" i="12"/>
  <c r="R14" i="12"/>
  <c r="O14" i="12"/>
  <c r="N14" i="12"/>
  <c r="K14" i="12"/>
  <c r="J14" i="12"/>
  <c r="G14" i="12"/>
  <c r="F14" i="12"/>
  <c r="AW13" i="12"/>
  <c r="AV13" i="12"/>
  <c r="AS13" i="12"/>
  <c r="AR13" i="12"/>
  <c r="AQ13" i="12"/>
  <c r="AP13" i="12"/>
  <c r="AM13" i="12"/>
  <c r="AL13" i="12"/>
  <c r="AI13" i="12"/>
  <c r="AH13" i="12"/>
  <c r="AE13" i="12"/>
  <c r="AD13" i="12"/>
  <c r="AA13" i="12"/>
  <c r="Z13" i="12"/>
  <c r="W13" i="12"/>
  <c r="V13" i="12"/>
  <c r="S13" i="12"/>
  <c r="R13" i="12"/>
  <c r="O13" i="12"/>
  <c r="N13" i="12"/>
  <c r="K13" i="12"/>
  <c r="J13" i="12"/>
  <c r="G13" i="12"/>
  <c r="F13" i="12"/>
  <c r="O349" i="11"/>
  <c r="N349" i="11"/>
  <c r="K349" i="11"/>
  <c r="J349" i="11"/>
  <c r="G349" i="11"/>
  <c r="F349" i="11"/>
  <c r="S348" i="11"/>
  <c r="R348" i="11"/>
  <c r="O348" i="11"/>
  <c r="N348" i="11"/>
  <c r="K348" i="11"/>
  <c r="J348" i="11"/>
  <c r="G348" i="11"/>
  <c r="F348" i="11"/>
  <c r="O346" i="11"/>
  <c r="N346" i="11"/>
  <c r="G346" i="11"/>
  <c r="F346" i="11"/>
  <c r="O343" i="11"/>
  <c r="N343" i="11"/>
  <c r="G343" i="11"/>
  <c r="F343" i="11"/>
  <c r="S337" i="11"/>
  <c r="R337" i="11"/>
  <c r="O337" i="11"/>
  <c r="N337" i="11"/>
  <c r="K337" i="11"/>
  <c r="J337" i="11"/>
  <c r="G337" i="11"/>
  <c r="F337" i="11"/>
  <c r="O336" i="11"/>
  <c r="N336" i="11"/>
  <c r="K336" i="11"/>
  <c r="J336" i="11"/>
  <c r="G336" i="11"/>
  <c r="F336" i="11"/>
  <c r="O335" i="11"/>
  <c r="N335" i="11"/>
  <c r="G335" i="11"/>
  <c r="F335" i="11"/>
  <c r="O334" i="11"/>
  <c r="N334" i="11"/>
  <c r="K334" i="11"/>
  <c r="J334" i="11"/>
  <c r="G334" i="11"/>
  <c r="F334" i="11"/>
  <c r="O332" i="11"/>
  <c r="N332" i="11"/>
  <c r="K332" i="11"/>
  <c r="J332" i="11"/>
  <c r="G332" i="11"/>
  <c r="F332" i="11"/>
  <c r="S331" i="11"/>
  <c r="R331" i="11"/>
  <c r="O331" i="11"/>
  <c r="N331" i="11"/>
  <c r="K331" i="11"/>
  <c r="J331" i="11"/>
  <c r="G331" i="11"/>
  <c r="F331" i="11"/>
  <c r="O330" i="11"/>
  <c r="N330" i="11"/>
  <c r="K330" i="11"/>
  <c r="J330" i="11"/>
  <c r="G330" i="11"/>
  <c r="F330" i="11"/>
  <c r="S329" i="11"/>
  <c r="R329" i="11"/>
  <c r="O329" i="11"/>
  <c r="N329" i="11"/>
  <c r="K329" i="11"/>
  <c r="J329" i="11"/>
  <c r="G329" i="11"/>
  <c r="F329" i="11"/>
  <c r="O328" i="11"/>
  <c r="N328" i="11"/>
  <c r="K328" i="11"/>
  <c r="J328" i="11"/>
  <c r="G328" i="11"/>
  <c r="F328" i="11"/>
  <c r="S327" i="11"/>
  <c r="R327" i="11"/>
  <c r="O327" i="11"/>
  <c r="N327" i="11"/>
  <c r="K327" i="11"/>
  <c r="J327" i="11"/>
  <c r="G327" i="11"/>
  <c r="F327" i="11"/>
  <c r="S326" i="11"/>
  <c r="R326" i="11"/>
  <c r="O326" i="11"/>
  <c r="N326" i="11"/>
  <c r="K326" i="11"/>
  <c r="J326" i="11"/>
  <c r="G326" i="11"/>
  <c r="F326" i="11"/>
  <c r="O324" i="11"/>
  <c r="N324" i="11"/>
  <c r="G324" i="11"/>
  <c r="F324" i="11"/>
  <c r="O322" i="11"/>
  <c r="N322" i="11"/>
  <c r="G322" i="11"/>
  <c r="F322" i="11"/>
  <c r="O312" i="11"/>
  <c r="N312" i="11"/>
  <c r="K312" i="11"/>
  <c r="J312" i="11"/>
  <c r="G312" i="11"/>
  <c r="F312" i="11"/>
  <c r="O310" i="11"/>
  <c r="N310" i="11"/>
  <c r="G310" i="11"/>
  <c r="F310" i="11"/>
  <c r="O308" i="11"/>
  <c r="N308" i="11"/>
  <c r="K308" i="11"/>
  <c r="J308" i="11"/>
  <c r="G308" i="11"/>
  <c r="F308" i="11"/>
  <c r="S307" i="11"/>
  <c r="R307" i="11"/>
  <c r="O307" i="11"/>
  <c r="N307" i="11"/>
  <c r="K307" i="11"/>
  <c r="J307" i="11"/>
  <c r="G307" i="11"/>
  <c r="F307" i="11"/>
  <c r="O306" i="11"/>
  <c r="N306" i="11"/>
  <c r="K306" i="11"/>
  <c r="J306" i="11"/>
  <c r="G306" i="11"/>
  <c r="F306" i="11"/>
  <c r="O305" i="11"/>
  <c r="N305" i="11"/>
  <c r="K305" i="11"/>
  <c r="J305" i="11"/>
  <c r="G305" i="11"/>
  <c r="F305" i="11"/>
  <c r="O304" i="11"/>
  <c r="N304" i="11"/>
  <c r="K304" i="11"/>
  <c r="J304" i="11"/>
  <c r="G304" i="11"/>
  <c r="F304" i="11"/>
  <c r="O303" i="11"/>
  <c r="N303" i="11"/>
  <c r="K303" i="11"/>
  <c r="J303" i="11"/>
  <c r="G303" i="11"/>
  <c r="F303" i="11"/>
  <c r="O302" i="11"/>
  <c r="N302" i="11"/>
  <c r="G302" i="11"/>
  <c r="F302" i="11"/>
  <c r="O299" i="11"/>
  <c r="N299" i="11"/>
  <c r="G299" i="11"/>
  <c r="F299" i="11"/>
  <c r="O297" i="11"/>
  <c r="N297" i="11"/>
  <c r="G297" i="11"/>
  <c r="F297" i="11"/>
  <c r="O293" i="11"/>
  <c r="N293" i="11"/>
  <c r="G293" i="11"/>
  <c r="F293" i="11"/>
  <c r="O292" i="11"/>
  <c r="N292" i="11"/>
  <c r="G292" i="11"/>
  <c r="F292" i="11"/>
  <c r="O288" i="11"/>
  <c r="N288" i="11"/>
  <c r="G288" i="11"/>
  <c r="F288" i="11"/>
  <c r="O284" i="11"/>
  <c r="N284" i="11"/>
  <c r="K284" i="11"/>
  <c r="J284" i="11"/>
  <c r="G284" i="11"/>
  <c r="F284" i="11"/>
  <c r="S282" i="11"/>
  <c r="R282" i="11"/>
  <c r="O282" i="11"/>
  <c r="N282" i="11"/>
  <c r="K282" i="11"/>
  <c r="J282" i="11"/>
  <c r="G282" i="11"/>
  <c r="F282" i="11"/>
  <c r="O281" i="11"/>
  <c r="N281" i="11"/>
  <c r="K281" i="11"/>
  <c r="J281" i="11"/>
  <c r="G281" i="11"/>
  <c r="F281" i="11"/>
  <c r="O280" i="11"/>
  <c r="N280" i="11"/>
  <c r="K280" i="11"/>
  <c r="J280" i="11"/>
  <c r="G280" i="11"/>
  <c r="F280" i="11"/>
  <c r="O278" i="11"/>
  <c r="N278" i="11"/>
  <c r="K278" i="11"/>
  <c r="J278" i="11"/>
  <c r="G278" i="11"/>
  <c r="F278" i="11"/>
  <c r="O271" i="11"/>
  <c r="N271" i="11"/>
  <c r="K271" i="11"/>
  <c r="J271" i="11"/>
  <c r="G271" i="11"/>
  <c r="F271" i="11"/>
  <c r="O270" i="11"/>
  <c r="N270" i="11"/>
  <c r="K270" i="11"/>
  <c r="J270" i="11"/>
  <c r="G270" i="11"/>
  <c r="F270" i="11"/>
  <c r="O269" i="11"/>
  <c r="N269" i="11"/>
  <c r="K269" i="11"/>
  <c r="J269" i="11"/>
  <c r="G269" i="11"/>
  <c r="F269" i="11"/>
  <c r="S268" i="11"/>
  <c r="R268" i="11"/>
  <c r="O268" i="11"/>
  <c r="N268" i="11"/>
  <c r="K268" i="11"/>
  <c r="J268" i="11"/>
  <c r="G268" i="11"/>
  <c r="F268" i="11"/>
  <c r="O267" i="11"/>
  <c r="N267" i="11"/>
  <c r="K267" i="11"/>
  <c r="J267" i="11"/>
  <c r="G267" i="11"/>
  <c r="F267" i="11"/>
  <c r="S266" i="11"/>
  <c r="R266" i="11"/>
  <c r="O266" i="11"/>
  <c r="N266" i="11"/>
  <c r="K266" i="11"/>
  <c r="J266" i="11"/>
  <c r="G266" i="11"/>
  <c r="F266" i="11"/>
  <c r="S265" i="11"/>
  <c r="R265" i="11"/>
  <c r="O265" i="11"/>
  <c r="N265" i="11"/>
  <c r="K265" i="11"/>
  <c r="J265" i="11"/>
  <c r="G265" i="11"/>
  <c r="F265" i="11"/>
  <c r="O262" i="11"/>
  <c r="N262" i="11"/>
  <c r="G262" i="11"/>
  <c r="F262" i="11"/>
  <c r="O257" i="11"/>
  <c r="N257" i="11"/>
  <c r="K257" i="11"/>
  <c r="J257" i="11"/>
  <c r="G257" i="11"/>
  <c r="F257" i="11"/>
  <c r="O255" i="11"/>
  <c r="N255" i="11"/>
  <c r="K255" i="11"/>
  <c r="J255" i="11"/>
  <c r="G255" i="11"/>
  <c r="F255" i="11"/>
  <c r="O254" i="11"/>
  <c r="N254" i="11"/>
  <c r="K254" i="11"/>
  <c r="J254" i="11"/>
  <c r="G254" i="11"/>
  <c r="F254" i="11"/>
  <c r="O253" i="11"/>
  <c r="N253" i="11"/>
  <c r="K253" i="11"/>
  <c r="J253" i="11"/>
  <c r="G253" i="11"/>
  <c r="F253" i="11"/>
  <c r="O252" i="11"/>
  <c r="N252" i="11"/>
  <c r="K252" i="11"/>
  <c r="J252" i="11"/>
  <c r="G252" i="11"/>
  <c r="F252" i="11"/>
  <c r="O251" i="11"/>
  <c r="N251" i="11"/>
  <c r="K251" i="11"/>
  <c r="J251" i="11"/>
  <c r="G251" i="11"/>
  <c r="F251" i="11"/>
  <c r="O250" i="11"/>
  <c r="N250" i="11"/>
  <c r="K250" i="11"/>
  <c r="J250" i="11"/>
  <c r="G250" i="11"/>
  <c r="F250" i="11"/>
  <c r="S249" i="11"/>
  <c r="R249" i="11"/>
  <c r="O249" i="11"/>
  <c r="N249" i="11"/>
  <c r="K249" i="11"/>
  <c r="J249" i="11"/>
  <c r="G249" i="11"/>
  <c r="F249" i="11"/>
  <c r="O245" i="11"/>
  <c r="N245" i="11"/>
  <c r="G245" i="11"/>
  <c r="F245" i="11"/>
  <c r="O243" i="11"/>
  <c r="N243" i="11"/>
  <c r="G243" i="11"/>
  <c r="F243" i="11"/>
  <c r="O240" i="11"/>
  <c r="N240" i="11"/>
  <c r="K240" i="11"/>
  <c r="J240" i="11"/>
  <c r="G240" i="11"/>
  <c r="F240" i="11"/>
  <c r="O239" i="11"/>
  <c r="N239" i="11"/>
  <c r="K239" i="11"/>
  <c r="J239" i="11"/>
  <c r="G239" i="11"/>
  <c r="F239" i="11"/>
  <c r="O238" i="11"/>
  <c r="N238" i="11"/>
  <c r="K238" i="11"/>
  <c r="J238" i="11"/>
  <c r="G238" i="11"/>
  <c r="F238" i="11"/>
  <c r="O237" i="11"/>
  <c r="N237" i="11"/>
  <c r="K237" i="11"/>
  <c r="J237" i="11"/>
  <c r="G237" i="11"/>
  <c r="F237" i="11"/>
  <c r="S236" i="11"/>
  <c r="R236" i="11"/>
  <c r="O236" i="11"/>
  <c r="N236" i="11"/>
  <c r="K236" i="11"/>
  <c r="J236" i="11"/>
  <c r="G236" i="11"/>
  <c r="F236" i="11"/>
  <c r="O235" i="11"/>
  <c r="N235" i="11"/>
  <c r="K235" i="11"/>
  <c r="J235" i="11"/>
  <c r="G235" i="11"/>
  <c r="F235" i="11"/>
  <c r="O223" i="11"/>
  <c r="N223" i="11"/>
  <c r="G223" i="11"/>
  <c r="F223" i="11"/>
  <c r="O222" i="11"/>
  <c r="N222" i="11"/>
  <c r="K222" i="11"/>
  <c r="J222" i="11"/>
  <c r="G222" i="11"/>
  <c r="F222" i="11"/>
  <c r="O221" i="11"/>
  <c r="N221" i="11"/>
  <c r="G221" i="11"/>
  <c r="F221" i="11"/>
  <c r="O220" i="11"/>
  <c r="N220" i="11"/>
  <c r="K220" i="11"/>
  <c r="J220" i="11"/>
  <c r="G220" i="11"/>
  <c r="F220" i="11"/>
  <c r="S219" i="11"/>
  <c r="R219" i="11"/>
  <c r="O219" i="11"/>
  <c r="N219" i="11"/>
  <c r="K219" i="11"/>
  <c r="J219" i="11"/>
  <c r="G219" i="11"/>
  <c r="F219" i="11"/>
  <c r="S218" i="11"/>
  <c r="R218" i="11"/>
  <c r="O218" i="11"/>
  <c r="N218" i="11"/>
  <c r="K218" i="11"/>
  <c r="J218" i="11"/>
  <c r="G218" i="11"/>
  <c r="F218" i="11"/>
  <c r="S217" i="11"/>
  <c r="R217" i="11"/>
  <c r="O217" i="11"/>
  <c r="N217" i="11"/>
  <c r="K217" i="11"/>
  <c r="J217" i="11"/>
  <c r="G217" i="11"/>
  <c r="F217" i="11"/>
  <c r="O212" i="11"/>
  <c r="N212" i="11"/>
  <c r="K212" i="11"/>
  <c r="J212" i="11"/>
  <c r="G212" i="11"/>
  <c r="F212" i="11"/>
  <c r="O211" i="11"/>
  <c r="N211" i="11"/>
  <c r="K211" i="11"/>
  <c r="J211" i="11"/>
  <c r="G211" i="11"/>
  <c r="F211" i="11"/>
  <c r="O210" i="11"/>
  <c r="N210" i="11"/>
  <c r="K210" i="11"/>
  <c r="J210" i="11"/>
  <c r="G210" i="11"/>
  <c r="F210" i="11"/>
  <c r="S209" i="11"/>
  <c r="R209" i="11"/>
  <c r="O209" i="11"/>
  <c r="N209" i="11"/>
  <c r="K209" i="11"/>
  <c r="J209" i="11"/>
  <c r="G209" i="11"/>
  <c r="F209" i="11"/>
  <c r="O208" i="11"/>
  <c r="N208" i="11"/>
  <c r="K208" i="11"/>
  <c r="J208" i="11"/>
  <c r="G208" i="11"/>
  <c r="F208" i="11"/>
  <c r="O207" i="11"/>
  <c r="N207" i="11"/>
  <c r="K207" i="11"/>
  <c r="J207" i="11"/>
  <c r="G207" i="11"/>
  <c r="F207" i="11"/>
  <c r="O206" i="11"/>
  <c r="N206" i="11"/>
  <c r="K206" i="11"/>
  <c r="J206" i="11"/>
  <c r="G206" i="11"/>
  <c r="F206" i="11"/>
  <c r="O205" i="11"/>
  <c r="N205" i="11"/>
  <c r="K205" i="11"/>
  <c r="J205" i="11"/>
  <c r="G205" i="11"/>
  <c r="F205" i="11"/>
  <c r="O204" i="11"/>
  <c r="N204" i="11"/>
  <c r="K204" i="11"/>
  <c r="J204" i="11"/>
  <c r="G204" i="11"/>
  <c r="F204" i="11"/>
  <c r="O203" i="11"/>
  <c r="N203" i="11"/>
  <c r="G203" i="11"/>
  <c r="F203" i="11"/>
  <c r="O202" i="11"/>
  <c r="N202" i="11"/>
  <c r="K202" i="11"/>
  <c r="J202" i="11"/>
  <c r="G202" i="11"/>
  <c r="F202" i="11"/>
  <c r="O201" i="11"/>
  <c r="N201" i="11"/>
  <c r="K201" i="11"/>
  <c r="J201" i="11"/>
  <c r="G201" i="11"/>
  <c r="F201" i="11"/>
  <c r="O199" i="11"/>
  <c r="N199" i="11"/>
  <c r="K199" i="11"/>
  <c r="J199" i="11"/>
  <c r="G199" i="11"/>
  <c r="F199" i="11"/>
  <c r="O198" i="11"/>
  <c r="N198" i="11"/>
  <c r="K198" i="11"/>
  <c r="J198" i="11"/>
  <c r="G198" i="11"/>
  <c r="F198" i="11"/>
  <c r="O197" i="11"/>
  <c r="N197" i="11"/>
  <c r="K197" i="11"/>
  <c r="J197" i="11"/>
  <c r="G197" i="11"/>
  <c r="F197" i="11"/>
  <c r="O196" i="11"/>
  <c r="N196" i="11"/>
  <c r="K196" i="11"/>
  <c r="J196" i="11"/>
  <c r="G196" i="11"/>
  <c r="F196" i="11"/>
  <c r="S195" i="11"/>
  <c r="R195" i="11"/>
  <c r="O195" i="11"/>
  <c r="N195" i="11"/>
  <c r="K195" i="11"/>
  <c r="J195" i="11"/>
  <c r="G195" i="11"/>
  <c r="F195" i="11"/>
  <c r="S193" i="11"/>
  <c r="R193" i="11"/>
  <c r="O193" i="11"/>
  <c r="N193" i="11"/>
  <c r="K193" i="11"/>
  <c r="J193" i="11"/>
  <c r="G193" i="11"/>
  <c r="F193" i="11"/>
  <c r="S192" i="11"/>
  <c r="R192" i="11"/>
  <c r="O192" i="11"/>
  <c r="N192" i="11"/>
  <c r="K192" i="11"/>
  <c r="J192" i="11"/>
  <c r="G192" i="11"/>
  <c r="F192" i="11"/>
  <c r="O191" i="11"/>
  <c r="N191" i="11"/>
  <c r="G191" i="11"/>
  <c r="F191" i="11"/>
  <c r="S190" i="11"/>
  <c r="R190" i="11"/>
  <c r="O190" i="11"/>
  <c r="N190" i="11"/>
  <c r="K190" i="11"/>
  <c r="J190" i="11"/>
  <c r="G190" i="11"/>
  <c r="F190" i="11"/>
  <c r="O189" i="11"/>
  <c r="N189" i="11"/>
  <c r="K189" i="11"/>
  <c r="J189" i="11"/>
  <c r="G189" i="11"/>
  <c r="F189" i="11"/>
  <c r="O188" i="11"/>
  <c r="N188" i="11"/>
  <c r="G188" i="11"/>
  <c r="F188" i="11"/>
  <c r="O187" i="11"/>
  <c r="N187" i="11"/>
  <c r="K187" i="11"/>
  <c r="J187" i="11"/>
  <c r="G187" i="11"/>
  <c r="F187" i="11"/>
  <c r="O186" i="11"/>
  <c r="N186" i="11"/>
  <c r="K186" i="11"/>
  <c r="J186" i="11"/>
  <c r="G186" i="11"/>
  <c r="F186" i="11"/>
  <c r="S185" i="11"/>
  <c r="R185" i="11"/>
  <c r="O185" i="11"/>
  <c r="N185" i="11"/>
  <c r="K185" i="11"/>
  <c r="J185" i="11"/>
  <c r="G185" i="11"/>
  <c r="F185" i="11"/>
  <c r="S184" i="11"/>
  <c r="R184" i="11"/>
  <c r="O184" i="11"/>
  <c r="N184" i="11"/>
  <c r="K184" i="11"/>
  <c r="J184" i="11"/>
  <c r="G184" i="11"/>
  <c r="F184" i="11"/>
  <c r="O183" i="11"/>
  <c r="N183" i="11"/>
  <c r="K183" i="11"/>
  <c r="J183" i="11"/>
  <c r="G183" i="11"/>
  <c r="F183" i="11"/>
  <c r="S182" i="11"/>
  <c r="R182" i="11"/>
  <c r="O182" i="11"/>
  <c r="N182" i="11"/>
  <c r="K182" i="11"/>
  <c r="J182" i="11"/>
  <c r="G182" i="11"/>
  <c r="F182" i="11"/>
  <c r="S181" i="11"/>
  <c r="R181" i="11"/>
  <c r="O181" i="11"/>
  <c r="N181" i="11"/>
  <c r="K181" i="11"/>
  <c r="J181" i="11"/>
  <c r="G181" i="11"/>
  <c r="F181" i="11"/>
  <c r="O179" i="11"/>
  <c r="N179" i="11"/>
  <c r="K179" i="11"/>
  <c r="J179" i="11"/>
  <c r="G179" i="11"/>
  <c r="F179" i="11"/>
  <c r="S178" i="11"/>
  <c r="R178" i="11"/>
  <c r="O178" i="11"/>
  <c r="N178" i="11"/>
  <c r="K178" i="11"/>
  <c r="J178" i="11"/>
  <c r="G178" i="11"/>
  <c r="F178" i="11"/>
  <c r="S177" i="11"/>
  <c r="R177" i="11"/>
  <c r="O177" i="11"/>
  <c r="N177" i="11"/>
  <c r="K177" i="11"/>
  <c r="J177" i="11"/>
  <c r="G177" i="11"/>
  <c r="F177" i="11"/>
  <c r="O176" i="11"/>
  <c r="N176" i="11"/>
  <c r="K176" i="11"/>
  <c r="J176" i="11"/>
  <c r="G176" i="11"/>
  <c r="F176" i="11"/>
  <c r="O175" i="11"/>
  <c r="N175" i="11"/>
  <c r="K175" i="11"/>
  <c r="J175" i="11"/>
  <c r="G175" i="11"/>
  <c r="F175" i="11"/>
  <c r="O174" i="11"/>
  <c r="N174" i="11"/>
  <c r="K174" i="11"/>
  <c r="J174" i="11"/>
  <c r="G174" i="11"/>
  <c r="F174" i="11"/>
  <c r="S171" i="11"/>
  <c r="R171" i="11"/>
  <c r="O171" i="11"/>
  <c r="N171" i="11"/>
  <c r="K171" i="11"/>
  <c r="J171" i="11"/>
  <c r="G171" i="11"/>
  <c r="F171" i="11"/>
  <c r="O170" i="11"/>
  <c r="N170" i="11"/>
  <c r="K170" i="11"/>
  <c r="J170" i="11"/>
  <c r="G170" i="11"/>
  <c r="F170" i="11"/>
  <c r="O169" i="11"/>
  <c r="N169" i="11"/>
  <c r="K169" i="11"/>
  <c r="J169" i="11"/>
  <c r="G169" i="11"/>
  <c r="F169" i="11"/>
  <c r="O168" i="11"/>
  <c r="N168" i="11"/>
  <c r="G168" i="11"/>
  <c r="F168" i="11"/>
  <c r="O167" i="11"/>
  <c r="N167" i="11"/>
  <c r="K167" i="11"/>
  <c r="J167" i="11"/>
  <c r="G167" i="11"/>
  <c r="F167" i="11"/>
  <c r="S166" i="11"/>
  <c r="R166" i="11"/>
  <c r="O166" i="11"/>
  <c r="N166" i="11"/>
  <c r="K166" i="11"/>
  <c r="J166" i="11"/>
  <c r="G166" i="11"/>
  <c r="F166" i="11"/>
  <c r="S165" i="11"/>
  <c r="R165" i="11"/>
  <c r="O165" i="11"/>
  <c r="N165" i="11"/>
  <c r="K165" i="11"/>
  <c r="J165" i="11"/>
  <c r="G165" i="11"/>
  <c r="F165" i="11"/>
  <c r="O164" i="11"/>
  <c r="N164" i="11"/>
  <c r="K164" i="11"/>
  <c r="J164" i="11"/>
  <c r="G164" i="11"/>
  <c r="F164" i="11"/>
  <c r="O163" i="11"/>
  <c r="N163" i="11"/>
  <c r="K163" i="11"/>
  <c r="J163" i="11"/>
  <c r="G163" i="11"/>
  <c r="F163" i="11"/>
  <c r="O162" i="11"/>
  <c r="N162" i="11"/>
  <c r="K162" i="11"/>
  <c r="J162" i="11"/>
  <c r="G162" i="11"/>
  <c r="F162" i="11"/>
  <c r="S161" i="11"/>
  <c r="R161" i="11"/>
  <c r="O161" i="11"/>
  <c r="N161" i="11"/>
  <c r="K161" i="11"/>
  <c r="J161" i="11"/>
  <c r="G161" i="11"/>
  <c r="F161" i="11"/>
  <c r="O160" i="11"/>
  <c r="N160" i="11"/>
  <c r="K160" i="11"/>
  <c r="J160" i="11"/>
  <c r="G160" i="11"/>
  <c r="F160" i="11"/>
  <c r="S159" i="11"/>
  <c r="R159" i="11"/>
  <c r="K159" i="11"/>
  <c r="J159" i="11"/>
  <c r="G159" i="11"/>
  <c r="F159" i="11"/>
  <c r="O156" i="11"/>
  <c r="N156" i="11"/>
  <c r="K156" i="11"/>
  <c r="J156" i="11"/>
  <c r="G156" i="11"/>
  <c r="F156" i="11"/>
  <c r="O155" i="11"/>
  <c r="N155" i="11"/>
  <c r="K155" i="11"/>
  <c r="J155" i="11"/>
  <c r="G155" i="11"/>
  <c r="F155" i="11"/>
  <c r="S154" i="11"/>
  <c r="R154" i="11"/>
  <c r="O154" i="11"/>
  <c r="N154" i="11"/>
  <c r="K154" i="11"/>
  <c r="J154" i="11"/>
  <c r="G154" i="11"/>
  <c r="F154" i="11"/>
  <c r="S153" i="11"/>
  <c r="R153" i="11"/>
  <c r="O153" i="11"/>
  <c r="N153" i="11"/>
  <c r="K153" i="11"/>
  <c r="J153" i="11"/>
  <c r="G153" i="11"/>
  <c r="F153" i="11"/>
  <c r="O152" i="11"/>
  <c r="N152" i="11"/>
  <c r="K152" i="11"/>
  <c r="J152" i="11"/>
  <c r="G152" i="11"/>
  <c r="F152" i="11"/>
  <c r="S151" i="11"/>
  <c r="R151" i="11"/>
  <c r="O151" i="11"/>
  <c r="N151" i="11"/>
  <c r="K151" i="11"/>
  <c r="J151" i="11"/>
  <c r="G151" i="11"/>
  <c r="F151" i="11"/>
  <c r="S149" i="11"/>
  <c r="R149" i="11"/>
  <c r="O149" i="11"/>
  <c r="N149" i="11"/>
  <c r="K149" i="11"/>
  <c r="J149" i="11"/>
  <c r="G149" i="11"/>
  <c r="F149" i="11"/>
  <c r="O148" i="11"/>
  <c r="N148" i="11"/>
  <c r="K148" i="11"/>
  <c r="J148" i="11"/>
  <c r="G148" i="11"/>
  <c r="F148" i="11"/>
  <c r="S147" i="11"/>
  <c r="R147" i="11"/>
  <c r="O147" i="11"/>
  <c r="N147" i="11"/>
  <c r="K147" i="11"/>
  <c r="J147" i="11"/>
  <c r="G147" i="11"/>
  <c r="F147" i="11"/>
  <c r="O146" i="11"/>
  <c r="N146" i="11"/>
  <c r="K146" i="11"/>
  <c r="J146" i="11"/>
  <c r="G146" i="11"/>
  <c r="F146" i="11"/>
  <c r="S145" i="11"/>
  <c r="R145" i="11"/>
  <c r="O145" i="11"/>
  <c r="N145" i="11"/>
  <c r="K145" i="11"/>
  <c r="J145" i="11"/>
  <c r="G145" i="11"/>
  <c r="F145" i="11"/>
  <c r="S144" i="11"/>
  <c r="R144" i="11"/>
  <c r="O144" i="11"/>
  <c r="N144" i="11"/>
  <c r="G144" i="11"/>
  <c r="F144" i="11"/>
  <c r="O143" i="11"/>
  <c r="N143" i="11"/>
  <c r="G143" i="11"/>
  <c r="F143" i="11"/>
  <c r="S142" i="11"/>
  <c r="R142" i="11"/>
  <c r="O142" i="11"/>
  <c r="N142" i="11"/>
  <c r="K142" i="11"/>
  <c r="J142" i="11"/>
  <c r="G142" i="11"/>
  <c r="F142" i="11"/>
  <c r="S141" i="11"/>
  <c r="R141" i="11"/>
  <c r="O141" i="11"/>
  <c r="N141" i="11"/>
  <c r="G141" i="11"/>
  <c r="F141" i="11"/>
  <c r="O140" i="11"/>
  <c r="N140" i="11"/>
  <c r="K140" i="11"/>
  <c r="J140" i="11"/>
  <c r="G140" i="11"/>
  <c r="F140" i="11"/>
  <c r="O138" i="11"/>
  <c r="N138" i="11"/>
  <c r="K138" i="11"/>
  <c r="J138" i="11"/>
  <c r="G138" i="11"/>
  <c r="F138" i="11"/>
  <c r="O137" i="11"/>
  <c r="N137" i="11"/>
  <c r="K137" i="11"/>
  <c r="J137" i="11"/>
  <c r="G137" i="11"/>
  <c r="F137" i="11"/>
  <c r="O136" i="11"/>
  <c r="N136" i="11"/>
  <c r="K136" i="11"/>
  <c r="J136" i="11"/>
  <c r="G136" i="11"/>
  <c r="F136" i="11"/>
  <c r="O135" i="11"/>
  <c r="N135" i="11"/>
  <c r="K135" i="11"/>
  <c r="J135" i="11"/>
  <c r="G135" i="11"/>
  <c r="F135" i="11"/>
  <c r="O134" i="11"/>
  <c r="N134" i="11"/>
  <c r="K134" i="11"/>
  <c r="J134" i="11"/>
  <c r="G134" i="11"/>
  <c r="F134" i="11"/>
  <c r="S133" i="11"/>
  <c r="R133" i="11"/>
  <c r="O133" i="11"/>
  <c r="N133" i="11"/>
  <c r="K133" i="11"/>
  <c r="J133" i="11"/>
  <c r="G133" i="11"/>
  <c r="F133" i="11"/>
  <c r="O132" i="11"/>
  <c r="N132" i="11"/>
  <c r="K132" i="11"/>
  <c r="J132" i="11"/>
  <c r="G132" i="11"/>
  <c r="F132" i="11"/>
  <c r="S131" i="11"/>
  <c r="R131" i="11"/>
  <c r="O130" i="11"/>
  <c r="N130" i="11"/>
  <c r="K130" i="11"/>
  <c r="J130" i="11"/>
  <c r="G130" i="11"/>
  <c r="F130" i="11"/>
  <c r="S129" i="11"/>
  <c r="R129" i="11"/>
  <c r="O129" i="11"/>
  <c r="N129" i="11"/>
  <c r="K129" i="11"/>
  <c r="J129" i="11"/>
  <c r="G129" i="11"/>
  <c r="F129" i="11"/>
  <c r="S127" i="11"/>
  <c r="R127" i="11"/>
  <c r="O127" i="11"/>
  <c r="N127" i="11"/>
  <c r="K127" i="11"/>
  <c r="J127" i="11"/>
  <c r="G127" i="11"/>
  <c r="F127" i="11"/>
  <c r="S126" i="11"/>
  <c r="R126" i="11"/>
  <c r="O126" i="11"/>
  <c r="N126" i="11"/>
  <c r="K126" i="11"/>
  <c r="J126" i="11"/>
  <c r="G126" i="11"/>
  <c r="F126" i="11"/>
  <c r="S124" i="11"/>
  <c r="R124" i="11"/>
  <c r="O124" i="11"/>
  <c r="N124" i="11"/>
  <c r="K124" i="11"/>
  <c r="J124" i="11"/>
  <c r="G124" i="11"/>
  <c r="F124" i="11"/>
  <c r="S123" i="11"/>
  <c r="R123" i="11"/>
  <c r="O123" i="11"/>
  <c r="N123" i="11"/>
  <c r="K123" i="11"/>
  <c r="J123" i="11"/>
  <c r="G123" i="11"/>
  <c r="F123" i="11"/>
  <c r="S122" i="11"/>
  <c r="R122" i="11"/>
  <c r="O122" i="11"/>
  <c r="N122" i="11"/>
  <c r="K122" i="11"/>
  <c r="J122" i="11"/>
  <c r="G122" i="11"/>
  <c r="F122" i="11"/>
  <c r="S121" i="11"/>
  <c r="R121" i="11"/>
  <c r="O121" i="11"/>
  <c r="N121" i="11"/>
  <c r="K121" i="11"/>
  <c r="J121" i="11"/>
  <c r="G121" i="11"/>
  <c r="F121" i="11"/>
  <c r="O120" i="11"/>
  <c r="N120" i="11"/>
  <c r="K120" i="11"/>
  <c r="J120" i="11"/>
  <c r="G120" i="11"/>
  <c r="F120" i="11"/>
  <c r="S119" i="11"/>
  <c r="R119" i="11"/>
  <c r="O119" i="11"/>
  <c r="N119" i="11"/>
  <c r="K119" i="11"/>
  <c r="J119" i="11"/>
  <c r="G119" i="11"/>
  <c r="F119" i="11"/>
  <c r="S118" i="11"/>
  <c r="R118" i="11"/>
  <c r="O118" i="11"/>
  <c r="N118" i="11"/>
  <c r="K118" i="11"/>
  <c r="J118" i="11"/>
  <c r="G118" i="11"/>
  <c r="F118" i="11"/>
  <c r="O117" i="11"/>
  <c r="N117" i="11"/>
  <c r="K117" i="11"/>
  <c r="J117" i="11"/>
  <c r="G117" i="11"/>
  <c r="F117" i="11"/>
  <c r="S116" i="11"/>
  <c r="R116" i="11"/>
  <c r="O116" i="11"/>
  <c r="N116" i="11"/>
  <c r="K116" i="11"/>
  <c r="J116" i="11"/>
  <c r="G116" i="11"/>
  <c r="F116" i="11"/>
  <c r="S115" i="11"/>
  <c r="R115" i="11"/>
  <c r="O115" i="11"/>
  <c r="N115" i="11"/>
  <c r="K115" i="11"/>
  <c r="J115" i="11"/>
  <c r="G115" i="11"/>
  <c r="F115" i="11"/>
  <c r="S114" i="11"/>
  <c r="R114" i="11"/>
  <c r="O114" i="11"/>
  <c r="N114" i="11"/>
  <c r="K114" i="11"/>
  <c r="J114" i="11"/>
  <c r="G114" i="11"/>
  <c r="F114" i="11"/>
  <c r="O113" i="11"/>
  <c r="N113" i="11"/>
  <c r="K113" i="11"/>
  <c r="J113" i="11"/>
  <c r="G113" i="11"/>
  <c r="F113" i="11"/>
  <c r="S112" i="11"/>
  <c r="R112" i="11"/>
  <c r="O112" i="11"/>
  <c r="N112" i="11"/>
  <c r="K112" i="11"/>
  <c r="J112" i="11"/>
  <c r="G112" i="11"/>
  <c r="F112" i="11"/>
  <c r="S111" i="11"/>
  <c r="R111" i="11"/>
  <c r="O111" i="11"/>
  <c r="N111" i="11"/>
  <c r="K111" i="11"/>
  <c r="J111" i="11"/>
  <c r="G111" i="11"/>
  <c r="F111" i="11"/>
  <c r="S110" i="11"/>
  <c r="R110" i="11"/>
  <c r="O110" i="11"/>
  <c r="N110" i="11"/>
  <c r="K110" i="11"/>
  <c r="J110" i="11"/>
  <c r="G110" i="11"/>
  <c r="F110" i="11"/>
  <c r="O109" i="11"/>
  <c r="N109" i="11"/>
  <c r="K109" i="11"/>
  <c r="J109" i="11"/>
  <c r="G109" i="11"/>
  <c r="F109" i="11"/>
  <c r="O108" i="11"/>
  <c r="N108" i="11"/>
  <c r="K108" i="11"/>
  <c r="J108" i="11"/>
  <c r="G108" i="11"/>
  <c r="F108" i="11"/>
  <c r="S107" i="11"/>
  <c r="R107" i="11"/>
  <c r="O107" i="11"/>
  <c r="N107" i="11"/>
  <c r="K107" i="11"/>
  <c r="J107" i="11"/>
  <c r="G107" i="11"/>
  <c r="F107" i="11"/>
  <c r="S106" i="11"/>
  <c r="R106" i="11"/>
  <c r="O106" i="11"/>
  <c r="N106" i="11"/>
  <c r="K106" i="11"/>
  <c r="J106" i="11"/>
  <c r="G106" i="11"/>
  <c r="F106" i="11"/>
  <c r="S105" i="11"/>
  <c r="R105" i="11"/>
  <c r="O105" i="11"/>
  <c r="N105" i="11"/>
  <c r="K105" i="11"/>
  <c r="J105" i="11"/>
  <c r="G105" i="11"/>
  <c r="F105" i="11"/>
  <c r="S104" i="11"/>
  <c r="R104" i="11"/>
  <c r="O104" i="11"/>
  <c r="N104" i="11"/>
  <c r="K104" i="11"/>
  <c r="J104" i="11"/>
  <c r="G104" i="11"/>
  <c r="F104" i="11"/>
  <c r="S103" i="11"/>
  <c r="R103" i="11"/>
  <c r="O103" i="11"/>
  <c r="N103" i="11"/>
  <c r="K103" i="11"/>
  <c r="J103" i="11"/>
  <c r="G103" i="11"/>
  <c r="F103" i="11"/>
  <c r="S102" i="11"/>
  <c r="R102" i="11"/>
  <c r="O102" i="11"/>
  <c r="N102" i="11"/>
  <c r="K102" i="11"/>
  <c r="J102" i="11"/>
  <c r="G102" i="11"/>
  <c r="F102" i="11"/>
  <c r="O101" i="11"/>
  <c r="N101" i="11"/>
  <c r="K101" i="11"/>
  <c r="J101" i="11"/>
  <c r="G101" i="11"/>
  <c r="F101" i="11"/>
  <c r="S100" i="11"/>
  <c r="R100" i="11"/>
  <c r="O100" i="11"/>
  <c r="N100" i="11"/>
  <c r="K100" i="11"/>
  <c r="J100" i="11"/>
  <c r="G100" i="11"/>
  <c r="F100" i="11"/>
  <c r="O99" i="11"/>
  <c r="N99" i="11"/>
  <c r="K99" i="11"/>
  <c r="J99" i="11"/>
  <c r="G99" i="11"/>
  <c r="F99" i="11"/>
  <c r="S98" i="11"/>
  <c r="R98" i="11"/>
  <c r="O98" i="11"/>
  <c r="N98" i="11"/>
  <c r="K98" i="11"/>
  <c r="J98" i="11"/>
  <c r="G98" i="11"/>
  <c r="F98" i="11"/>
  <c r="O97" i="11"/>
  <c r="N97" i="11"/>
  <c r="K97" i="11"/>
  <c r="J97" i="11"/>
  <c r="G97" i="11"/>
  <c r="F97" i="11"/>
  <c r="S96" i="11"/>
  <c r="R96" i="11"/>
  <c r="O96" i="11"/>
  <c r="N96" i="11"/>
  <c r="K96" i="11"/>
  <c r="J96" i="11"/>
  <c r="G96" i="11"/>
  <c r="F96" i="11"/>
  <c r="O95" i="11"/>
  <c r="N95" i="11"/>
  <c r="K95" i="11"/>
  <c r="J95" i="11"/>
  <c r="G95" i="11"/>
  <c r="F95" i="11"/>
  <c r="S94" i="11"/>
  <c r="R94" i="11"/>
  <c r="O94" i="11"/>
  <c r="N94" i="11"/>
  <c r="K94" i="11"/>
  <c r="J94" i="11"/>
  <c r="G94" i="11"/>
  <c r="F94" i="11"/>
  <c r="S93" i="11"/>
  <c r="R93" i="11"/>
  <c r="O93" i="11"/>
  <c r="N93" i="11"/>
  <c r="K93" i="11"/>
  <c r="J93" i="11"/>
  <c r="G93" i="11"/>
  <c r="F93" i="11"/>
  <c r="O92" i="11"/>
  <c r="N92" i="11"/>
  <c r="K92" i="11"/>
  <c r="J92" i="11"/>
  <c r="G92" i="11"/>
  <c r="F92" i="11"/>
  <c r="O91" i="11"/>
  <c r="N91" i="11"/>
  <c r="K91" i="11"/>
  <c r="J91" i="11"/>
  <c r="G91" i="11"/>
  <c r="F91" i="11"/>
  <c r="S90" i="11"/>
  <c r="R90" i="11"/>
  <c r="O90" i="11"/>
  <c r="N90" i="11"/>
  <c r="K90" i="11"/>
  <c r="J90" i="11"/>
  <c r="G90" i="11"/>
  <c r="F90" i="11"/>
  <c r="O89" i="11"/>
  <c r="N89" i="11"/>
  <c r="K89" i="11"/>
  <c r="J89" i="11"/>
  <c r="G89" i="11"/>
  <c r="F89" i="11"/>
  <c r="O88" i="11"/>
  <c r="N88" i="11"/>
  <c r="K88" i="11"/>
  <c r="J88" i="11"/>
  <c r="G88" i="11"/>
  <c r="F88" i="11"/>
  <c r="O87" i="11"/>
  <c r="N87" i="11"/>
  <c r="K87" i="11"/>
  <c r="J87" i="11"/>
  <c r="G87" i="11"/>
  <c r="F87" i="11"/>
  <c r="O86" i="11"/>
  <c r="N86" i="11"/>
  <c r="K86" i="11"/>
  <c r="J86" i="11"/>
  <c r="G86" i="11"/>
  <c r="F86" i="11"/>
  <c r="O85" i="11"/>
  <c r="N85" i="11"/>
  <c r="G85" i="11"/>
  <c r="F85" i="11"/>
  <c r="S83" i="11"/>
  <c r="R83" i="11"/>
  <c r="O83" i="11"/>
  <c r="N83" i="11"/>
  <c r="K83" i="11"/>
  <c r="J83" i="11"/>
  <c r="G83" i="11"/>
  <c r="F83" i="11"/>
  <c r="O82" i="11"/>
  <c r="N82" i="11"/>
  <c r="K82" i="11"/>
  <c r="J82" i="11"/>
  <c r="G82" i="11"/>
  <c r="F82" i="11"/>
  <c r="O81" i="11"/>
  <c r="N81" i="11"/>
  <c r="K81" i="11"/>
  <c r="J81" i="11"/>
  <c r="G81" i="11"/>
  <c r="F81" i="11"/>
  <c r="O80" i="11"/>
  <c r="N80" i="11"/>
  <c r="K80" i="11"/>
  <c r="J80" i="11"/>
  <c r="G80" i="11"/>
  <c r="F80" i="11"/>
  <c r="O79" i="11"/>
  <c r="N79" i="11"/>
  <c r="K79" i="11"/>
  <c r="J79" i="11"/>
  <c r="G79" i="11"/>
  <c r="F79" i="11"/>
  <c r="S78" i="11"/>
  <c r="R78" i="11"/>
  <c r="O78" i="11"/>
  <c r="N78" i="11"/>
  <c r="K78" i="11"/>
  <c r="J78" i="11"/>
  <c r="G78" i="11"/>
  <c r="F78" i="11"/>
  <c r="O77" i="11"/>
  <c r="N77" i="11"/>
  <c r="K77" i="11"/>
  <c r="J77" i="11"/>
  <c r="G77" i="11"/>
  <c r="F77" i="11"/>
  <c r="S76" i="11"/>
  <c r="R76" i="11"/>
  <c r="O76" i="11"/>
  <c r="N76" i="11"/>
  <c r="K76" i="11"/>
  <c r="J76" i="11"/>
  <c r="G76" i="11"/>
  <c r="F76" i="11"/>
  <c r="O75" i="11"/>
  <c r="N75" i="11"/>
  <c r="K75" i="11"/>
  <c r="J75" i="11"/>
  <c r="G75" i="11"/>
  <c r="F75" i="11"/>
  <c r="O74" i="11"/>
  <c r="N74" i="11"/>
  <c r="K74" i="11"/>
  <c r="J74" i="11"/>
  <c r="G74" i="11"/>
  <c r="F74" i="11"/>
  <c r="O73" i="11"/>
  <c r="N73" i="11"/>
  <c r="K73" i="11"/>
  <c r="J73" i="11"/>
  <c r="G73" i="11"/>
  <c r="F73" i="11"/>
  <c r="O72" i="11"/>
  <c r="N72" i="11"/>
  <c r="K72" i="11"/>
  <c r="J72" i="11"/>
  <c r="G72" i="11"/>
  <c r="F72" i="11"/>
  <c r="S71" i="11"/>
  <c r="R71" i="11"/>
  <c r="O71" i="11"/>
  <c r="N71" i="11"/>
  <c r="K71" i="11"/>
  <c r="J71" i="11"/>
  <c r="G71" i="11"/>
  <c r="F71" i="11"/>
  <c r="O70" i="11"/>
  <c r="N70" i="11"/>
  <c r="K70" i="11"/>
  <c r="J70" i="11"/>
  <c r="G70" i="11"/>
  <c r="F70" i="11"/>
  <c r="O69" i="11"/>
  <c r="N69" i="11"/>
  <c r="K69" i="11"/>
  <c r="J69" i="11"/>
  <c r="G69" i="11"/>
  <c r="F69" i="11"/>
  <c r="S68" i="11"/>
  <c r="R68" i="11"/>
  <c r="O68" i="11"/>
  <c r="N68" i="11"/>
  <c r="K68" i="11"/>
  <c r="J68" i="11"/>
  <c r="G68" i="11"/>
  <c r="F68" i="11"/>
  <c r="O67" i="11"/>
  <c r="N67" i="11"/>
  <c r="K67" i="11"/>
  <c r="J67" i="11"/>
  <c r="G67" i="11"/>
  <c r="F67" i="11"/>
  <c r="O66" i="11"/>
  <c r="N66" i="11"/>
  <c r="K66" i="11"/>
  <c r="J66" i="11"/>
  <c r="G66" i="11"/>
  <c r="F66" i="11"/>
  <c r="S65" i="11"/>
  <c r="R65" i="11"/>
  <c r="O65" i="11"/>
  <c r="N65" i="11"/>
  <c r="K65" i="11"/>
  <c r="J65" i="11"/>
  <c r="G65" i="11"/>
  <c r="F65" i="11"/>
  <c r="S63" i="11"/>
  <c r="R63" i="11"/>
  <c r="O63" i="11"/>
  <c r="N63" i="11"/>
  <c r="K63" i="11"/>
  <c r="J63" i="11"/>
  <c r="G63" i="11"/>
  <c r="F63" i="11"/>
  <c r="S62" i="11"/>
  <c r="R62" i="11"/>
  <c r="O62" i="11"/>
  <c r="N62" i="11"/>
  <c r="K62" i="11"/>
  <c r="J62" i="11"/>
  <c r="G62" i="11"/>
  <c r="F62" i="11"/>
  <c r="O61" i="11"/>
  <c r="N61" i="11"/>
  <c r="K61" i="11"/>
  <c r="J61" i="11"/>
  <c r="G61" i="11"/>
  <c r="F61" i="11"/>
  <c r="O60" i="11"/>
  <c r="N60" i="11"/>
  <c r="K60" i="11"/>
  <c r="J60" i="11"/>
  <c r="G60" i="11"/>
  <c r="F60" i="11"/>
  <c r="O59" i="11"/>
  <c r="N59" i="11"/>
  <c r="K59" i="11"/>
  <c r="J59" i="11"/>
  <c r="G59" i="11"/>
  <c r="F59" i="11"/>
  <c r="S58" i="11"/>
  <c r="R58" i="11"/>
  <c r="O58" i="11"/>
  <c r="N58" i="11"/>
  <c r="K58" i="11"/>
  <c r="J58" i="11"/>
  <c r="G58" i="11"/>
  <c r="F58" i="11"/>
  <c r="S57" i="11"/>
  <c r="R57" i="11"/>
  <c r="O57" i="11"/>
  <c r="N57" i="11"/>
  <c r="K57" i="11"/>
  <c r="J57" i="11"/>
  <c r="G57" i="11"/>
  <c r="F57" i="11"/>
  <c r="S56" i="11"/>
  <c r="R56" i="11"/>
  <c r="O56" i="11"/>
  <c r="N56" i="11"/>
  <c r="K56" i="11"/>
  <c r="J56" i="11"/>
  <c r="G56" i="11"/>
  <c r="F56" i="11"/>
  <c r="O55" i="11"/>
  <c r="N55" i="11"/>
  <c r="K55" i="11"/>
  <c r="J55" i="11"/>
  <c r="G55" i="11"/>
  <c r="F55" i="11"/>
  <c r="S54" i="11"/>
  <c r="R54" i="11"/>
  <c r="O54" i="11"/>
  <c r="N54" i="11"/>
  <c r="K54" i="11"/>
  <c r="J54" i="11"/>
  <c r="G54" i="11"/>
  <c r="F54" i="11"/>
  <c r="S53" i="11"/>
  <c r="R53" i="11"/>
  <c r="O53" i="11"/>
  <c r="N53" i="11"/>
  <c r="K53" i="11"/>
  <c r="J53" i="11"/>
  <c r="G53" i="11"/>
  <c r="F53" i="11"/>
  <c r="S52" i="11"/>
  <c r="R52" i="11"/>
  <c r="O52" i="11"/>
  <c r="N52" i="11"/>
  <c r="K52" i="11"/>
  <c r="J52" i="11"/>
  <c r="G52" i="11"/>
  <c r="F52" i="11"/>
  <c r="S51" i="11"/>
  <c r="R51" i="11"/>
  <c r="O51" i="11"/>
  <c r="N51" i="11"/>
  <c r="K51" i="11"/>
  <c r="J51" i="11"/>
  <c r="G51" i="11"/>
  <c r="F51" i="11"/>
  <c r="S50" i="11"/>
  <c r="R50" i="11"/>
  <c r="O50" i="11"/>
  <c r="N50" i="11"/>
  <c r="K50" i="11"/>
  <c r="J50" i="11"/>
  <c r="G50" i="11"/>
  <c r="F50" i="11"/>
  <c r="O49" i="11"/>
  <c r="N49" i="11"/>
  <c r="K49" i="11"/>
  <c r="J49" i="11"/>
  <c r="G49" i="11"/>
  <c r="F49" i="11"/>
  <c r="S48" i="11"/>
  <c r="R48" i="11"/>
  <c r="O48" i="11"/>
  <c r="N48" i="11"/>
  <c r="K48" i="11"/>
  <c r="J48" i="11"/>
  <c r="G48" i="11"/>
  <c r="F48" i="11"/>
  <c r="O47" i="11"/>
  <c r="N47" i="11"/>
  <c r="K47" i="11"/>
  <c r="J47" i="11"/>
  <c r="G47" i="11"/>
  <c r="F47" i="11"/>
  <c r="S46" i="11"/>
  <c r="R46" i="11"/>
  <c r="O46" i="11"/>
  <c r="N46" i="11"/>
  <c r="K46" i="11"/>
  <c r="J46" i="11"/>
  <c r="G46" i="11"/>
  <c r="F46" i="11"/>
  <c r="S45" i="11"/>
  <c r="R45" i="11"/>
  <c r="O45" i="11"/>
  <c r="N45" i="11"/>
  <c r="K45" i="11"/>
  <c r="J45" i="11"/>
  <c r="G45" i="11"/>
  <c r="F45" i="11"/>
  <c r="S44" i="11"/>
  <c r="R44" i="11"/>
  <c r="O44" i="11"/>
  <c r="N44" i="11"/>
  <c r="K44" i="11"/>
  <c r="J44" i="11"/>
  <c r="G44" i="11"/>
  <c r="F44" i="11"/>
  <c r="O43" i="11"/>
  <c r="N43" i="11"/>
  <c r="K43" i="11"/>
  <c r="J43" i="11"/>
  <c r="G43" i="11"/>
  <c r="F43" i="11"/>
  <c r="S42" i="11"/>
  <c r="R42" i="11"/>
  <c r="O42" i="11"/>
  <c r="N42" i="11"/>
  <c r="K42" i="11"/>
  <c r="J42" i="11"/>
  <c r="G42" i="11"/>
  <c r="F42" i="11"/>
  <c r="S41" i="11"/>
  <c r="R41" i="11"/>
  <c r="O41" i="11"/>
  <c r="N41" i="11"/>
  <c r="K41" i="11"/>
  <c r="J41" i="11"/>
  <c r="G41" i="11"/>
  <c r="F41" i="11"/>
  <c r="S40" i="11"/>
  <c r="R40" i="11"/>
  <c r="O40" i="11"/>
  <c r="N40" i="11"/>
  <c r="K40" i="11"/>
  <c r="J40" i="11"/>
  <c r="G40" i="11"/>
  <c r="F40" i="11"/>
  <c r="O39" i="11"/>
  <c r="N39" i="11"/>
  <c r="K39" i="11"/>
  <c r="J39" i="11"/>
  <c r="G39" i="11"/>
  <c r="F39" i="11"/>
  <c r="S38" i="11"/>
  <c r="R38" i="11"/>
  <c r="O38" i="11"/>
  <c r="N38" i="11"/>
  <c r="K38" i="11"/>
  <c r="J38" i="11"/>
  <c r="G38" i="11"/>
  <c r="F38" i="11"/>
  <c r="S37" i="11"/>
  <c r="R37" i="11"/>
  <c r="O37" i="11"/>
  <c r="N37" i="11"/>
  <c r="K37" i="11"/>
  <c r="J37" i="11"/>
  <c r="G37" i="11"/>
  <c r="F37" i="11"/>
  <c r="S36" i="11"/>
  <c r="R36" i="11"/>
  <c r="O36" i="11"/>
  <c r="N36" i="11"/>
  <c r="K36" i="11"/>
  <c r="J36" i="11"/>
  <c r="G36" i="11"/>
  <c r="F36" i="11"/>
  <c r="S35" i="11"/>
  <c r="R35" i="11"/>
  <c r="O35" i="11"/>
  <c r="N35" i="11"/>
  <c r="K35" i="11"/>
  <c r="J35" i="11"/>
  <c r="G35" i="11"/>
  <c r="F35" i="11"/>
  <c r="O34" i="11"/>
  <c r="N34" i="11"/>
  <c r="K34" i="11"/>
  <c r="J34" i="11"/>
  <c r="G34" i="11"/>
  <c r="F34" i="11"/>
  <c r="S33" i="11"/>
  <c r="R33" i="11"/>
  <c r="O33" i="11"/>
  <c r="N33" i="11"/>
  <c r="K33" i="11"/>
  <c r="J33" i="11"/>
  <c r="G33" i="11"/>
  <c r="F33" i="11"/>
  <c r="S32" i="11"/>
  <c r="R32" i="11"/>
  <c r="O32" i="11"/>
  <c r="N32" i="11"/>
  <c r="K32" i="11"/>
  <c r="J32" i="11"/>
  <c r="G32" i="11"/>
  <c r="F32" i="11"/>
  <c r="S31" i="11"/>
  <c r="R31" i="11"/>
  <c r="O31" i="11"/>
  <c r="N31" i="11"/>
  <c r="K31" i="11"/>
  <c r="J31" i="11"/>
  <c r="G31" i="11"/>
  <c r="F31" i="11"/>
  <c r="S30" i="11"/>
  <c r="R30" i="11"/>
  <c r="O30" i="11"/>
  <c r="N30" i="11"/>
  <c r="K30" i="11"/>
  <c r="J30" i="11"/>
  <c r="G30" i="11"/>
  <c r="F30" i="11"/>
  <c r="S29" i="11"/>
  <c r="R29" i="11"/>
  <c r="O29" i="11"/>
  <c r="N29" i="11"/>
  <c r="K29" i="11"/>
  <c r="J29" i="11"/>
  <c r="G29" i="11"/>
  <c r="F29" i="11"/>
  <c r="S28" i="11"/>
  <c r="R28" i="11"/>
  <c r="O28" i="11"/>
  <c r="N28" i="11"/>
  <c r="K28" i="11"/>
  <c r="J28" i="11"/>
  <c r="G28" i="11"/>
  <c r="F28" i="11"/>
  <c r="S27" i="11"/>
  <c r="R27" i="11"/>
  <c r="O27" i="11"/>
  <c r="N27" i="11"/>
  <c r="K27" i="11"/>
  <c r="J27" i="11"/>
  <c r="G27" i="11"/>
  <c r="F27" i="11"/>
  <c r="S26" i="11"/>
  <c r="R26" i="11"/>
  <c r="O26" i="11"/>
  <c r="N26" i="11"/>
  <c r="K26" i="11"/>
  <c r="J26" i="11"/>
  <c r="G26" i="11"/>
  <c r="F26" i="11"/>
  <c r="S25" i="11"/>
  <c r="R25" i="11"/>
  <c r="O25" i="11"/>
  <c r="N25" i="11"/>
  <c r="K25" i="11"/>
  <c r="J25" i="11"/>
  <c r="G25" i="11"/>
  <c r="F25" i="11"/>
  <c r="S24" i="11"/>
  <c r="R24" i="11"/>
  <c r="O24" i="11"/>
  <c r="N24" i="11"/>
  <c r="K24" i="11"/>
  <c r="J24" i="11"/>
  <c r="G24" i="11"/>
  <c r="F24" i="11"/>
  <c r="S23" i="11"/>
  <c r="R23" i="11"/>
  <c r="O23" i="11"/>
  <c r="N23" i="11"/>
  <c r="K23" i="11"/>
  <c r="J23" i="11"/>
  <c r="G23" i="11"/>
  <c r="F23" i="11"/>
  <c r="S22" i="11"/>
  <c r="R22" i="11"/>
  <c r="O22" i="11"/>
  <c r="N22" i="11"/>
  <c r="K22" i="11"/>
  <c r="J22" i="11"/>
  <c r="G22" i="11"/>
  <c r="F22" i="11"/>
  <c r="S21" i="11"/>
  <c r="R21" i="11"/>
  <c r="O21" i="11"/>
  <c r="N21" i="11"/>
  <c r="K21" i="11"/>
  <c r="J21" i="11"/>
  <c r="G21" i="11"/>
  <c r="F21" i="11"/>
  <c r="O20" i="11"/>
  <c r="N20" i="11"/>
  <c r="K20" i="11"/>
  <c r="J20" i="11"/>
  <c r="G20" i="11"/>
  <c r="F20" i="11"/>
  <c r="S19" i="11"/>
  <c r="R19" i="11"/>
  <c r="O19" i="11"/>
  <c r="N19" i="11"/>
  <c r="K19" i="11"/>
  <c r="J19" i="11"/>
  <c r="G19" i="11"/>
  <c r="F19" i="11"/>
  <c r="S18" i="11"/>
  <c r="R18" i="11"/>
  <c r="O18" i="11"/>
  <c r="N18" i="11"/>
  <c r="K18" i="11"/>
  <c r="J18" i="11"/>
  <c r="G18" i="11"/>
  <c r="F18" i="11"/>
  <c r="S17" i="11"/>
  <c r="R17" i="11"/>
  <c r="O17" i="11"/>
  <c r="N17" i="11"/>
  <c r="K17" i="11"/>
  <c r="J17" i="11"/>
  <c r="G17" i="11"/>
  <c r="F17" i="11"/>
  <c r="S16" i="11"/>
  <c r="R16" i="11"/>
  <c r="O16" i="11"/>
  <c r="N16" i="11"/>
  <c r="K16" i="11"/>
  <c r="J16" i="11"/>
  <c r="G16" i="11"/>
  <c r="F16" i="11"/>
  <c r="S15" i="11"/>
  <c r="R15" i="11"/>
  <c r="O15" i="11"/>
  <c r="N15" i="11"/>
  <c r="K15" i="11"/>
  <c r="J15" i="11"/>
  <c r="G15" i="11"/>
  <c r="F15" i="11"/>
  <c r="S14" i="11"/>
  <c r="R14" i="11"/>
  <c r="O14" i="11"/>
  <c r="N14" i="11"/>
  <c r="K14" i="11"/>
  <c r="J14" i="11"/>
  <c r="G14" i="11"/>
  <c r="F14" i="11"/>
  <c r="S13" i="11"/>
  <c r="R13" i="11"/>
  <c r="O13" i="11"/>
  <c r="N13" i="11"/>
  <c r="K13" i="11"/>
  <c r="J13" i="11"/>
  <c r="G13" i="11"/>
  <c r="F13" i="11"/>
  <c r="Q12" i="11"/>
  <c r="P12" i="11"/>
  <c r="M12" i="11"/>
  <c r="L12" i="11"/>
  <c r="I12" i="11"/>
  <c r="H12" i="11"/>
  <c r="E12" i="11"/>
  <c r="D12" i="11"/>
  <c r="BJ53" i="13" l="1"/>
  <c r="BF54" i="13"/>
  <c r="BK57" i="13"/>
  <c r="BK65" i="13"/>
  <c r="BG66" i="13"/>
  <c r="BJ81" i="13"/>
  <c r="BF82" i="13"/>
  <c r="BJ85" i="13"/>
  <c r="BF86" i="13"/>
  <c r="BG90" i="13"/>
  <c r="BG98" i="13"/>
  <c r="BG138" i="13"/>
  <c r="BK141" i="13"/>
  <c r="BJ145" i="13"/>
  <c r="BG154" i="13"/>
  <c r="BF174" i="13"/>
  <c r="BK181" i="13"/>
  <c r="BG182" i="13"/>
  <c r="BG175" i="13"/>
  <c r="BG24" i="13"/>
  <c r="BK218" i="13"/>
  <c r="BG219" i="13"/>
  <c r="BK316" i="13"/>
  <c r="S13" i="13"/>
  <c r="BJ72" i="13"/>
  <c r="BF89" i="13"/>
  <c r="BK92" i="13"/>
  <c r="BK152" i="13"/>
  <c r="BJ225" i="13"/>
  <c r="BF213" i="13"/>
  <c r="BG282" i="13"/>
  <c r="BF290" i="13"/>
  <c r="BJ305" i="13"/>
  <c r="BK150" i="13"/>
  <c r="BG214" i="13"/>
  <c r="BK217" i="13"/>
  <c r="BK221" i="13"/>
  <c r="BK223" i="13"/>
  <c r="BK30" i="13"/>
  <c r="BK326" i="13"/>
  <c r="BF327" i="13"/>
  <c r="BK330" i="13"/>
  <c r="BJ334" i="13"/>
  <c r="R13" i="13"/>
  <c r="AY13" i="13"/>
  <c r="BK16" i="13"/>
  <c r="BK28" i="13"/>
  <c r="BK32" i="13"/>
  <c r="BK40" i="13"/>
  <c r="BJ100" i="13"/>
  <c r="BF121" i="13"/>
  <c r="BF133" i="13"/>
  <c r="BK168" i="13"/>
  <c r="BG30" i="13"/>
  <c r="BG223" i="13"/>
  <c r="BK41" i="13"/>
  <c r="BG82" i="13"/>
  <c r="BK244" i="13"/>
  <c r="BG320" i="13"/>
  <c r="BG324" i="13"/>
  <c r="BF338" i="13"/>
  <c r="BK345" i="13"/>
  <c r="BF283" i="13"/>
  <c r="BG311" i="13"/>
  <c r="BK14" i="13"/>
  <c r="BG161" i="13"/>
  <c r="BK34" i="13"/>
  <c r="BG51" i="13"/>
  <c r="BG276" i="13"/>
  <c r="BG296" i="13"/>
  <c r="BG313" i="13"/>
  <c r="BG36" i="13"/>
  <c r="BG64" i="13"/>
  <c r="BF80" i="13"/>
  <c r="BF92" i="13"/>
  <c r="BG108" i="13"/>
  <c r="BG124" i="13"/>
  <c r="BK139" i="13"/>
  <c r="BF217" i="13"/>
  <c r="BG226" i="13"/>
  <c r="BF230" i="13"/>
  <c r="BK233" i="13"/>
  <c r="BK239" i="13"/>
  <c r="BK243" i="13"/>
  <c r="BK280" i="13"/>
  <c r="BG281" i="13"/>
  <c r="BJ284" i="13"/>
  <c r="BG285" i="13"/>
  <c r="BK296" i="13"/>
  <c r="BF301" i="13"/>
  <c r="BJ308" i="13"/>
  <c r="BJ80" i="13"/>
  <c r="BJ112" i="13"/>
  <c r="BJ120" i="13"/>
  <c r="BJ174" i="13"/>
  <c r="BK249" i="13"/>
  <c r="BG262" i="13"/>
  <c r="BG270" i="13"/>
  <c r="BK273" i="13"/>
  <c r="BK314" i="13"/>
  <c r="BK328" i="13"/>
  <c r="BK332" i="13"/>
  <c r="BG349" i="13"/>
  <c r="BF81" i="13"/>
  <c r="BK88" i="13"/>
  <c r="BJ147" i="13"/>
  <c r="BG159" i="13"/>
  <c r="BF167" i="13"/>
  <c r="BF183" i="13"/>
  <c r="BJ189" i="13"/>
  <c r="BF240" i="13"/>
  <c r="BJ243" i="13"/>
  <c r="BK264" i="13"/>
  <c r="BK268" i="13"/>
  <c r="BF324" i="13"/>
  <c r="BI13" i="13"/>
  <c r="BK60" i="13"/>
  <c r="BF61" i="13"/>
  <c r="BK76" i="13"/>
  <c r="BG171" i="13"/>
  <c r="K13" i="13"/>
  <c r="BO13" i="13"/>
  <c r="BK18" i="13"/>
  <c r="BG38" i="13"/>
  <c r="BK61" i="13"/>
  <c r="BK105" i="13"/>
  <c r="BK179" i="13"/>
  <c r="BK269" i="13"/>
  <c r="BJ273" i="13"/>
  <c r="BK297" i="13"/>
  <c r="BF306" i="13"/>
  <c r="BK308" i="13"/>
  <c r="BG309" i="13"/>
  <c r="BJ312" i="13"/>
  <c r="BF313" i="13"/>
  <c r="BG331" i="13"/>
  <c r="BG47" i="13"/>
  <c r="BK89" i="13"/>
  <c r="BJ149" i="13"/>
  <c r="BJ250" i="13"/>
  <c r="BK258" i="13"/>
  <c r="BF259" i="13"/>
  <c r="BG32" i="13"/>
  <c r="BK58" i="13"/>
  <c r="BK74" i="13"/>
  <c r="BJ90" i="13"/>
  <c r="BF95" i="13"/>
  <c r="BF127" i="13"/>
  <c r="BG135" i="13"/>
  <c r="BJ142" i="13"/>
  <c r="BJ150" i="13"/>
  <c r="BF154" i="13"/>
  <c r="BG169" i="13"/>
  <c r="BG173" i="13"/>
  <c r="BF177" i="13"/>
  <c r="BK212" i="13"/>
  <c r="BK215" i="13"/>
  <c r="BG216" i="13"/>
  <c r="BG220" i="13"/>
  <c r="BK232" i="13"/>
  <c r="BK245" i="13"/>
  <c r="BF247" i="13"/>
  <c r="BJ286" i="13"/>
  <c r="BK302" i="13"/>
  <c r="BK306" i="13"/>
  <c r="BF315" i="13"/>
  <c r="BJ318" i="13"/>
  <c r="BF323" i="13"/>
  <c r="BK331" i="13"/>
  <c r="BK335" i="13"/>
  <c r="BJ343" i="13"/>
  <c r="BJ347" i="13"/>
  <c r="BJ51" i="13"/>
  <c r="BJ87" i="13"/>
  <c r="BG100" i="13"/>
  <c r="BK271" i="13"/>
  <c r="BK319" i="13"/>
  <c r="BK323" i="13"/>
  <c r="BJ296" i="13"/>
  <c r="BK299" i="13"/>
  <c r="BF303" i="13"/>
  <c r="BK318" i="13"/>
  <c r="BK321" i="13"/>
  <c r="BJ322" i="13"/>
  <c r="BF325" i="13"/>
  <c r="BF341" i="13"/>
  <c r="BG342" i="13"/>
  <c r="BF344" i="13"/>
  <c r="BG346" i="13"/>
  <c r="AQ13" i="13"/>
  <c r="BG142" i="13"/>
  <c r="BJ166" i="13"/>
  <c r="BG240" i="13"/>
  <c r="BJ22" i="13"/>
  <c r="BK24" i="13"/>
  <c r="BK26" i="13"/>
  <c r="BG34" i="13"/>
  <c r="BG40" i="13"/>
  <c r="BK68" i="13"/>
  <c r="BK70" i="13"/>
  <c r="BJ77" i="13"/>
  <c r="BJ108" i="13"/>
  <c r="BK111" i="13"/>
  <c r="BJ114" i="13"/>
  <c r="BJ122" i="13"/>
  <c r="BJ123" i="13"/>
  <c r="BK125" i="13"/>
  <c r="BK137" i="13"/>
  <c r="BK140" i="13"/>
  <c r="BF143" i="13"/>
  <c r="BF144" i="13"/>
  <c r="BG145" i="13"/>
  <c r="BK171" i="13"/>
  <c r="BK173" i="13"/>
  <c r="BK177" i="13"/>
  <c r="BJ179" i="13"/>
  <c r="BG184" i="13"/>
  <c r="BG188" i="13"/>
  <c r="BF227" i="13"/>
  <c r="BG233" i="13"/>
  <c r="BK238" i="13"/>
  <c r="BK240" i="13"/>
  <c r="BK247" i="13"/>
  <c r="BJ258" i="13"/>
  <c r="BG263" i="13"/>
  <c r="BF266" i="13"/>
  <c r="BG268" i="13"/>
  <c r="BF270" i="13"/>
  <c r="BF278" i="13"/>
  <c r="BG283" i="13"/>
  <c r="BG284" i="13"/>
  <c r="BG286" i="13"/>
  <c r="BJ299" i="13"/>
  <c r="BK300" i="13"/>
  <c r="BG325" i="13"/>
  <c r="BK336" i="13"/>
  <c r="BF346" i="13"/>
  <c r="CE13" i="13"/>
  <c r="BF78" i="13"/>
  <c r="BJ161" i="13"/>
  <c r="BK252" i="13"/>
  <c r="BG259" i="13"/>
  <c r="BK22" i="13"/>
  <c r="BJ68" i="13"/>
  <c r="BF83" i="13"/>
  <c r="BK260" i="13"/>
  <c r="BJ263" i="13"/>
  <c r="BJ338" i="13"/>
  <c r="BK340" i="13"/>
  <c r="BJ16" i="13"/>
  <c r="BK165" i="13"/>
  <c r="BK253" i="13"/>
  <c r="AI13" i="13"/>
  <c r="BJ28" i="13"/>
  <c r="BJ30" i="13"/>
  <c r="BJ32" i="13"/>
  <c r="BJ39" i="13"/>
  <c r="BG41" i="13"/>
  <c r="BF42" i="13"/>
  <c r="BF43" i="13"/>
  <c r="BJ84" i="13"/>
  <c r="BF94" i="13"/>
  <c r="BF97" i="13"/>
  <c r="BK182" i="13"/>
  <c r="BJ184" i="13"/>
  <c r="BK187" i="13"/>
  <c r="BK188" i="13"/>
  <c r="BG196" i="13"/>
  <c r="BG198" i="13"/>
  <c r="BG202" i="13"/>
  <c r="BG203" i="13"/>
  <c r="BG204" i="13"/>
  <c r="BG205" i="13"/>
  <c r="BG206" i="13"/>
  <c r="BF212" i="13"/>
  <c r="BG213" i="13"/>
  <c r="BF215" i="13"/>
  <c r="BF218" i="13"/>
  <c r="BK225" i="13"/>
  <c r="BK228" i="13"/>
  <c r="BK230" i="13"/>
  <c r="BJ231" i="13"/>
  <c r="BJ275" i="13"/>
  <c r="BK325" i="13"/>
  <c r="AA13" i="13"/>
  <c r="BG290" i="13"/>
  <c r="BF293" i="13"/>
  <c r="BJ14" i="13"/>
  <c r="BG25" i="13"/>
  <c r="BF182" i="13"/>
  <c r="BF241" i="13"/>
  <c r="BG16" i="13"/>
  <c r="BK43" i="13"/>
  <c r="BJ44" i="13"/>
  <c r="BG54" i="13"/>
  <c r="BG59" i="13"/>
  <c r="BK95" i="13"/>
  <c r="BF98" i="13"/>
  <c r="BK149" i="13"/>
  <c r="BF162" i="13"/>
  <c r="BK190" i="13"/>
  <c r="BK194" i="13"/>
  <c r="BJ204" i="13"/>
  <c r="BK207" i="13"/>
  <c r="BJ210" i="13"/>
  <c r="BJ216" i="13"/>
  <c r="BF248" i="13"/>
  <c r="BG253" i="13"/>
  <c r="BK287" i="13"/>
  <c r="BG315" i="13"/>
  <c r="BG317" i="13"/>
  <c r="BG319" i="13"/>
  <c r="BG327" i="13"/>
  <c r="BG333" i="13"/>
  <c r="BK63" i="13"/>
  <c r="BG70" i="13"/>
  <c r="BG77" i="13"/>
  <c r="BG18" i="13"/>
  <c r="BG22" i="13"/>
  <c r="BK56" i="13"/>
  <c r="BG68" i="13"/>
  <c r="BJ88" i="13"/>
  <c r="BG107" i="13"/>
  <c r="BF117" i="13"/>
  <c r="BG137" i="13"/>
  <c r="BG177" i="13"/>
  <c r="BG179" i="13"/>
  <c r="BF238" i="13"/>
  <c r="BJ292" i="13"/>
  <c r="BG301" i="13"/>
  <c r="BG29" i="13"/>
  <c r="BF39" i="13"/>
  <c r="BK48" i="13"/>
  <c r="BG56" i="13"/>
  <c r="BF59" i="13"/>
  <c r="BF62" i="13"/>
  <c r="BJ67" i="13"/>
  <c r="BF68" i="13"/>
  <c r="BK80" i="13"/>
  <c r="BG81" i="13"/>
  <c r="BK96" i="13"/>
  <c r="BK109" i="13"/>
  <c r="BF111" i="13"/>
  <c r="BJ126" i="13"/>
  <c r="BG148" i="13"/>
  <c r="BG153" i="13"/>
  <c r="BK154" i="13"/>
  <c r="BG160" i="13"/>
  <c r="BF170" i="13"/>
  <c r="BJ178" i="13"/>
  <c r="BG180" i="13"/>
  <c r="BF196" i="13"/>
  <c r="BG211" i="13"/>
  <c r="BK214" i="13"/>
  <c r="BK216" i="13"/>
  <c r="BF231" i="13"/>
  <c r="BJ232" i="13"/>
  <c r="BJ237" i="13"/>
  <c r="BJ239" i="13"/>
  <c r="BK250" i="13"/>
  <c r="BG252" i="13"/>
  <c r="BJ257" i="13"/>
  <c r="BF263" i="13"/>
  <c r="BK267" i="13"/>
  <c r="BK277" i="13"/>
  <c r="BJ300" i="13"/>
  <c r="BG303" i="13"/>
  <c r="BJ304" i="13"/>
  <c r="BK312" i="13"/>
  <c r="BJ323" i="13"/>
  <c r="BJ325" i="13"/>
  <c r="BG326" i="13"/>
  <c r="BJ328" i="13"/>
  <c r="BJ331" i="13"/>
  <c r="BG335" i="13"/>
  <c r="BJ26" i="13"/>
  <c r="BG74" i="13"/>
  <c r="BG78" i="13"/>
  <c r="BK84" i="13"/>
  <c r="BK87" i="13"/>
  <c r="BG88" i="13"/>
  <c r="BG91" i="13"/>
  <c r="BJ92" i="13"/>
  <c r="BK97" i="13"/>
  <c r="BF99" i="13"/>
  <c r="BF110" i="13"/>
  <c r="BG118" i="13"/>
  <c r="BJ121" i="13"/>
  <c r="BF125" i="13"/>
  <c r="BF142" i="13"/>
  <c r="BG152" i="13"/>
  <c r="BF190" i="13"/>
  <c r="BF195" i="13"/>
  <c r="BK197" i="13"/>
  <c r="BG199" i="13"/>
  <c r="BJ212" i="13"/>
  <c r="BJ249" i="13"/>
  <c r="BF253" i="13"/>
  <c r="BK257" i="13"/>
  <c r="BF262" i="13"/>
  <c r="BG265" i="13"/>
  <c r="BJ277" i="13"/>
  <c r="BK293" i="13"/>
  <c r="BJ295" i="13"/>
  <c r="BJ314" i="13"/>
  <c r="BF326" i="13"/>
  <c r="BK327" i="13"/>
  <c r="BF335" i="13"/>
  <c r="J13" i="13"/>
  <c r="AX13" i="13"/>
  <c r="CD13" i="13"/>
  <c r="BF36" i="13"/>
  <c r="BG42" i="13"/>
  <c r="BK62" i="13"/>
  <c r="BJ152" i="13"/>
  <c r="BK163" i="13"/>
  <c r="BG166" i="13"/>
  <c r="BJ170" i="13"/>
  <c r="BK172" i="13"/>
  <c r="BK180" i="13"/>
  <c r="BJ186" i="13"/>
  <c r="BF192" i="13"/>
  <c r="BK193" i="13"/>
  <c r="BK201" i="13"/>
  <c r="BF204" i="13"/>
  <c r="BJ211" i="13"/>
  <c r="BF219" i="13"/>
  <c r="BG235" i="13"/>
  <c r="BJ242" i="13"/>
  <c r="BF251" i="13"/>
  <c r="Z13" i="13"/>
  <c r="BG14" i="13"/>
  <c r="BJ18" i="13"/>
  <c r="BJ24" i="13"/>
  <c r="BG28" i="13"/>
  <c r="BG33" i="13"/>
  <c r="BF46" i="13"/>
  <c r="BG75" i="13"/>
  <c r="BG79" i="13"/>
  <c r="BK85" i="13"/>
  <c r="BG89" i="13"/>
  <c r="BG93" i="13"/>
  <c r="BK99" i="13"/>
  <c r="BG101" i="13"/>
  <c r="BK104" i="13"/>
  <c r="BF107" i="13"/>
  <c r="BK128" i="13"/>
  <c r="BK130" i="13"/>
  <c r="BK143" i="13"/>
  <c r="BG150" i="13"/>
  <c r="BK166" i="13"/>
  <c r="BG185" i="13"/>
  <c r="BK189" i="13"/>
  <c r="BK208" i="13"/>
  <c r="BK220" i="13"/>
  <c r="BG225" i="13"/>
  <c r="BF226" i="13"/>
  <c r="BK231" i="13"/>
  <c r="BG243" i="13"/>
  <c r="BJ252" i="13"/>
  <c r="BK265" i="13"/>
  <c r="BJ269" i="13"/>
  <c r="BG272" i="13"/>
  <c r="BK274" i="13"/>
  <c r="BG278" i="13"/>
  <c r="BJ291" i="13"/>
  <c r="BK292" i="13"/>
  <c r="BK298" i="13"/>
  <c r="BG305" i="13"/>
  <c r="BF307" i="13"/>
  <c r="BF309" i="13"/>
  <c r="BF319" i="13"/>
  <c r="BF320" i="13"/>
  <c r="BJ321" i="13"/>
  <c r="BJ326" i="13"/>
  <c r="BJ330" i="13"/>
  <c r="BF333" i="13"/>
  <c r="BK334" i="13"/>
  <c r="BJ335" i="13"/>
  <c r="BE13" i="13"/>
  <c r="BH13" i="13"/>
  <c r="BJ13" i="13" s="1"/>
  <c r="BG200" i="13"/>
  <c r="BJ203" i="13"/>
  <c r="BJ230" i="13"/>
  <c r="BF233" i="13"/>
  <c r="BK251" i="13"/>
  <c r="AP13" i="13"/>
  <c r="BV13" i="13"/>
  <c r="BG26" i="13"/>
  <c r="BJ37" i="13"/>
  <c r="BJ40" i="13"/>
  <c r="BG43" i="13"/>
  <c r="BK46" i="13"/>
  <c r="BJ50" i="13"/>
  <c r="BF51" i="13"/>
  <c r="BK53" i="13"/>
  <c r="BJ54" i="13"/>
  <c r="BJ57" i="13"/>
  <c r="BJ60" i="13"/>
  <c r="BF64" i="13"/>
  <c r="BJ65" i="13"/>
  <c r="BJ79" i="13"/>
  <c r="BJ82" i="13"/>
  <c r="BJ93" i="13"/>
  <c r="BG103" i="13"/>
  <c r="BG106" i="13"/>
  <c r="BK107" i="13"/>
  <c r="BG109" i="13"/>
  <c r="BF114" i="13"/>
  <c r="BG115" i="13"/>
  <c r="BG123" i="13"/>
  <c r="BF126" i="13"/>
  <c r="BG129" i="13"/>
  <c r="BG131" i="13"/>
  <c r="BK138" i="13"/>
  <c r="BF140" i="13"/>
  <c r="BF164" i="13"/>
  <c r="BJ169" i="13"/>
  <c r="BK174" i="13"/>
  <c r="BG176" i="13"/>
  <c r="BF184" i="13"/>
  <c r="BG224" i="13"/>
  <c r="BG237" i="13"/>
  <c r="BG239" i="13"/>
  <c r="BG249" i="13"/>
  <c r="BK255" i="13"/>
  <c r="BG264" i="13"/>
  <c r="BF267" i="13"/>
  <c r="BJ272" i="13"/>
  <c r="BG275" i="13"/>
  <c r="BG277" i="13"/>
  <c r="BK286" i="13"/>
  <c r="BK289" i="13"/>
  <c r="BK294" i="13"/>
  <c r="BF336" i="13"/>
  <c r="BK337" i="13"/>
  <c r="BJ341" i="13"/>
  <c r="BG348" i="13"/>
  <c r="BJ349" i="13"/>
  <c r="BJ34" i="13"/>
  <c r="BG49" i="13"/>
  <c r="BK64" i="13"/>
  <c r="BF77" i="13"/>
  <c r="BG84" i="13"/>
  <c r="BG87" i="13"/>
  <c r="BG92" i="13"/>
  <c r="BF105" i="13"/>
  <c r="BJ119" i="13"/>
  <c r="BK123" i="13"/>
  <c r="BJ176" i="13"/>
  <c r="BK209" i="13"/>
  <c r="BJ217" i="13"/>
  <c r="BF221" i="13"/>
  <c r="BK229" i="13"/>
  <c r="BF245" i="13"/>
  <c r="BF295" i="13"/>
  <c r="BK305" i="13"/>
  <c r="BJ306" i="13"/>
  <c r="BF311" i="13"/>
  <c r="BJ319" i="13"/>
  <c r="BG323" i="13"/>
  <c r="W13" i="13"/>
  <c r="BC13" i="13"/>
  <c r="BW13" i="13"/>
  <c r="CI13" i="13"/>
  <c r="BK20" i="13"/>
  <c r="BK23" i="13"/>
  <c r="BK27" i="13"/>
  <c r="BK31" i="13"/>
  <c r="BK42" i="13"/>
  <c r="BG46" i="13"/>
  <c r="BK51" i="13"/>
  <c r="BG52" i="13"/>
  <c r="BK54" i="13"/>
  <c r="BG55" i="13"/>
  <c r="BJ61" i="13"/>
  <c r="BG62" i="13"/>
  <c r="BJ64" i="13"/>
  <c r="BK67" i="13"/>
  <c r="BK72" i="13"/>
  <c r="BG73" i="13"/>
  <c r="BF74" i="13"/>
  <c r="BF75" i="13"/>
  <c r="BG80" i="13"/>
  <c r="BK90" i="13"/>
  <c r="BJ95" i="13"/>
  <c r="BK100" i="13"/>
  <c r="BJ104" i="13"/>
  <c r="BF108" i="13"/>
  <c r="BJ111" i="13"/>
  <c r="BG126" i="13"/>
  <c r="BK136" i="13"/>
  <c r="BJ136" i="13"/>
  <c r="BK167" i="13"/>
  <c r="BJ167" i="13"/>
  <c r="BK185" i="13"/>
  <c r="BJ185" i="13"/>
  <c r="BK191" i="13"/>
  <c r="BJ191" i="13"/>
  <c r="BK200" i="13"/>
  <c r="BJ200" i="13"/>
  <c r="BG209" i="13"/>
  <c r="BF209" i="13"/>
  <c r="BJ261" i="13"/>
  <c r="BK261" i="13"/>
  <c r="BF294" i="13"/>
  <c r="BG294" i="13"/>
  <c r="BF302" i="13"/>
  <c r="BG302" i="13"/>
  <c r="AH13" i="13"/>
  <c r="BD13" i="13"/>
  <c r="BN13" i="13"/>
  <c r="BF14" i="13"/>
  <c r="BF16" i="13"/>
  <c r="BF18" i="13"/>
  <c r="BF22" i="13"/>
  <c r="BF24" i="13"/>
  <c r="BF26" i="13"/>
  <c r="BF28" i="13"/>
  <c r="BF30" i="13"/>
  <c r="BF32" i="13"/>
  <c r="BF34" i="13"/>
  <c r="BG69" i="13"/>
  <c r="BG71" i="13"/>
  <c r="BK73" i="13"/>
  <c r="BK78" i="13"/>
  <c r="BK79" i="13"/>
  <c r="BK82" i="13"/>
  <c r="BF84" i="13"/>
  <c r="BF87" i="13"/>
  <c r="BF88" i="13"/>
  <c r="BK93" i="13"/>
  <c r="BJ97" i="13"/>
  <c r="BG105" i="13"/>
  <c r="BJ107" i="13"/>
  <c r="BG114" i="13"/>
  <c r="BK119" i="13"/>
  <c r="BK126" i="13"/>
  <c r="BF131" i="13"/>
  <c r="BK134" i="13"/>
  <c r="BG178" i="13"/>
  <c r="BK310" i="13"/>
  <c r="BJ310" i="13"/>
  <c r="O13" i="13"/>
  <c r="AU13" i="13"/>
  <c r="CA13" i="13"/>
  <c r="BG113" i="13"/>
  <c r="BF113" i="13"/>
  <c r="BG146" i="13"/>
  <c r="BF146" i="13"/>
  <c r="BG151" i="13"/>
  <c r="BF151" i="13"/>
  <c r="BG207" i="13"/>
  <c r="BF207" i="13"/>
  <c r="BF298" i="13"/>
  <c r="BG298" i="13"/>
  <c r="BF35" i="13"/>
  <c r="BK37" i="13"/>
  <c r="BF41" i="13"/>
  <c r="BJ46" i="13"/>
  <c r="BG50" i="13"/>
  <c r="BK52" i="13"/>
  <c r="BG53" i="13"/>
  <c r="BK55" i="13"/>
  <c r="BF57" i="13"/>
  <c r="BF60" i="13"/>
  <c r="BJ62" i="13"/>
  <c r="BG65" i="13"/>
  <c r="BJ76" i="13"/>
  <c r="BF91" i="13"/>
  <c r="BG94" i="13"/>
  <c r="BG99" i="13"/>
  <c r="BF101" i="13"/>
  <c r="BK108" i="13"/>
  <c r="BG110" i="13"/>
  <c r="BF118" i="13"/>
  <c r="BK120" i="13"/>
  <c r="BF124" i="13"/>
  <c r="BG127" i="13"/>
  <c r="BF129" i="13"/>
  <c r="BJ131" i="13"/>
  <c r="BK131" i="13"/>
  <c r="BJ143" i="13"/>
  <c r="BG242" i="13"/>
  <c r="BG248" i="13"/>
  <c r="BK266" i="13"/>
  <c r="BJ266" i="13"/>
  <c r="G13" i="13"/>
  <c r="AM13" i="13"/>
  <c r="BS13" i="13"/>
  <c r="BG35" i="13"/>
  <c r="BK50" i="13"/>
  <c r="BF53" i="13"/>
  <c r="BG57" i="13"/>
  <c r="BJ59" i="13"/>
  <c r="BG60" i="13"/>
  <c r="BF65" i="13"/>
  <c r="BK69" i="13"/>
  <c r="BJ70" i="13"/>
  <c r="BK71" i="13"/>
  <c r="BG72" i="13"/>
  <c r="BJ105" i="13"/>
  <c r="BF109" i="13"/>
  <c r="BK121" i="13"/>
  <c r="BK35" i="13"/>
  <c r="BF40" i="13"/>
  <c r="BJ41" i="13"/>
  <c r="BK44" i="13"/>
  <c r="BJ48" i="13"/>
  <c r="BK49" i="13"/>
  <c r="BK59" i="13"/>
  <c r="BG61" i="13"/>
  <c r="BF72" i="13"/>
  <c r="BK77" i="13"/>
  <c r="BK81" i="13"/>
  <c r="BG83" i="13"/>
  <c r="BG86" i="13"/>
  <c r="BF90" i="13"/>
  <c r="BG95" i="13"/>
  <c r="BJ96" i="13"/>
  <c r="BF100" i="13"/>
  <c r="BK102" i="13"/>
  <c r="BF103" i="13"/>
  <c r="BF106" i="13"/>
  <c r="BJ109" i="13"/>
  <c r="BG111" i="13"/>
  <c r="BF115" i="13"/>
  <c r="BG117" i="13"/>
  <c r="BG149" i="13"/>
  <c r="BF149" i="13"/>
  <c r="BF223" i="13"/>
  <c r="BK241" i="13"/>
  <c r="BF272" i="13"/>
  <c r="BG304" i="13"/>
  <c r="BF304" i="13"/>
  <c r="AE13" i="13"/>
  <c r="BG21" i="13"/>
  <c r="BK45" i="13"/>
  <c r="BG58" i="13"/>
  <c r="BF79" i="13"/>
  <c r="BJ89" i="13"/>
  <c r="BF93" i="13"/>
  <c r="BG97" i="13"/>
  <c r="BJ99" i="13"/>
  <c r="BG119" i="13"/>
  <c r="BF119" i="13"/>
  <c r="BK132" i="13"/>
  <c r="BJ132" i="13"/>
  <c r="BG141" i="13"/>
  <c r="BF141" i="13"/>
  <c r="BG187" i="13"/>
  <c r="BF187" i="13"/>
  <c r="BK192" i="13"/>
  <c r="BJ192" i="13"/>
  <c r="BG201" i="13"/>
  <c r="BF201" i="13"/>
  <c r="BG229" i="13"/>
  <c r="BF229" i="13"/>
  <c r="BK116" i="13"/>
  <c r="BJ116" i="13"/>
  <c r="BJ139" i="13"/>
  <c r="BG140" i="13"/>
  <c r="BK148" i="13"/>
  <c r="BJ148" i="13"/>
  <c r="BJ153" i="13"/>
  <c r="BK153" i="13"/>
  <c r="BK279" i="13"/>
  <c r="BJ279" i="13"/>
  <c r="BG288" i="13"/>
  <c r="BJ159" i="13"/>
  <c r="BG162" i="13"/>
  <c r="BG164" i="13"/>
  <c r="BK169" i="13"/>
  <c r="BK205" i="13"/>
  <c r="BK206" i="13"/>
  <c r="BG208" i="13"/>
  <c r="BG222" i="13"/>
  <c r="BG236" i="13"/>
  <c r="BG246" i="13"/>
  <c r="BF254" i="13"/>
  <c r="BF260" i="13"/>
  <c r="BG267" i="13"/>
  <c r="BG274" i="13"/>
  <c r="BG289" i="13"/>
  <c r="BK303" i="13"/>
  <c r="BK307" i="13"/>
  <c r="BK311" i="13"/>
  <c r="BF322" i="13"/>
  <c r="BJ327" i="13"/>
  <c r="BJ332" i="13"/>
  <c r="BK338" i="13"/>
  <c r="BG339" i="13"/>
  <c r="BK341" i="13"/>
  <c r="BG343" i="13"/>
  <c r="BF345" i="13"/>
  <c r="BG350" i="13"/>
  <c r="BK118" i="13"/>
  <c r="BK122" i="13"/>
  <c r="BF123" i="13"/>
  <c r="BG125" i="13"/>
  <c r="BJ128" i="13"/>
  <c r="BK135" i="13"/>
  <c r="BF150" i="13"/>
  <c r="BF152" i="13"/>
  <c r="BJ154" i="13"/>
  <c r="BK159" i="13"/>
  <c r="BJ163" i="13"/>
  <c r="BJ165" i="13"/>
  <c r="BK176" i="13"/>
  <c r="BJ177" i="13"/>
  <c r="BF178" i="13"/>
  <c r="BK196" i="13"/>
  <c r="BK198" i="13"/>
  <c r="BK199" i="13"/>
  <c r="BK202" i="13"/>
  <c r="BK203" i="13"/>
  <c r="BK204" i="13"/>
  <c r="BJ206" i="13"/>
  <c r="BK213" i="13"/>
  <c r="BK219" i="13"/>
  <c r="BF222" i="13"/>
  <c r="BK226" i="13"/>
  <c r="BG230" i="13"/>
  <c r="BJ234" i="13"/>
  <c r="BK235" i="13"/>
  <c r="BF236" i="13"/>
  <c r="BJ241" i="13"/>
  <c r="BF242" i="13"/>
  <c r="BF246" i="13"/>
  <c r="BG254" i="13"/>
  <c r="BJ259" i="13"/>
  <c r="BG260" i="13"/>
  <c r="BJ264" i="13"/>
  <c r="BF265" i="13"/>
  <c r="BF274" i="13"/>
  <c r="BJ287" i="13"/>
  <c r="BF288" i="13"/>
  <c r="BF289" i="13"/>
  <c r="BK291" i="13"/>
  <c r="BG293" i="13"/>
  <c r="BG295" i="13"/>
  <c r="BJ303" i="13"/>
  <c r="BF305" i="13"/>
  <c r="BJ307" i="13"/>
  <c r="BJ311" i="13"/>
  <c r="BG314" i="13"/>
  <c r="BJ316" i="13"/>
  <c r="BF317" i="13"/>
  <c r="BG322" i="13"/>
  <c r="BG329" i="13"/>
  <c r="BF331" i="13"/>
  <c r="BF334" i="13"/>
  <c r="BG336" i="13"/>
  <c r="BF339" i="13"/>
  <c r="BK342" i="13"/>
  <c r="BF343" i="13"/>
  <c r="BJ344" i="13"/>
  <c r="BG345" i="13"/>
  <c r="BK349" i="13"/>
  <c r="BF350" i="13"/>
  <c r="BJ168" i="13"/>
  <c r="BF232" i="13"/>
  <c r="BJ233" i="13"/>
  <c r="BK234" i="13"/>
  <c r="BJ235" i="13"/>
  <c r="BG244" i="13"/>
  <c r="BJ247" i="13"/>
  <c r="BF256" i="13"/>
  <c r="BF258" i="13"/>
  <c r="BK259" i="13"/>
  <c r="BJ297" i="13"/>
  <c r="BF314" i="13"/>
  <c r="BK322" i="13"/>
  <c r="BF329" i="13"/>
  <c r="BG334" i="13"/>
  <c r="BJ342" i="13"/>
  <c r="BK344" i="13"/>
  <c r="BK112" i="13"/>
  <c r="BK114" i="13"/>
  <c r="BG121" i="13"/>
  <c r="BJ125" i="13"/>
  <c r="BJ130" i="13"/>
  <c r="BG133" i="13"/>
  <c r="BJ141" i="13"/>
  <c r="BF145" i="13"/>
  <c r="BK147" i="13"/>
  <c r="BF148" i="13"/>
  <c r="BF153" i="13"/>
  <c r="BF156" i="13"/>
  <c r="BF158" i="13"/>
  <c r="BF166" i="13"/>
  <c r="BG167" i="13"/>
  <c r="BG170" i="13"/>
  <c r="BF171" i="13"/>
  <c r="BF173" i="13"/>
  <c r="BK178" i="13"/>
  <c r="BF180" i="13"/>
  <c r="BJ182" i="13"/>
  <c r="BG183" i="13"/>
  <c r="BK186" i="13"/>
  <c r="BJ187" i="13"/>
  <c r="BF188" i="13"/>
  <c r="BG190" i="13"/>
  <c r="BJ193" i="13"/>
  <c r="BJ201" i="13"/>
  <c r="BJ208" i="13"/>
  <c r="BG210" i="13"/>
  <c r="BF211" i="13"/>
  <c r="BG212" i="13"/>
  <c r="BG215" i="13"/>
  <c r="BG218" i="13"/>
  <c r="BG221" i="13"/>
  <c r="BK222" i="13"/>
  <c r="BK236" i="13"/>
  <c r="BG238" i="13"/>
  <c r="BK242" i="13"/>
  <c r="BG245" i="13"/>
  <c r="BK246" i="13"/>
  <c r="BJ251" i="13"/>
  <c r="BF252" i="13"/>
  <c r="BJ253" i="13"/>
  <c r="BJ255" i="13"/>
  <c r="BG256" i="13"/>
  <c r="BG258" i="13"/>
  <c r="BJ265" i="13"/>
  <c r="BG266" i="13"/>
  <c r="BJ267" i="13"/>
  <c r="BF268" i="13"/>
  <c r="BJ271" i="13"/>
  <c r="BK272" i="13"/>
  <c r="BK275" i="13"/>
  <c r="BF276" i="13"/>
  <c r="BJ280" i="13"/>
  <c r="BF281" i="13"/>
  <c r="BF282" i="13"/>
  <c r="BK284" i="13"/>
  <c r="BF285" i="13"/>
  <c r="BJ294" i="13"/>
  <c r="BF296" i="13"/>
  <c r="BJ298" i="13"/>
  <c r="BJ302" i="13"/>
  <c r="BK304" i="13"/>
  <c r="BG306" i="13"/>
  <c r="BF179" i="13"/>
  <c r="BJ223" i="13"/>
  <c r="BF225" i="13"/>
  <c r="BG227" i="13"/>
  <c r="BJ229" i="13"/>
  <c r="BF237" i="13"/>
  <c r="BF249" i="13"/>
  <c r="BJ260" i="13"/>
  <c r="BK276" i="13"/>
  <c r="BG279" i="13"/>
  <c r="BK282" i="13"/>
  <c r="BK285" i="13"/>
  <c r="BJ336" i="13"/>
  <c r="BJ337" i="13"/>
  <c r="BG338" i="13"/>
  <c r="BJ340" i="13"/>
  <c r="BG341" i="13"/>
  <c r="BK343" i="13"/>
  <c r="BJ345" i="13"/>
  <c r="BK347" i="13"/>
  <c r="BF348" i="13"/>
  <c r="BK350" i="13"/>
  <c r="BG134" i="13"/>
  <c r="BF138" i="13"/>
  <c r="BK142" i="13"/>
  <c r="BG144" i="13"/>
  <c r="BJ155" i="13"/>
  <c r="BJ157" i="13"/>
  <c r="BF159" i="13"/>
  <c r="BF160" i="13"/>
  <c r="BF161" i="13"/>
  <c r="BG168" i="13"/>
  <c r="BF169" i="13"/>
  <c r="BJ172" i="13"/>
  <c r="BG174" i="13"/>
  <c r="BJ181" i="13"/>
  <c r="BK184" i="13"/>
  <c r="BF185" i="13"/>
  <c r="BG191" i="13"/>
  <c r="BG192" i="13"/>
  <c r="BK195" i="13"/>
  <c r="BK210" i="13"/>
  <c r="BK211" i="13"/>
  <c r="BJ214" i="13"/>
  <c r="BJ220" i="13"/>
  <c r="BJ228" i="13"/>
  <c r="BG241" i="13"/>
  <c r="BJ244" i="13"/>
  <c r="BF264" i="13"/>
  <c r="BJ268" i="13"/>
  <c r="BJ293" i="13"/>
  <c r="BK295" i="13"/>
  <c r="BF135" i="13"/>
  <c r="BJ137" i="13"/>
  <c r="BK145" i="13"/>
  <c r="BK161" i="13"/>
  <c r="BK170" i="13"/>
  <c r="BF175" i="13"/>
  <c r="BG197" i="13"/>
  <c r="BG217" i="13"/>
  <c r="BK237" i="13"/>
  <c r="BG247" i="13"/>
  <c r="BG251" i="13"/>
  <c r="BK278" i="13"/>
  <c r="BG291" i="13"/>
  <c r="BF342" i="13"/>
  <c r="BG344" i="13"/>
  <c r="BK346" i="13"/>
  <c r="BF349" i="13"/>
  <c r="BF37" i="13"/>
  <c r="BG37" i="13"/>
  <c r="BK66" i="13"/>
  <c r="BG76" i="13"/>
  <c r="BF76" i="13"/>
  <c r="BK83" i="13"/>
  <c r="BJ83" i="13"/>
  <c r="BK86" i="13"/>
  <c r="BJ86" i="13"/>
  <c r="BG122" i="13"/>
  <c r="BF122" i="13"/>
  <c r="BK160" i="13"/>
  <c r="BJ160" i="13"/>
  <c r="BG163" i="13"/>
  <c r="BF163" i="13"/>
  <c r="BG165" i="13"/>
  <c r="BF165" i="13"/>
  <c r="F13" i="13"/>
  <c r="N13" i="13"/>
  <c r="V13" i="13"/>
  <c r="AD13" i="13"/>
  <c r="AL13" i="13"/>
  <c r="AT13" i="13"/>
  <c r="BB13" i="13"/>
  <c r="BR13" i="13"/>
  <c r="BZ13" i="13"/>
  <c r="CH13" i="13"/>
  <c r="BK36" i="13"/>
  <c r="BJ36" i="13"/>
  <c r="BF52" i="13"/>
  <c r="BF55" i="13"/>
  <c r="BJ66" i="13"/>
  <c r="BK115" i="13"/>
  <c r="BJ115" i="13"/>
  <c r="BG128" i="13"/>
  <c r="BF128" i="13"/>
  <c r="BG130" i="13"/>
  <c r="BF130" i="13"/>
  <c r="BK144" i="13"/>
  <c r="BJ144" i="13"/>
  <c r="BG44" i="13"/>
  <c r="BF44" i="13"/>
  <c r="BG15" i="13"/>
  <c r="BF15" i="13"/>
  <c r="BG17" i="13"/>
  <c r="BF17" i="13"/>
  <c r="BG19" i="13"/>
  <c r="BG20" i="13"/>
  <c r="BF20" i="13"/>
  <c r="BG23" i="13"/>
  <c r="BF23" i="13"/>
  <c r="BG27" i="13"/>
  <c r="BF27" i="13"/>
  <c r="BG31" i="13"/>
  <c r="BF31" i="13"/>
  <c r="BJ35" i="13"/>
  <c r="BJ38" i="13"/>
  <c r="BK38" i="13"/>
  <c r="BK15" i="13"/>
  <c r="BJ15" i="13"/>
  <c r="BK17" i="13"/>
  <c r="BJ17" i="13"/>
  <c r="BK19" i="13"/>
  <c r="BJ19" i="13"/>
  <c r="BK21" i="13"/>
  <c r="BJ21" i="13"/>
  <c r="BK25" i="13"/>
  <c r="BJ25" i="13"/>
  <c r="BK29" i="13"/>
  <c r="BJ29" i="13"/>
  <c r="BK33" i="13"/>
  <c r="BJ33" i="13"/>
  <c r="BF69" i="13"/>
  <c r="BF71" i="13"/>
  <c r="BJ73" i="13"/>
  <c r="BK75" i="13"/>
  <c r="BJ75" i="13"/>
  <c r="BG96" i="13"/>
  <c r="BF96" i="13"/>
  <c r="BG112" i="13"/>
  <c r="BF112" i="13"/>
  <c r="BK124" i="13"/>
  <c r="BJ124" i="13"/>
  <c r="BG147" i="13"/>
  <c r="BF147" i="13"/>
  <c r="BK162" i="13"/>
  <c r="BJ162" i="13"/>
  <c r="BK164" i="13"/>
  <c r="BJ164" i="13"/>
  <c r="BK175" i="13"/>
  <c r="BG186" i="13"/>
  <c r="BG193" i="13"/>
  <c r="BG255" i="13"/>
  <c r="BF255" i="13"/>
  <c r="BK262" i="13"/>
  <c r="BJ262" i="13"/>
  <c r="BK270" i="13"/>
  <c r="BJ270" i="13"/>
  <c r="BG292" i="13"/>
  <c r="BF292" i="13"/>
  <c r="BG330" i="13"/>
  <c r="BF330" i="13"/>
  <c r="BG347" i="13"/>
  <c r="BF347" i="13"/>
  <c r="BG39" i="13"/>
  <c r="BJ43" i="13"/>
  <c r="BF47" i="13"/>
  <c r="BG48" i="13"/>
  <c r="BF48" i="13"/>
  <c r="BF49" i="13"/>
  <c r="BJ56" i="13"/>
  <c r="BF63" i="13"/>
  <c r="BG102" i="13"/>
  <c r="BF102" i="13"/>
  <c r="BK117" i="13"/>
  <c r="BJ117" i="13"/>
  <c r="BK127" i="13"/>
  <c r="BJ127" i="13"/>
  <c r="BK129" i="13"/>
  <c r="BJ129" i="13"/>
  <c r="BG132" i="13"/>
  <c r="BF132" i="13"/>
  <c r="BK151" i="13"/>
  <c r="BJ151" i="13"/>
  <c r="BG85" i="13"/>
  <c r="BF85" i="13"/>
  <c r="BK98" i="13"/>
  <c r="BJ98" i="13"/>
  <c r="BK146" i="13"/>
  <c r="BJ146" i="13"/>
  <c r="BG155" i="13"/>
  <c r="BF155" i="13"/>
  <c r="BG157" i="13"/>
  <c r="BF157" i="13"/>
  <c r="BG189" i="13"/>
  <c r="BG45" i="13"/>
  <c r="BF45" i="13"/>
  <c r="BK47" i="13"/>
  <c r="BJ47" i="13"/>
  <c r="BK91" i="13"/>
  <c r="BJ91" i="13"/>
  <c r="BK101" i="13"/>
  <c r="BJ101" i="13"/>
  <c r="BG104" i="13"/>
  <c r="BF104" i="13"/>
  <c r="BG120" i="13"/>
  <c r="BF120" i="13"/>
  <c r="BG172" i="13"/>
  <c r="BG181" i="13"/>
  <c r="BF19" i="13"/>
  <c r="BJ20" i="13"/>
  <c r="BF21" i="13"/>
  <c r="BJ23" i="13"/>
  <c r="BF25" i="13"/>
  <c r="BJ27" i="13"/>
  <c r="BF29" i="13"/>
  <c r="BJ31" i="13"/>
  <c r="BF33" i="13"/>
  <c r="BK39" i="13"/>
  <c r="BG67" i="13"/>
  <c r="BF67" i="13"/>
  <c r="BK94" i="13"/>
  <c r="BJ94" i="13"/>
  <c r="BK110" i="13"/>
  <c r="BJ110" i="13"/>
  <c r="BK113" i="13"/>
  <c r="BJ113" i="13"/>
  <c r="BG139" i="13"/>
  <c r="BF139" i="13"/>
  <c r="BK156" i="13"/>
  <c r="BJ156" i="13"/>
  <c r="BK158" i="13"/>
  <c r="BJ158" i="13"/>
  <c r="BK183" i="13"/>
  <c r="BF38" i="13"/>
  <c r="BJ42" i="13"/>
  <c r="BJ45" i="13"/>
  <c r="BF58" i="13"/>
  <c r="BK103" i="13"/>
  <c r="BJ103" i="13"/>
  <c r="BK106" i="13"/>
  <c r="BJ106" i="13"/>
  <c r="BG116" i="13"/>
  <c r="BF116" i="13"/>
  <c r="BK133" i="13"/>
  <c r="BJ133" i="13"/>
  <c r="BG136" i="13"/>
  <c r="BF136" i="13"/>
  <c r="BJ49" i="13"/>
  <c r="BF50" i="13"/>
  <c r="BJ52" i="13"/>
  <c r="BJ55" i="13"/>
  <c r="BF56" i="13"/>
  <c r="BJ58" i="13"/>
  <c r="BJ63" i="13"/>
  <c r="BF66" i="13"/>
  <c r="BJ69" i="13"/>
  <c r="BF70" i="13"/>
  <c r="BJ71" i="13"/>
  <c r="BF73" i="13"/>
  <c r="BJ74" i="13"/>
  <c r="BK155" i="13"/>
  <c r="BG156" i="13"/>
  <c r="BK157" i="13"/>
  <c r="BG158" i="13"/>
  <c r="BG234" i="13"/>
  <c r="BF234" i="13"/>
  <c r="BG271" i="13"/>
  <c r="BF271" i="13"/>
  <c r="BG280" i="13"/>
  <c r="BF280" i="13"/>
  <c r="BG328" i="13"/>
  <c r="BF328" i="13"/>
  <c r="BJ194" i="13"/>
  <c r="BJ240" i="13"/>
  <c r="BG250" i="13"/>
  <c r="BF250" i="13"/>
  <c r="BK263" i="13"/>
  <c r="BK283" i="13"/>
  <c r="BJ283" i="13"/>
  <c r="BG300" i="13"/>
  <c r="BF300" i="13"/>
  <c r="BG308" i="13"/>
  <c r="BF308" i="13"/>
  <c r="BG312" i="13"/>
  <c r="BF312" i="13"/>
  <c r="BK315" i="13"/>
  <c r="BJ315" i="13"/>
  <c r="BK333" i="13"/>
  <c r="BJ333" i="13"/>
  <c r="BG337" i="13"/>
  <c r="BF337" i="13"/>
  <c r="BG340" i="13"/>
  <c r="BF340" i="13"/>
  <c r="BJ213" i="13"/>
  <c r="BJ219" i="13"/>
  <c r="BF239" i="13"/>
  <c r="BF243" i="13"/>
  <c r="BG299" i="13"/>
  <c r="BF299" i="13"/>
  <c r="BG318" i="13"/>
  <c r="BF318" i="13"/>
  <c r="BK339" i="13"/>
  <c r="BJ339" i="13"/>
  <c r="BJ171" i="13"/>
  <c r="BF172" i="13"/>
  <c r="BJ173" i="13"/>
  <c r="BJ175" i="13"/>
  <c r="BF176" i="13"/>
  <c r="BJ180" i="13"/>
  <c r="BF181" i="13"/>
  <c r="BJ183" i="13"/>
  <c r="BF186" i="13"/>
  <c r="BF189" i="13"/>
  <c r="BJ190" i="13"/>
  <c r="BF191" i="13"/>
  <c r="BF193" i="13"/>
  <c r="BF197" i="13"/>
  <c r="BF200" i="13"/>
  <c r="BJ209" i="13"/>
  <c r="BK224" i="13"/>
  <c r="BJ224" i="13"/>
  <c r="BK248" i="13"/>
  <c r="BJ248" i="13"/>
  <c r="BK254" i="13"/>
  <c r="BJ254" i="13"/>
  <c r="BG257" i="13"/>
  <c r="BF257" i="13"/>
  <c r="BG269" i="13"/>
  <c r="BF269" i="13"/>
  <c r="BG273" i="13"/>
  <c r="BF273" i="13"/>
  <c r="BK288" i="13"/>
  <c r="BJ288" i="13"/>
  <c r="BK329" i="13"/>
  <c r="BJ329" i="13"/>
  <c r="BF134" i="13"/>
  <c r="BJ135" i="13"/>
  <c r="BF137" i="13"/>
  <c r="BJ138" i="13"/>
  <c r="BJ140" i="13"/>
  <c r="BG228" i="13"/>
  <c r="BF228" i="13"/>
  <c r="BG310" i="13"/>
  <c r="BF310" i="13"/>
  <c r="BK313" i="13"/>
  <c r="BJ313" i="13"/>
  <c r="BK317" i="13"/>
  <c r="BJ317" i="13"/>
  <c r="BG321" i="13"/>
  <c r="BF321" i="13"/>
  <c r="BG332" i="13"/>
  <c r="BF332" i="13"/>
  <c r="BG194" i="13"/>
  <c r="BF194" i="13"/>
  <c r="BF199" i="13"/>
  <c r="BK256" i="13"/>
  <c r="BJ256" i="13"/>
  <c r="BG261" i="13"/>
  <c r="BF261" i="13"/>
  <c r="BK281" i="13"/>
  <c r="BJ281" i="13"/>
  <c r="BG287" i="13"/>
  <c r="BF287" i="13"/>
  <c r="BK348" i="13"/>
  <c r="BJ348" i="13"/>
  <c r="BG195" i="13"/>
  <c r="BJ198" i="13"/>
  <c r="BF202" i="13"/>
  <c r="BF205" i="13"/>
  <c r="BK227" i="13"/>
  <c r="BJ227" i="13"/>
  <c r="BK290" i="13"/>
  <c r="BJ290" i="13"/>
  <c r="BG297" i="13"/>
  <c r="BF297" i="13"/>
  <c r="BK301" i="13"/>
  <c r="BJ301" i="13"/>
  <c r="BK309" i="13"/>
  <c r="BJ309" i="13"/>
  <c r="BG316" i="13"/>
  <c r="BF316" i="13"/>
  <c r="BK320" i="13"/>
  <c r="BJ320" i="13"/>
  <c r="BK324" i="13"/>
  <c r="BJ324" i="13"/>
  <c r="BJ196" i="13"/>
  <c r="BJ195" i="13"/>
  <c r="BF198" i="13"/>
  <c r="BJ199" i="13"/>
  <c r="BJ202" i="13"/>
  <c r="BF203" i="13"/>
  <c r="BJ205" i="13"/>
  <c r="BF206" i="13"/>
  <c r="BJ207" i="13"/>
  <c r="BF208" i="13"/>
  <c r="BF210" i="13"/>
  <c r="BF214" i="13"/>
  <c r="BJ215" i="13"/>
  <c r="BF216" i="13"/>
  <c r="BJ218" i="13"/>
  <c r="BF220" i="13"/>
  <c r="BJ221" i="13"/>
  <c r="BJ222" i="13"/>
  <c r="BF235" i="13"/>
  <c r="BJ236" i="13"/>
  <c r="BJ238" i="13"/>
  <c r="BF244" i="13"/>
  <c r="BJ245" i="13"/>
  <c r="BJ246" i="13"/>
  <c r="BJ274" i="13"/>
  <c r="BF275" i="13"/>
  <c r="BJ276" i="13"/>
  <c r="BF277" i="13"/>
  <c r="BJ278" i="13"/>
  <c r="BF279" i="13"/>
  <c r="BJ282" i="13"/>
  <c r="BF284" i="13"/>
  <c r="BJ285" i="13"/>
  <c r="BF286" i="13"/>
  <c r="BJ289" i="13"/>
  <c r="BF291" i="13"/>
  <c r="BF224" i="13"/>
  <c r="AU13" i="12"/>
  <c r="AY13" i="12"/>
  <c r="AX13" i="12"/>
  <c r="AT13" i="12"/>
  <c r="O12" i="11"/>
  <c r="K12" i="11"/>
  <c r="S12" i="11"/>
  <c r="G12" i="11"/>
  <c r="J12" i="11"/>
  <c r="R12" i="11"/>
  <c r="F12" i="11"/>
  <c r="N12" i="11"/>
  <c r="W349" i="8"/>
  <c r="V349" i="8"/>
  <c r="S349" i="8"/>
  <c r="R349" i="8"/>
  <c r="O349" i="8"/>
  <c r="N349" i="8"/>
  <c r="K349" i="8"/>
  <c r="J349" i="8"/>
  <c r="G349" i="8"/>
  <c r="F349" i="8"/>
  <c r="W348" i="8"/>
  <c r="V348" i="8"/>
  <c r="S348" i="8"/>
  <c r="R348" i="8"/>
  <c r="O348" i="8"/>
  <c r="N348" i="8"/>
  <c r="K348" i="8"/>
  <c r="J348" i="8"/>
  <c r="G348" i="8"/>
  <c r="F348" i="8"/>
  <c r="W346" i="8"/>
  <c r="V346" i="8"/>
  <c r="S346" i="8"/>
  <c r="R346" i="8"/>
  <c r="O346" i="8"/>
  <c r="N346" i="8"/>
  <c r="K346" i="8"/>
  <c r="J346" i="8"/>
  <c r="G346" i="8"/>
  <c r="F346" i="8"/>
  <c r="W342" i="8"/>
  <c r="V342" i="8"/>
  <c r="S342" i="8"/>
  <c r="R342" i="8"/>
  <c r="K342" i="8"/>
  <c r="J342" i="8"/>
  <c r="G342" i="8"/>
  <c r="F342" i="8"/>
  <c r="W340" i="8"/>
  <c r="V340" i="8"/>
  <c r="S340" i="8"/>
  <c r="R340" i="8"/>
  <c r="O340" i="8"/>
  <c r="N340" i="8"/>
  <c r="K340" i="8"/>
  <c r="J340" i="8"/>
  <c r="G340" i="8"/>
  <c r="F340" i="8"/>
  <c r="W338" i="8"/>
  <c r="V338" i="8"/>
  <c r="S338" i="8"/>
  <c r="R338" i="8"/>
  <c r="O338" i="8"/>
  <c r="N338" i="8"/>
  <c r="K338" i="8"/>
  <c r="J338" i="8"/>
  <c r="G338" i="8"/>
  <c r="F338" i="8"/>
  <c r="W337" i="8"/>
  <c r="V337" i="8"/>
  <c r="S337" i="8"/>
  <c r="R337" i="8"/>
  <c r="O337" i="8"/>
  <c r="N337" i="8"/>
  <c r="K337" i="8"/>
  <c r="J337" i="8"/>
  <c r="G337" i="8"/>
  <c r="F337" i="8"/>
  <c r="W334" i="8"/>
  <c r="V334" i="8"/>
  <c r="S334" i="8"/>
  <c r="R334" i="8"/>
  <c r="O334" i="8"/>
  <c r="N334" i="8"/>
  <c r="K334" i="8"/>
  <c r="J334" i="8"/>
  <c r="G334" i="8"/>
  <c r="F334" i="8"/>
  <c r="W333" i="8"/>
  <c r="V333" i="8"/>
  <c r="S333" i="8"/>
  <c r="R333" i="8"/>
  <c r="O333" i="8"/>
  <c r="N333" i="8"/>
  <c r="K333" i="8"/>
  <c r="J333" i="8"/>
  <c r="G333" i="8"/>
  <c r="F333" i="8"/>
  <c r="W332" i="8"/>
  <c r="V332" i="8"/>
  <c r="S332" i="8"/>
  <c r="R332" i="8"/>
  <c r="O332" i="8"/>
  <c r="N332" i="8"/>
  <c r="K332" i="8"/>
  <c r="J332" i="8"/>
  <c r="G332" i="8"/>
  <c r="F332" i="8"/>
  <c r="W331" i="8"/>
  <c r="V331" i="8"/>
  <c r="S331" i="8"/>
  <c r="R331" i="8"/>
  <c r="O331" i="8"/>
  <c r="N331" i="8"/>
  <c r="K331" i="8"/>
  <c r="J331" i="8"/>
  <c r="G331" i="8"/>
  <c r="F331" i="8"/>
  <c r="W330" i="8"/>
  <c r="V330" i="8"/>
  <c r="S330" i="8"/>
  <c r="R330" i="8"/>
  <c r="O330" i="8"/>
  <c r="N330" i="8"/>
  <c r="G330" i="8"/>
  <c r="F330" i="8"/>
  <c r="W328" i="8"/>
  <c r="V328" i="8"/>
  <c r="S328" i="8"/>
  <c r="R328" i="8"/>
  <c r="O328" i="8"/>
  <c r="N328" i="8"/>
  <c r="K328" i="8"/>
  <c r="J328" i="8"/>
  <c r="G328" i="8"/>
  <c r="F328" i="8"/>
  <c r="W327" i="8"/>
  <c r="V327" i="8"/>
  <c r="S327" i="8"/>
  <c r="R327" i="8"/>
  <c r="O327" i="8"/>
  <c r="N327" i="8"/>
  <c r="K327" i="8"/>
  <c r="J327" i="8"/>
  <c r="G327" i="8"/>
  <c r="F327" i="8"/>
  <c r="W326" i="8"/>
  <c r="V326" i="8"/>
  <c r="S326" i="8"/>
  <c r="R326" i="8"/>
  <c r="O326" i="8"/>
  <c r="N326" i="8"/>
  <c r="K326" i="8"/>
  <c r="J326" i="8"/>
  <c r="G326" i="8"/>
  <c r="F326" i="8"/>
  <c r="W325" i="8"/>
  <c r="V325" i="8"/>
  <c r="S325" i="8"/>
  <c r="R325" i="8"/>
  <c r="K325" i="8"/>
  <c r="J325" i="8"/>
  <c r="G325" i="8"/>
  <c r="F325" i="8"/>
  <c r="W324" i="8"/>
  <c r="V324" i="8"/>
  <c r="S324" i="8"/>
  <c r="R324" i="8"/>
  <c r="O324" i="8"/>
  <c r="N324" i="8"/>
  <c r="K324" i="8"/>
  <c r="J324" i="8"/>
  <c r="G324" i="8"/>
  <c r="F324" i="8"/>
  <c r="W323" i="8"/>
  <c r="V323" i="8"/>
  <c r="S323" i="8"/>
  <c r="R323" i="8"/>
  <c r="O323" i="8"/>
  <c r="N323" i="8"/>
  <c r="K323" i="8"/>
  <c r="J323" i="8"/>
  <c r="G323" i="8"/>
  <c r="F323" i="8"/>
  <c r="W321" i="8"/>
  <c r="V321" i="8"/>
  <c r="S321" i="8"/>
  <c r="R321" i="8"/>
  <c r="O321" i="8"/>
  <c r="N321" i="8"/>
  <c r="K321" i="8"/>
  <c r="J321" i="8"/>
  <c r="G321" i="8"/>
  <c r="F321" i="8"/>
  <c r="W319" i="8"/>
  <c r="V319" i="8"/>
  <c r="S319" i="8"/>
  <c r="R319" i="8"/>
  <c r="O319" i="8"/>
  <c r="N319" i="8"/>
  <c r="K319" i="8"/>
  <c r="J319" i="8"/>
  <c r="G319" i="8"/>
  <c r="F319" i="8"/>
  <c r="W318" i="8"/>
  <c r="V318" i="8"/>
  <c r="S318" i="8"/>
  <c r="R318" i="8"/>
  <c r="O318" i="8"/>
  <c r="N318" i="8"/>
  <c r="K318" i="8"/>
  <c r="J318" i="8"/>
  <c r="G318" i="8"/>
  <c r="F318" i="8"/>
  <c r="W314" i="8"/>
  <c r="V314" i="8"/>
  <c r="S314" i="8"/>
  <c r="R314" i="8"/>
  <c r="O314" i="8"/>
  <c r="N314" i="8"/>
  <c r="K314" i="8"/>
  <c r="J314" i="8"/>
  <c r="G314" i="8"/>
  <c r="F314" i="8"/>
  <c r="W312" i="8"/>
  <c r="V312" i="8"/>
  <c r="S312" i="8"/>
  <c r="R312" i="8"/>
  <c r="O312" i="8"/>
  <c r="N312" i="8"/>
  <c r="K312" i="8"/>
  <c r="J312" i="8"/>
  <c r="G312" i="8"/>
  <c r="F312" i="8"/>
  <c r="W311" i="8"/>
  <c r="V311" i="8"/>
  <c r="S311" i="8"/>
  <c r="R311" i="8"/>
  <c r="O311" i="8"/>
  <c r="N311" i="8"/>
  <c r="K311" i="8"/>
  <c r="J311" i="8"/>
  <c r="G311" i="8"/>
  <c r="F311" i="8"/>
  <c r="W310" i="8"/>
  <c r="V310" i="8"/>
  <c r="S310" i="8"/>
  <c r="R310" i="8"/>
  <c r="O310" i="8"/>
  <c r="N310" i="8"/>
  <c r="K310" i="8"/>
  <c r="J310" i="8"/>
  <c r="G310" i="8"/>
  <c r="F310" i="8"/>
  <c r="W308" i="8"/>
  <c r="V308" i="8"/>
  <c r="S308" i="8"/>
  <c r="R308" i="8"/>
  <c r="O308" i="8"/>
  <c r="N308" i="8"/>
  <c r="K308" i="8"/>
  <c r="J308" i="8"/>
  <c r="G308" i="8"/>
  <c r="F308" i="8"/>
  <c r="W307" i="8"/>
  <c r="V307" i="8"/>
  <c r="S307" i="8"/>
  <c r="R307" i="8"/>
  <c r="O307" i="8"/>
  <c r="N307" i="8"/>
  <c r="K307" i="8"/>
  <c r="J307" i="8"/>
  <c r="G307" i="8"/>
  <c r="F307" i="8"/>
  <c r="W306" i="8"/>
  <c r="V306" i="8"/>
  <c r="S306" i="8"/>
  <c r="R306" i="8"/>
  <c r="O306" i="8"/>
  <c r="N306" i="8"/>
  <c r="K306" i="8"/>
  <c r="J306" i="8"/>
  <c r="G306" i="8"/>
  <c r="F306" i="8"/>
  <c r="W305" i="8"/>
  <c r="V305" i="8"/>
  <c r="S305" i="8"/>
  <c r="R305" i="8"/>
  <c r="O305" i="8"/>
  <c r="N305" i="8"/>
  <c r="K305" i="8"/>
  <c r="J305" i="8"/>
  <c r="G305" i="8"/>
  <c r="F305" i="8"/>
  <c r="W304" i="8"/>
  <c r="V304" i="8"/>
  <c r="S304" i="8"/>
  <c r="R304" i="8"/>
  <c r="O304" i="8"/>
  <c r="N304" i="8"/>
  <c r="K304" i="8"/>
  <c r="J304" i="8"/>
  <c r="G304" i="8"/>
  <c r="F304" i="8"/>
  <c r="W303" i="8"/>
  <c r="V303" i="8"/>
  <c r="S303" i="8"/>
  <c r="R303" i="8"/>
  <c r="O303" i="8"/>
  <c r="N303" i="8"/>
  <c r="K303" i="8"/>
  <c r="J303" i="8"/>
  <c r="G303" i="8"/>
  <c r="F303" i="8"/>
  <c r="W302" i="8"/>
  <c r="V302" i="8"/>
  <c r="S302" i="8"/>
  <c r="R302" i="8"/>
  <c r="O302" i="8"/>
  <c r="N302" i="8"/>
  <c r="G302" i="8"/>
  <c r="F302" i="8"/>
  <c r="W301" i="8"/>
  <c r="V301" i="8"/>
  <c r="S301" i="8"/>
  <c r="R301" i="8"/>
  <c r="O301" i="8"/>
  <c r="N301" i="8"/>
  <c r="K301" i="8"/>
  <c r="J301" i="8"/>
  <c r="G301" i="8"/>
  <c r="F301" i="8"/>
  <c r="W300" i="8"/>
  <c r="V300" i="8"/>
  <c r="S300" i="8"/>
  <c r="R300" i="8"/>
  <c r="K300" i="8"/>
  <c r="J300" i="8"/>
  <c r="G300" i="8"/>
  <c r="F300" i="8"/>
  <c r="W298" i="8"/>
  <c r="V298" i="8"/>
  <c r="S298" i="8"/>
  <c r="R298" i="8"/>
  <c r="O298" i="8"/>
  <c r="N298" i="8"/>
  <c r="K298" i="8"/>
  <c r="J298" i="8"/>
  <c r="G298" i="8"/>
  <c r="F298" i="8"/>
  <c r="W297" i="8"/>
  <c r="V297" i="8"/>
  <c r="S297" i="8"/>
  <c r="R297" i="8"/>
  <c r="O297" i="8"/>
  <c r="N297" i="8"/>
  <c r="K297" i="8"/>
  <c r="J297" i="8"/>
  <c r="G297" i="8"/>
  <c r="F297" i="8"/>
  <c r="W296" i="8"/>
  <c r="V296" i="8"/>
  <c r="S296" i="8"/>
  <c r="R296" i="8"/>
  <c r="O296" i="8"/>
  <c r="N296" i="8"/>
  <c r="K296" i="8"/>
  <c r="J296" i="8"/>
  <c r="G296" i="8"/>
  <c r="F296" i="8"/>
  <c r="W295" i="8"/>
  <c r="V295" i="8"/>
  <c r="S295" i="8"/>
  <c r="R295" i="8"/>
  <c r="K295" i="8"/>
  <c r="J295" i="8"/>
  <c r="G295" i="8"/>
  <c r="F295" i="8"/>
  <c r="W292" i="8"/>
  <c r="V292" i="8"/>
  <c r="S292" i="8"/>
  <c r="R292" i="8"/>
  <c r="O292" i="8"/>
  <c r="N292" i="8"/>
  <c r="K292" i="8"/>
  <c r="J292" i="8"/>
  <c r="G292" i="8"/>
  <c r="F292" i="8"/>
  <c r="W291" i="8"/>
  <c r="V291" i="8"/>
  <c r="S291" i="8"/>
  <c r="R291" i="8"/>
  <c r="O291" i="8"/>
  <c r="N291" i="8"/>
  <c r="K291" i="8"/>
  <c r="J291" i="8"/>
  <c r="G291" i="8"/>
  <c r="F291" i="8"/>
  <c r="W290" i="8"/>
  <c r="V290" i="8"/>
  <c r="S290" i="8"/>
  <c r="R290" i="8"/>
  <c r="O290" i="8"/>
  <c r="N290" i="8"/>
  <c r="K290" i="8"/>
  <c r="J290" i="8"/>
  <c r="G290" i="8"/>
  <c r="F290" i="8"/>
  <c r="W289" i="8"/>
  <c r="V289" i="8"/>
  <c r="S289" i="8"/>
  <c r="R289" i="8"/>
  <c r="O289" i="8"/>
  <c r="N289" i="8"/>
  <c r="K289" i="8"/>
  <c r="J289" i="8"/>
  <c r="G289" i="8"/>
  <c r="F289" i="8"/>
  <c r="W288" i="8"/>
  <c r="V288" i="8"/>
  <c r="S288" i="8"/>
  <c r="R288" i="8"/>
  <c r="O288" i="8"/>
  <c r="N288" i="8"/>
  <c r="K288" i="8"/>
  <c r="J288" i="8"/>
  <c r="G288" i="8"/>
  <c r="F288" i="8"/>
  <c r="W286" i="8"/>
  <c r="V286" i="8"/>
  <c r="S286" i="8"/>
  <c r="R286" i="8"/>
  <c r="O286" i="8"/>
  <c r="N286" i="8"/>
  <c r="K286" i="8"/>
  <c r="J286" i="8"/>
  <c r="G286" i="8"/>
  <c r="F286" i="8"/>
  <c r="W284" i="8"/>
  <c r="V284" i="8"/>
  <c r="S284" i="8"/>
  <c r="R284" i="8"/>
  <c r="O284" i="8"/>
  <c r="N284" i="8"/>
  <c r="K284" i="8"/>
  <c r="J284" i="8"/>
  <c r="G284" i="8"/>
  <c r="F284" i="8"/>
  <c r="W283" i="8"/>
  <c r="V283" i="8"/>
  <c r="S283" i="8"/>
  <c r="R283" i="8"/>
  <c r="O283" i="8"/>
  <c r="N283" i="8"/>
  <c r="K283" i="8"/>
  <c r="J283" i="8"/>
  <c r="G283" i="8"/>
  <c r="F283" i="8"/>
  <c r="W282" i="8"/>
  <c r="V282" i="8"/>
  <c r="S282" i="8"/>
  <c r="R282" i="8"/>
  <c r="O282" i="8"/>
  <c r="N282" i="8"/>
  <c r="K282" i="8"/>
  <c r="J282" i="8"/>
  <c r="G282" i="8"/>
  <c r="F282" i="8"/>
  <c r="W281" i="8"/>
  <c r="V281" i="8"/>
  <c r="S281" i="8"/>
  <c r="R281" i="8"/>
  <c r="K281" i="8"/>
  <c r="J281" i="8"/>
  <c r="G281" i="8"/>
  <c r="F281" i="8"/>
  <c r="W280" i="8"/>
  <c r="V280" i="8"/>
  <c r="S280" i="8"/>
  <c r="R280" i="8"/>
  <c r="O280" i="8"/>
  <c r="N280" i="8"/>
  <c r="K280" i="8"/>
  <c r="J280" i="8"/>
  <c r="G280" i="8"/>
  <c r="F280" i="8"/>
  <c r="W279" i="8"/>
  <c r="V279" i="8"/>
  <c r="S279" i="8"/>
  <c r="R279" i="8"/>
  <c r="O279" i="8"/>
  <c r="N279" i="8"/>
  <c r="K279" i="8"/>
  <c r="J279" i="8"/>
  <c r="G279" i="8"/>
  <c r="F279" i="8"/>
  <c r="W278" i="8"/>
  <c r="V278" i="8"/>
  <c r="S278" i="8"/>
  <c r="R278" i="8"/>
  <c r="O278" i="8"/>
  <c r="N278" i="8"/>
  <c r="K278" i="8"/>
  <c r="J278" i="8"/>
  <c r="G278" i="8"/>
  <c r="F278" i="8"/>
  <c r="W273" i="8"/>
  <c r="V273" i="8"/>
  <c r="S273" i="8"/>
  <c r="R273" i="8"/>
  <c r="O273" i="8"/>
  <c r="N273" i="8"/>
  <c r="K273" i="8"/>
  <c r="J273" i="8"/>
  <c r="G273" i="8"/>
  <c r="F273" i="8"/>
  <c r="W272" i="8"/>
  <c r="V272" i="8"/>
  <c r="S272" i="8"/>
  <c r="R272" i="8"/>
  <c r="O272" i="8"/>
  <c r="N272" i="8"/>
  <c r="K272" i="8"/>
  <c r="J272" i="8"/>
  <c r="G272" i="8"/>
  <c r="F272" i="8"/>
  <c r="W270" i="8"/>
  <c r="V270" i="8"/>
  <c r="S270" i="8"/>
  <c r="R270" i="8"/>
  <c r="O270" i="8"/>
  <c r="N270" i="8"/>
  <c r="K270" i="8"/>
  <c r="J270" i="8"/>
  <c r="G270" i="8"/>
  <c r="F270" i="8"/>
  <c r="W269" i="8"/>
  <c r="V269" i="8"/>
  <c r="S269" i="8"/>
  <c r="R269" i="8"/>
  <c r="O269" i="8"/>
  <c r="N269" i="8"/>
  <c r="K269" i="8"/>
  <c r="J269" i="8"/>
  <c r="G269" i="8"/>
  <c r="F269" i="8"/>
  <c r="W267" i="8"/>
  <c r="V267" i="8"/>
  <c r="S267" i="8"/>
  <c r="R267" i="8"/>
  <c r="O267" i="8"/>
  <c r="N267" i="8"/>
  <c r="K267" i="8"/>
  <c r="J267" i="8"/>
  <c r="G267" i="8"/>
  <c r="F267" i="8"/>
  <c r="W266" i="8"/>
  <c r="V266" i="8"/>
  <c r="S266" i="8"/>
  <c r="R266" i="8"/>
  <c r="O266" i="8"/>
  <c r="N266" i="8"/>
  <c r="K266" i="8"/>
  <c r="J266" i="8"/>
  <c r="G266" i="8"/>
  <c r="F266" i="8"/>
  <c r="W265" i="8"/>
  <c r="V265" i="8"/>
  <c r="S265" i="8"/>
  <c r="R265" i="8"/>
  <c r="O265" i="8"/>
  <c r="N265" i="8"/>
  <c r="K265" i="8"/>
  <c r="J265" i="8"/>
  <c r="G265" i="8"/>
  <c r="F265" i="8"/>
  <c r="W262" i="8"/>
  <c r="V262" i="8"/>
  <c r="S262" i="8"/>
  <c r="R262" i="8"/>
  <c r="O262" i="8"/>
  <c r="N262" i="8"/>
  <c r="K262" i="8"/>
  <c r="J262" i="8"/>
  <c r="G262" i="8"/>
  <c r="F262" i="8"/>
  <c r="W260" i="8"/>
  <c r="V260" i="8"/>
  <c r="S260" i="8"/>
  <c r="R260" i="8"/>
  <c r="O260" i="8"/>
  <c r="N260" i="8"/>
  <c r="K260" i="8"/>
  <c r="J260" i="8"/>
  <c r="G260" i="8"/>
  <c r="F260" i="8"/>
  <c r="W255" i="8"/>
  <c r="V255" i="8"/>
  <c r="S255" i="8"/>
  <c r="R255" i="8"/>
  <c r="O255" i="8"/>
  <c r="N255" i="8"/>
  <c r="K255" i="8"/>
  <c r="J255" i="8"/>
  <c r="G255" i="8"/>
  <c r="F255" i="8"/>
  <c r="W254" i="8"/>
  <c r="V254" i="8"/>
  <c r="S254" i="8"/>
  <c r="R254" i="8"/>
  <c r="O254" i="8"/>
  <c r="N254" i="8"/>
  <c r="K254" i="8"/>
  <c r="J254" i="8"/>
  <c r="G254" i="8"/>
  <c r="F254" i="8"/>
  <c r="W252" i="8"/>
  <c r="V252" i="8"/>
  <c r="S252" i="8"/>
  <c r="R252" i="8"/>
  <c r="O252" i="8"/>
  <c r="N252" i="8"/>
  <c r="K252" i="8"/>
  <c r="J252" i="8"/>
  <c r="G252" i="8"/>
  <c r="F252" i="8"/>
  <c r="W251" i="8"/>
  <c r="V251" i="8"/>
  <c r="S251" i="8"/>
  <c r="R251" i="8"/>
  <c r="O251" i="8"/>
  <c r="N251" i="8"/>
  <c r="K251" i="8"/>
  <c r="J251" i="8"/>
  <c r="G251" i="8"/>
  <c r="F251" i="8"/>
  <c r="W249" i="8"/>
  <c r="V249" i="8"/>
  <c r="S249" i="8"/>
  <c r="R249" i="8"/>
  <c r="O249" i="8"/>
  <c r="N249" i="8"/>
  <c r="K249" i="8"/>
  <c r="J249" i="8"/>
  <c r="G249" i="8"/>
  <c r="F249" i="8"/>
  <c r="W248" i="8"/>
  <c r="V248" i="8"/>
  <c r="S248" i="8"/>
  <c r="R248" i="8"/>
  <c r="O248" i="8"/>
  <c r="N248" i="8"/>
  <c r="K248" i="8"/>
  <c r="J248" i="8"/>
  <c r="G248" i="8"/>
  <c r="F248" i="8"/>
  <c r="W243" i="8"/>
  <c r="V243" i="8"/>
  <c r="S243" i="8"/>
  <c r="R243" i="8"/>
  <c r="O243" i="8"/>
  <c r="N243" i="8"/>
  <c r="K243" i="8"/>
  <c r="J243" i="8"/>
  <c r="G243" i="8"/>
  <c r="F243" i="8"/>
  <c r="W240" i="8"/>
  <c r="V240" i="8"/>
  <c r="S240" i="8"/>
  <c r="R240" i="8"/>
  <c r="O240" i="8"/>
  <c r="N240" i="8"/>
  <c r="K240" i="8"/>
  <c r="J240" i="8"/>
  <c r="G240" i="8"/>
  <c r="F240" i="8"/>
  <c r="W239" i="8"/>
  <c r="V239" i="8"/>
  <c r="S239" i="8"/>
  <c r="R239" i="8"/>
  <c r="O239" i="8"/>
  <c r="N239" i="8"/>
  <c r="K239" i="8"/>
  <c r="J239" i="8"/>
  <c r="G239" i="8"/>
  <c r="F239" i="8"/>
  <c r="W236" i="8"/>
  <c r="V236" i="8"/>
  <c r="S236" i="8"/>
  <c r="R236" i="8"/>
  <c r="O236" i="8"/>
  <c r="N236" i="8"/>
  <c r="K236" i="8"/>
  <c r="J236" i="8"/>
  <c r="G236" i="8"/>
  <c r="F236" i="8"/>
  <c r="W235" i="8"/>
  <c r="V235" i="8"/>
  <c r="S235" i="8"/>
  <c r="R235" i="8"/>
  <c r="O235" i="8"/>
  <c r="N235" i="8"/>
  <c r="K235" i="8"/>
  <c r="J235" i="8"/>
  <c r="G235" i="8"/>
  <c r="F235" i="8"/>
  <c r="W228" i="8"/>
  <c r="V228" i="8"/>
  <c r="S228" i="8"/>
  <c r="R228" i="8"/>
  <c r="O228" i="8"/>
  <c r="N228" i="8"/>
  <c r="K228" i="8"/>
  <c r="J228" i="8"/>
  <c r="G228" i="8"/>
  <c r="F228" i="8"/>
  <c r="W226" i="8"/>
  <c r="V226" i="8"/>
  <c r="S226" i="8"/>
  <c r="R226" i="8"/>
  <c r="O226" i="8"/>
  <c r="N226" i="8"/>
  <c r="K226" i="8"/>
  <c r="J226" i="8"/>
  <c r="G226" i="8"/>
  <c r="F226" i="8"/>
  <c r="W224" i="8"/>
  <c r="V224" i="8"/>
  <c r="S224" i="8"/>
  <c r="R224" i="8"/>
  <c r="O224" i="8"/>
  <c r="N224" i="8"/>
  <c r="K224" i="8"/>
  <c r="J224" i="8"/>
  <c r="G224" i="8"/>
  <c r="F224" i="8"/>
  <c r="W223" i="8"/>
  <c r="V223" i="8"/>
  <c r="S223" i="8"/>
  <c r="R223" i="8"/>
  <c r="O223" i="8"/>
  <c r="N223" i="8"/>
  <c r="K223" i="8"/>
  <c r="J223" i="8"/>
  <c r="G223" i="8"/>
  <c r="F223" i="8"/>
  <c r="W222" i="8"/>
  <c r="V222" i="8"/>
  <c r="S222" i="8"/>
  <c r="R222" i="8"/>
  <c r="O222" i="8"/>
  <c r="N222" i="8"/>
  <c r="K222" i="8"/>
  <c r="J222" i="8"/>
  <c r="G222" i="8"/>
  <c r="F222" i="8"/>
  <c r="W221" i="8"/>
  <c r="V221" i="8"/>
  <c r="S221" i="8"/>
  <c r="R221" i="8"/>
  <c r="O221" i="8"/>
  <c r="N221" i="8"/>
  <c r="K221" i="8"/>
  <c r="J221" i="8"/>
  <c r="G221" i="8"/>
  <c r="F221" i="8"/>
  <c r="W220" i="8"/>
  <c r="V220" i="8"/>
  <c r="S220" i="8"/>
  <c r="R220" i="8"/>
  <c r="O220" i="8"/>
  <c r="N220" i="8"/>
  <c r="K220" i="8"/>
  <c r="J220" i="8"/>
  <c r="G220" i="8"/>
  <c r="F220" i="8"/>
  <c r="W219" i="8"/>
  <c r="V219" i="8"/>
  <c r="S219" i="8"/>
  <c r="R219" i="8"/>
  <c r="O219" i="8"/>
  <c r="N219" i="8"/>
  <c r="K219" i="8"/>
  <c r="J219" i="8"/>
  <c r="G219" i="8"/>
  <c r="F219" i="8"/>
  <c r="W218" i="8"/>
  <c r="V218" i="8"/>
  <c r="S218" i="8"/>
  <c r="R218" i="8"/>
  <c r="O218" i="8"/>
  <c r="N218" i="8"/>
  <c r="K218" i="8"/>
  <c r="J218" i="8"/>
  <c r="G218" i="8"/>
  <c r="F218" i="8"/>
  <c r="W217" i="8"/>
  <c r="V217" i="8"/>
  <c r="S217" i="8"/>
  <c r="R217" i="8"/>
  <c r="O217" i="8"/>
  <c r="N217" i="8"/>
  <c r="K217" i="8"/>
  <c r="J217" i="8"/>
  <c r="G217" i="8"/>
  <c r="F217" i="8"/>
  <c r="W216" i="8"/>
  <c r="V216" i="8"/>
  <c r="S216" i="8"/>
  <c r="R216" i="8"/>
  <c r="O216" i="8"/>
  <c r="N216" i="8"/>
  <c r="K216" i="8"/>
  <c r="J216" i="8"/>
  <c r="G216" i="8"/>
  <c r="F216" i="8"/>
  <c r="W213" i="8"/>
  <c r="V213" i="8"/>
  <c r="S213" i="8"/>
  <c r="R213" i="8"/>
  <c r="O213" i="8"/>
  <c r="N213" i="8"/>
  <c r="K213" i="8"/>
  <c r="J213" i="8"/>
  <c r="G213" i="8"/>
  <c r="F213" i="8"/>
  <c r="W212" i="8"/>
  <c r="V212" i="8"/>
  <c r="S212" i="8"/>
  <c r="R212" i="8"/>
  <c r="O212" i="8"/>
  <c r="N212" i="8"/>
  <c r="K212" i="8"/>
  <c r="J212" i="8"/>
  <c r="G212" i="8"/>
  <c r="F212" i="8"/>
  <c r="W211" i="8"/>
  <c r="V211" i="8"/>
  <c r="S211" i="8"/>
  <c r="R211" i="8"/>
  <c r="O211" i="8"/>
  <c r="N211" i="8"/>
  <c r="K211" i="8"/>
  <c r="J211" i="8"/>
  <c r="G211" i="8"/>
  <c r="F211" i="8"/>
  <c r="W209" i="8"/>
  <c r="V209" i="8"/>
  <c r="S209" i="8"/>
  <c r="R209" i="8"/>
  <c r="O209" i="8"/>
  <c r="N209" i="8"/>
  <c r="K209" i="8"/>
  <c r="J209" i="8"/>
  <c r="G209" i="8"/>
  <c r="F209" i="8"/>
  <c r="W207" i="8"/>
  <c r="V207" i="8"/>
  <c r="S207" i="8"/>
  <c r="R207" i="8"/>
  <c r="O207" i="8"/>
  <c r="N207" i="8"/>
  <c r="K207" i="8"/>
  <c r="J207" i="8"/>
  <c r="G207" i="8"/>
  <c r="F207" i="8"/>
  <c r="W206" i="8"/>
  <c r="V206" i="8"/>
  <c r="S206" i="8"/>
  <c r="R206" i="8"/>
  <c r="O206" i="8"/>
  <c r="N206" i="8"/>
  <c r="K206" i="8"/>
  <c r="J206" i="8"/>
  <c r="G206" i="8"/>
  <c r="F206" i="8"/>
  <c r="W205" i="8"/>
  <c r="V205" i="8"/>
  <c r="S205" i="8"/>
  <c r="R205" i="8"/>
  <c r="O205" i="8"/>
  <c r="N205" i="8"/>
  <c r="K205" i="8"/>
  <c r="J205" i="8"/>
  <c r="G205" i="8"/>
  <c r="F205" i="8"/>
  <c r="W203" i="8"/>
  <c r="V203" i="8"/>
  <c r="S203" i="8"/>
  <c r="R203" i="8"/>
  <c r="O203" i="8"/>
  <c r="N203" i="8"/>
  <c r="K203" i="8"/>
  <c r="J203" i="8"/>
  <c r="G203" i="8"/>
  <c r="F203" i="8"/>
  <c r="W202" i="8"/>
  <c r="V202" i="8"/>
  <c r="S202" i="8"/>
  <c r="R202" i="8"/>
  <c r="O202" i="8"/>
  <c r="N202" i="8"/>
  <c r="K202" i="8"/>
  <c r="J202" i="8"/>
  <c r="G202" i="8"/>
  <c r="F202" i="8"/>
  <c r="W198" i="8"/>
  <c r="V198" i="8"/>
  <c r="S198" i="8"/>
  <c r="R198" i="8"/>
  <c r="O198" i="8"/>
  <c r="N198" i="8"/>
  <c r="K198" i="8"/>
  <c r="J198" i="8"/>
  <c r="G198" i="8"/>
  <c r="F198" i="8"/>
  <c r="W196" i="8"/>
  <c r="V196" i="8"/>
  <c r="S196" i="8"/>
  <c r="R196" i="8"/>
  <c r="O196" i="8"/>
  <c r="N196" i="8"/>
  <c r="K196" i="8"/>
  <c r="J196" i="8"/>
  <c r="G196" i="8"/>
  <c r="F196" i="8"/>
  <c r="W195" i="8"/>
  <c r="V195" i="8"/>
  <c r="S195" i="8"/>
  <c r="R195" i="8"/>
  <c r="O195" i="8"/>
  <c r="N195" i="8"/>
  <c r="K195" i="8"/>
  <c r="J195" i="8"/>
  <c r="G195" i="8"/>
  <c r="F195" i="8"/>
  <c r="W192" i="8"/>
  <c r="V192" i="8"/>
  <c r="S192" i="8"/>
  <c r="R192" i="8"/>
  <c r="O192" i="8"/>
  <c r="N192" i="8"/>
  <c r="K192" i="8"/>
  <c r="J192" i="8"/>
  <c r="G192" i="8"/>
  <c r="F192" i="8"/>
  <c r="W191" i="8"/>
  <c r="V191" i="8"/>
  <c r="S191" i="8"/>
  <c r="R191" i="8"/>
  <c r="O191" i="8"/>
  <c r="N191" i="8"/>
  <c r="K191" i="8"/>
  <c r="J191" i="8"/>
  <c r="G191" i="8"/>
  <c r="F191" i="8"/>
  <c r="W189" i="8"/>
  <c r="V189" i="8"/>
  <c r="S189" i="8"/>
  <c r="R189" i="8"/>
  <c r="O189" i="8"/>
  <c r="N189" i="8"/>
  <c r="K189" i="8"/>
  <c r="J189" i="8"/>
  <c r="G189" i="8"/>
  <c r="F189" i="8"/>
  <c r="W188" i="8"/>
  <c r="V188" i="8"/>
  <c r="S188" i="8"/>
  <c r="R188" i="8"/>
  <c r="O188" i="8"/>
  <c r="N188" i="8"/>
  <c r="K188" i="8"/>
  <c r="J188" i="8"/>
  <c r="G188" i="8"/>
  <c r="F188" i="8"/>
  <c r="W187" i="8"/>
  <c r="V187" i="8"/>
  <c r="S187" i="8"/>
  <c r="R187" i="8"/>
  <c r="O187" i="8"/>
  <c r="N187" i="8"/>
  <c r="K187" i="8"/>
  <c r="J187" i="8"/>
  <c r="G187" i="8"/>
  <c r="F187" i="8"/>
  <c r="W185" i="8"/>
  <c r="V185" i="8"/>
  <c r="S185" i="8"/>
  <c r="R185" i="8"/>
  <c r="O185" i="8"/>
  <c r="N185" i="8"/>
  <c r="K185" i="8"/>
  <c r="J185" i="8"/>
  <c r="G185" i="8"/>
  <c r="F185" i="8"/>
  <c r="W182" i="8"/>
  <c r="V182" i="8"/>
  <c r="S182" i="8"/>
  <c r="R182" i="8"/>
  <c r="O182" i="8"/>
  <c r="N182" i="8"/>
  <c r="K182" i="8"/>
  <c r="J182" i="8"/>
  <c r="G182" i="8"/>
  <c r="F182" i="8"/>
  <c r="W181" i="8"/>
  <c r="V181" i="8"/>
  <c r="S181" i="8"/>
  <c r="R181" i="8"/>
  <c r="O181" i="8"/>
  <c r="N181" i="8"/>
  <c r="K181" i="8"/>
  <c r="J181" i="8"/>
  <c r="G181" i="8"/>
  <c r="F181" i="8"/>
  <c r="W175" i="8"/>
  <c r="V175" i="8"/>
  <c r="S175" i="8"/>
  <c r="R175" i="8"/>
  <c r="O175" i="8"/>
  <c r="N175" i="8"/>
  <c r="K175" i="8"/>
  <c r="J175" i="8"/>
  <c r="G175" i="8"/>
  <c r="F175" i="8"/>
  <c r="W174" i="8"/>
  <c r="V174" i="8"/>
  <c r="S174" i="8"/>
  <c r="R174" i="8"/>
  <c r="O174" i="8"/>
  <c r="N174" i="8"/>
  <c r="G174" i="8"/>
  <c r="F174" i="8"/>
  <c r="W173" i="8"/>
  <c r="V173" i="8"/>
  <c r="S173" i="8"/>
  <c r="R173" i="8"/>
  <c r="O173" i="8"/>
  <c r="N173" i="8"/>
  <c r="K173" i="8"/>
  <c r="J173" i="8"/>
  <c r="G173" i="8"/>
  <c r="F173" i="8"/>
  <c r="W168" i="8"/>
  <c r="V168" i="8"/>
  <c r="S168" i="8"/>
  <c r="R168" i="8"/>
  <c r="O168" i="8"/>
  <c r="N168" i="8"/>
  <c r="K168" i="8"/>
  <c r="J168" i="8"/>
  <c r="G168" i="8"/>
  <c r="F168" i="8"/>
  <c r="W167" i="8"/>
  <c r="V167" i="8"/>
  <c r="S167" i="8"/>
  <c r="R167" i="8"/>
  <c r="O167" i="8"/>
  <c r="N167" i="8"/>
  <c r="K167" i="8"/>
  <c r="J167" i="8"/>
  <c r="G167" i="8"/>
  <c r="F167" i="8"/>
  <c r="W165" i="8"/>
  <c r="V165" i="8"/>
  <c r="S165" i="8"/>
  <c r="R165" i="8"/>
  <c r="O165" i="8"/>
  <c r="N165" i="8"/>
  <c r="K165" i="8"/>
  <c r="J165" i="8"/>
  <c r="G165" i="8"/>
  <c r="F165" i="8"/>
  <c r="W164" i="8"/>
  <c r="V164" i="8"/>
  <c r="S164" i="8"/>
  <c r="R164" i="8"/>
  <c r="O164" i="8"/>
  <c r="N164" i="8"/>
  <c r="K164" i="8"/>
  <c r="J164" i="8"/>
  <c r="G164" i="8"/>
  <c r="F164" i="8"/>
  <c r="W163" i="8"/>
  <c r="V163" i="8"/>
  <c r="S163" i="8"/>
  <c r="R163" i="8"/>
  <c r="O163" i="8"/>
  <c r="N163" i="8"/>
  <c r="K163" i="8"/>
  <c r="J163" i="8"/>
  <c r="G163" i="8"/>
  <c r="F163" i="8"/>
  <c r="W162" i="8"/>
  <c r="V162" i="8"/>
  <c r="S162" i="8"/>
  <c r="R162" i="8"/>
  <c r="O162" i="8"/>
  <c r="N162" i="8"/>
  <c r="K162" i="8"/>
  <c r="J162" i="8"/>
  <c r="G162" i="8"/>
  <c r="F162" i="8"/>
  <c r="W161" i="8"/>
  <c r="V161" i="8"/>
  <c r="S161" i="8"/>
  <c r="R161" i="8"/>
  <c r="O161" i="8"/>
  <c r="N161" i="8"/>
  <c r="K161" i="8"/>
  <c r="J161" i="8"/>
  <c r="G161" i="8"/>
  <c r="F161" i="8"/>
  <c r="W159" i="8"/>
  <c r="V159" i="8"/>
  <c r="S159" i="8"/>
  <c r="R159" i="8"/>
  <c r="O159" i="8"/>
  <c r="N159" i="8"/>
  <c r="K159" i="8"/>
  <c r="J159" i="8"/>
  <c r="G159" i="8"/>
  <c r="F159" i="8"/>
  <c r="W158" i="8"/>
  <c r="V158" i="8"/>
  <c r="S158" i="8"/>
  <c r="R158" i="8"/>
  <c r="O158" i="8"/>
  <c r="N158" i="8"/>
  <c r="K158" i="8"/>
  <c r="J158" i="8"/>
  <c r="G158" i="8"/>
  <c r="F158" i="8"/>
  <c r="W156" i="8"/>
  <c r="V156" i="8"/>
  <c r="S156" i="8"/>
  <c r="R156" i="8"/>
  <c r="O156" i="8"/>
  <c r="N156" i="8"/>
  <c r="K156" i="8"/>
  <c r="J156" i="8"/>
  <c r="G156" i="8"/>
  <c r="F156" i="8"/>
  <c r="W155" i="8"/>
  <c r="V155" i="8"/>
  <c r="S155" i="8"/>
  <c r="R155" i="8"/>
  <c r="O155" i="8"/>
  <c r="N155" i="8"/>
  <c r="K155" i="8"/>
  <c r="J155" i="8"/>
  <c r="G155" i="8"/>
  <c r="F155" i="8"/>
  <c r="W154" i="8"/>
  <c r="V154" i="8"/>
  <c r="S154" i="8"/>
  <c r="R154" i="8"/>
  <c r="O154" i="8"/>
  <c r="N154" i="8"/>
  <c r="K154" i="8"/>
  <c r="J154" i="8"/>
  <c r="G154" i="8"/>
  <c r="F154" i="8"/>
  <c r="W152" i="8"/>
  <c r="V152" i="8"/>
  <c r="S152" i="8"/>
  <c r="R152" i="8"/>
  <c r="O152" i="8"/>
  <c r="N152" i="8"/>
  <c r="K152" i="8"/>
  <c r="J152" i="8"/>
  <c r="G152" i="8"/>
  <c r="F152" i="8"/>
  <c r="W151" i="8"/>
  <c r="V151" i="8"/>
  <c r="S151" i="8"/>
  <c r="R151" i="8"/>
  <c r="O151" i="8"/>
  <c r="N151" i="8"/>
  <c r="K151" i="8"/>
  <c r="J151" i="8"/>
  <c r="G151" i="8"/>
  <c r="F151" i="8"/>
  <c r="W150" i="8"/>
  <c r="V150" i="8"/>
  <c r="S150" i="8"/>
  <c r="R150" i="8"/>
  <c r="O150" i="8"/>
  <c r="N150" i="8"/>
  <c r="K150" i="8"/>
  <c r="J150" i="8"/>
  <c r="G150" i="8"/>
  <c r="F150" i="8"/>
  <c r="W148" i="8"/>
  <c r="V148" i="8"/>
  <c r="S148" i="8"/>
  <c r="R148" i="8"/>
  <c r="O148" i="8"/>
  <c r="N148" i="8"/>
  <c r="K148" i="8"/>
  <c r="J148" i="8"/>
  <c r="G148" i="8"/>
  <c r="F148" i="8"/>
  <c r="W147" i="8"/>
  <c r="V147" i="8"/>
  <c r="S147" i="8"/>
  <c r="R147" i="8"/>
  <c r="O147" i="8"/>
  <c r="N147" i="8"/>
  <c r="K147" i="8"/>
  <c r="J147" i="8"/>
  <c r="G147" i="8"/>
  <c r="F147" i="8"/>
  <c r="W146" i="8"/>
  <c r="V146" i="8"/>
  <c r="S146" i="8"/>
  <c r="R146" i="8"/>
  <c r="O146" i="8"/>
  <c r="N146" i="8"/>
  <c r="K146" i="8"/>
  <c r="J146" i="8"/>
  <c r="G146" i="8"/>
  <c r="F146" i="8"/>
  <c r="W145" i="8"/>
  <c r="V145" i="8"/>
  <c r="S145" i="8"/>
  <c r="R145" i="8"/>
  <c r="O145" i="8"/>
  <c r="N145" i="8"/>
  <c r="K145" i="8"/>
  <c r="J145" i="8"/>
  <c r="G145" i="8"/>
  <c r="F145" i="8"/>
  <c r="W143" i="8"/>
  <c r="V143" i="8"/>
  <c r="S143" i="8"/>
  <c r="R143" i="8"/>
  <c r="O143" i="8"/>
  <c r="N143" i="8"/>
  <c r="K143" i="8"/>
  <c r="J143" i="8"/>
  <c r="G143" i="8"/>
  <c r="F143" i="8"/>
  <c r="W141" i="8"/>
  <c r="V141" i="8"/>
  <c r="S141" i="8"/>
  <c r="R141" i="8"/>
  <c r="O141" i="8"/>
  <c r="N141" i="8"/>
  <c r="K141" i="8"/>
  <c r="J141" i="8"/>
  <c r="G141" i="8"/>
  <c r="F141" i="8"/>
  <c r="W140" i="8"/>
  <c r="V140" i="8"/>
  <c r="S140" i="8"/>
  <c r="R140" i="8"/>
  <c r="O140" i="8"/>
  <c r="N140" i="8"/>
  <c r="K140" i="8"/>
  <c r="J140" i="8"/>
  <c r="G140" i="8"/>
  <c r="F140" i="8"/>
  <c r="W139" i="8"/>
  <c r="V139" i="8"/>
  <c r="S139" i="8"/>
  <c r="R139" i="8"/>
  <c r="O139" i="8"/>
  <c r="N139" i="8"/>
  <c r="K139" i="8"/>
  <c r="J139" i="8"/>
  <c r="G139" i="8"/>
  <c r="F139" i="8"/>
  <c r="W137" i="8"/>
  <c r="V137" i="8"/>
  <c r="S137" i="8"/>
  <c r="R137" i="8"/>
  <c r="O137" i="8"/>
  <c r="N137" i="8"/>
  <c r="K137" i="8"/>
  <c r="J137" i="8"/>
  <c r="G137" i="8"/>
  <c r="F137" i="8"/>
  <c r="W134" i="8"/>
  <c r="V134" i="8"/>
  <c r="S134" i="8"/>
  <c r="R134" i="8"/>
  <c r="O134" i="8"/>
  <c r="N134" i="8"/>
  <c r="K134" i="8"/>
  <c r="J134" i="8"/>
  <c r="G134" i="8"/>
  <c r="F134" i="8"/>
  <c r="W133" i="8"/>
  <c r="V133" i="8"/>
  <c r="S133" i="8"/>
  <c r="R133" i="8"/>
  <c r="O133" i="8"/>
  <c r="N133" i="8"/>
  <c r="K133" i="8"/>
  <c r="J133" i="8"/>
  <c r="G133" i="8"/>
  <c r="F133" i="8"/>
  <c r="W132" i="8"/>
  <c r="V132" i="8"/>
  <c r="S132" i="8"/>
  <c r="R132" i="8"/>
  <c r="O132" i="8"/>
  <c r="N132" i="8"/>
  <c r="K132" i="8"/>
  <c r="J132" i="8"/>
  <c r="G132" i="8"/>
  <c r="F132" i="8"/>
  <c r="W126" i="8"/>
  <c r="V126" i="8"/>
  <c r="S126" i="8"/>
  <c r="R126" i="8"/>
  <c r="O126" i="8"/>
  <c r="N126" i="8"/>
  <c r="K126" i="8"/>
  <c r="J126" i="8"/>
  <c r="G126" i="8"/>
  <c r="F126" i="8"/>
  <c r="W124" i="8"/>
  <c r="V124" i="8"/>
  <c r="S124" i="8"/>
  <c r="R124" i="8"/>
  <c r="O124" i="8"/>
  <c r="N124" i="8"/>
  <c r="K124" i="8"/>
  <c r="J124" i="8"/>
  <c r="G124" i="8"/>
  <c r="F124" i="8"/>
  <c r="W123" i="8"/>
  <c r="V123" i="8"/>
  <c r="S123" i="8"/>
  <c r="R123" i="8"/>
  <c r="O123" i="8"/>
  <c r="N123" i="8"/>
  <c r="K123" i="8"/>
  <c r="J123" i="8"/>
  <c r="G123" i="8"/>
  <c r="F123" i="8"/>
  <c r="W122" i="8"/>
  <c r="V122" i="8"/>
  <c r="S122" i="8"/>
  <c r="R122" i="8"/>
  <c r="O122" i="8"/>
  <c r="N122" i="8"/>
  <c r="K122" i="8"/>
  <c r="J122" i="8"/>
  <c r="G122" i="8"/>
  <c r="F122" i="8"/>
  <c r="W121" i="8"/>
  <c r="V121" i="8"/>
  <c r="S121" i="8"/>
  <c r="R121" i="8"/>
  <c r="O121" i="8"/>
  <c r="N121" i="8"/>
  <c r="K121" i="8"/>
  <c r="J121" i="8"/>
  <c r="G121" i="8"/>
  <c r="F121" i="8"/>
  <c r="W119" i="8"/>
  <c r="V119" i="8"/>
  <c r="S119" i="8"/>
  <c r="R119" i="8"/>
  <c r="O119" i="8"/>
  <c r="N119" i="8"/>
  <c r="K119" i="8"/>
  <c r="J119" i="8"/>
  <c r="G119" i="8"/>
  <c r="F119" i="8"/>
  <c r="W114" i="8"/>
  <c r="V114" i="8"/>
  <c r="S114" i="8"/>
  <c r="R114" i="8"/>
  <c r="O114" i="8"/>
  <c r="N114" i="8"/>
  <c r="K114" i="8"/>
  <c r="J114" i="8"/>
  <c r="G114" i="8"/>
  <c r="F114" i="8"/>
  <c r="W111" i="8"/>
  <c r="V111" i="8"/>
  <c r="S111" i="8"/>
  <c r="R111" i="8"/>
  <c r="O111" i="8"/>
  <c r="N111" i="8"/>
  <c r="K111" i="8"/>
  <c r="J111" i="8"/>
  <c r="G111" i="8"/>
  <c r="F111" i="8"/>
  <c r="W110" i="8"/>
  <c r="V110" i="8"/>
  <c r="S110" i="8"/>
  <c r="R110" i="8"/>
  <c r="O110" i="8"/>
  <c r="N110" i="8"/>
  <c r="K110" i="8"/>
  <c r="J110" i="8"/>
  <c r="G110" i="8"/>
  <c r="F110" i="8"/>
  <c r="W108" i="8"/>
  <c r="V108" i="8"/>
  <c r="S108" i="8"/>
  <c r="R108" i="8"/>
  <c r="O108" i="8"/>
  <c r="N108" i="8"/>
  <c r="K108" i="8"/>
  <c r="J108" i="8"/>
  <c r="G108" i="8"/>
  <c r="F108" i="8"/>
  <c r="W106" i="8"/>
  <c r="V106" i="8"/>
  <c r="S106" i="8"/>
  <c r="R106" i="8"/>
  <c r="O106" i="8"/>
  <c r="N106" i="8"/>
  <c r="K106" i="8"/>
  <c r="J106" i="8"/>
  <c r="G106" i="8"/>
  <c r="F106" i="8"/>
  <c r="W105" i="8"/>
  <c r="V105" i="8"/>
  <c r="S105" i="8"/>
  <c r="R105" i="8"/>
  <c r="O105" i="8"/>
  <c r="N105" i="8"/>
  <c r="K105" i="8"/>
  <c r="J105" i="8"/>
  <c r="G105" i="8"/>
  <c r="F105" i="8"/>
  <c r="W104" i="8"/>
  <c r="V104" i="8"/>
  <c r="S104" i="8"/>
  <c r="R104" i="8"/>
  <c r="O104" i="8"/>
  <c r="N104" i="8"/>
  <c r="K104" i="8"/>
  <c r="J104" i="8"/>
  <c r="G104" i="8"/>
  <c r="F104" i="8"/>
  <c r="W103" i="8"/>
  <c r="V103" i="8"/>
  <c r="S103" i="8"/>
  <c r="R103" i="8"/>
  <c r="O103" i="8"/>
  <c r="N103" i="8"/>
  <c r="G103" i="8"/>
  <c r="F103" i="8"/>
  <c r="W101" i="8"/>
  <c r="V101" i="8"/>
  <c r="S101" i="8"/>
  <c r="R101" i="8"/>
  <c r="O101" i="8"/>
  <c r="N101" i="8"/>
  <c r="K101" i="8"/>
  <c r="J101" i="8"/>
  <c r="G101" i="8"/>
  <c r="F101" i="8"/>
  <c r="W100" i="8"/>
  <c r="V100" i="8"/>
  <c r="S100" i="8"/>
  <c r="R100" i="8"/>
  <c r="O100" i="8"/>
  <c r="N100" i="8"/>
  <c r="K100" i="8"/>
  <c r="J100" i="8"/>
  <c r="G100" i="8"/>
  <c r="F100" i="8"/>
  <c r="W99" i="8"/>
  <c r="V99" i="8"/>
  <c r="S99" i="8"/>
  <c r="R99" i="8"/>
  <c r="O99" i="8"/>
  <c r="N99" i="8"/>
  <c r="K99" i="8"/>
  <c r="J99" i="8"/>
  <c r="G99" i="8"/>
  <c r="F99" i="8"/>
  <c r="W98" i="8"/>
  <c r="V98" i="8"/>
  <c r="S98" i="8"/>
  <c r="R98" i="8"/>
  <c r="O98" i="8"/>
  <c r="N98" i="8"/>
  <c r="K98" i="8"/>
  <c r="J98" i="8"/>
  <c r="G98" i="8"/>
  <c r="F98" i="8"/>
  <c r="W97" i="8"/>
  <c r="V97" i="8"/>
  <c r="S97" i="8"/>
  <c r="R97" i="8"/>
  <c r="O97" i="8"/>
  <c r="N97" i="8"/>
  <c r="K97" i="8"/>
  <c r="J97" i="8"/>
  <c r="G97" i="8"/>
  <c r="F97" i="8"/>
  <c r="W96" i="8"/>
  <c r="V96" i="8"/>
  <c r="S96" i="8"/>
  <c r="R96" i="8"/>
  <c r="O96" i="8"/>
  <c r="N96" i="8"/>
  <c r="K96" i="8"/>
  <c r="J96" i="8"/>
  <c r="G96" i="8"/>
  <c r="F96" i="8"/>
  <c r="W95" i="8"/>
  <c r="V95" i="8"/>
  <c r="S95" i="8"/>
  <c r="R95" i="8"/>
  <c r="O95" i="8"/>
  <c r="N95" i="8"/>
  <c r="K95" i="8"/>
  <c r="J95" i="8"/>
  <c r="G95" i="8"/>
  <c r="F95" i="8"/>
  <c r="W94" i="8"/>
  <c r="V94" i="8"/>
  <c r="S94" i="8"/>
  <c r="R94" i="8"/>
  <c r="O94" i="8"/>
  <c r="N94" i="8"/>
  <c r="K94" i="8"/>
  <c r="J94" i="8"/>
  <c r="G94" i="8"/>
  <c r="F94" i="8"/>
  <c r="W93" i="8"/>
  <c r="V93" i="8"/>
  <c r="S93" i="8"/>
  <c r="R93" i="8"/>
  <c r="O93" i="8"/>
  <c r="N93" i="8"/>
  <c r="K93" i="8"/>
  <c r="J93" i="8"/>
  <c r="G93" i="8"/>
  <c r="F93" i="8"/>
  <c r="W92" i="8"/>
  <c r="V92" i="8"/>
  <c r="S92" i="8"/>
  <c r="R92" i="8"/>
  <c r="O92" i="8"/>
  <c r="N92" i="8"/>
  <c r="K92" i="8"/>
  <c r="J92" i="8"/>
  <c r="G92" i="8"/>
  <c r="F92" i="8"/>
  <c r="W91" i="8"/>
  <c r="V91" i="8"/>
  <c r="S91" i="8"/>
  <c r="R91" i="8"/>
  <c r="O91" i="8"/>
  <c r="N91" i="8"/>
  <c r="K91" i="8"/>
  <c r="J91" i="8"/>
  <c r="G91" i="8"/>
  <c r="F91" i="8"/>
  <c r="W90" i="8"/>
  <c r="V90" i="8"/>
  <c r="S90" i="8"/>
  <c r="R90" i="8"/>
  <c r="O90" i="8"/>
  <c r="N90" i="8"/>
  <c r="K90" i="8"/>
  <c r="J90" i="8"/>
  <c r="G90" i="8"/>
  <c r="F90" i="8"/>
  <c r="W89" i="8"/>
  <c r="V89" i="8"/>
  <c r="S89" i="8"/>
  <c r="R89" i="8"/>
  <c r="O89" i="8"/>
  <c r="N89" i="8"/>
  <c r="K89" i="8"/>
  <c r="J89" i="8"/>
  <c r="G89" i="8"/>
  <c r="F89" i="8"/>
  <c r="W88" i="8"/>
  <c r="V88" i="8"/>
  <c r="S88" i="8"/>
  <c r="R88" i="8"/>
  <c r="O88" i="8"/>
  <c r="N88" i="8"/>
  <c r="K88" i="8"/>
  <c r="J88" i="8"/>
  <c r="G88" i="8"/>
  <c r="F88" i="8"/>
  <c r="W87" i="8"/>
  <c r="V87" i="8"/>
  <c r="S87" i="8"/>
  <c r="R87" i="8"/>
  <c r="O87" i="8"/>
  <c r="N87" i="8"/>
  <c r="K87" i="8"/>
  <c r="J87" i="8"/>
  <c r="G87" i="8"/>
  <c r="F87" i="8"/>
  <c r="W86" i="8"/>
  <c r="V86" i="8"/>
  <c r="S86" i="8"/>
  <c r="R86" i="8"/>
  <c r="O86" i="8"/>
  <c r="N86" i="8"/>
  <c r="K86" i="8"/>
  <c r="J86" i="8"/>
  <c r="G86" i="8"/>
  <c r="F86" i="8"/>
  <c r="W85" i="8"/>
  <c r="V85" i="8"/>
  <c r="S85" i="8"/>
  <c r="R85" i="8"/>
  <c r="O85" i="8"/>
  <c r="N85" i="8"/>
  <c r="K85" i="8"/>
  <c r="J85" i="8"/>
  <c r="G85" i="8"/>
  <c r="F85" i="8"/>
  <c r="W84" i="8"/>
  <c r="V84" i="8"/>
  <c r="S84" i="8"/>
  <c r="R84" i="8"/>
  <c r="O84" i="8"/>
  <c r="N84" i="8"/>
  <c r="K84" i="8"/>
  <c r="J84" i="8"/>
  <c r="G84" i="8"/>
  <c r="F84" i="8"/>
  <c r="W83" i="8"/>
  <c r="V83" i="8"/>
  <c r="S83" i="8"/>
  <c r="R83" i="8"/>
  <c r="O83" i="8"/>
  <c r="N83" i="8"/>
  <c r="K83" i="8"/>
  <c r="J83" i="8"/>
  <c r="G83" i="8"/>
  <c r="F83" i="8"/>
  <c r="W82" i="8"/>
  <c r="V82" i="8"/>
  <c r="S82" i="8"/>
  <c r="R82" i="8"/>
  <c r="K82" i="8"/>
  <c r="J82" i="8"/>
  <c r="G82" i="8"/>
  <c r="F82" i="8"/>
  <c r="W81" i="8"/>
  <c r="V81" i="8"/>
  <c r="S81" i="8"/>
  <c r="R81" i="8"/>
  <c r="O81" i="8"/>
  <c r="N81" i="8"/>
  <c r="K81" i="8"/>
  <c r="J81" i="8"/>
  <c r="G81" i="8"/>
  <c r="F81" i="8"/>
  <c r="W80" i="8"/>
  <c r="V80" i="8"/>
  <c r="S80" i="8"/>
  <c r="R80" i="8"/>
  <c r="O80" i="8"/>
  <c r="N80" i="8"/>
  <c r="K80" i="8"/>
  <c r="J80" i="8"/>
  <c r="G80" i="8"/>
  <c r="F80" i="8"/>
  <c r="W79" i="8"/>
  <c r="V79" i="8"/>
  <c r="S79" i="8"/>
  <c r="R79" i="8"/>
  <c r="O79" i="8"/>
  <c r="N79" i="8"/>
  <c r="K79" i="8"/>
  <c r="J79" i="8"/>
  <c r="G79" i="8"/>
  <c r="F79" i="8"/>
  <c r="W77" i="8"/>
  <c r="V77" i="8"/>
  <c r="S77" i="8"/>
  <c r="R77" i="8"/>
  <c r="O77" i="8"/>
  <c r="N77" i="8"/>
  <c r="K77" i="8"/>
  <c r="J77" i="8"/>
  <c r="G77" i="8"/>
  <c r="F77" i="8"/>
  <c r="W76" i="8"/>
  <c r="V76" i="8"/>
  <c r="S76" i="8"/>
  <c r="R76" i="8"/>
  <c r="O76" i="8"/>
  <c r="N76" i="8"/>
  <c r="K76" i="8"/>
  <c r="J76" i="8"/>
  <c r="G76" i="8"/>
  <c r="F76" i="8"/>
  <c r="W75" i="8"/>
  <c r="V75" i="8"/>
  <c r="S75" i="8"/>
  <c r="R75" i="8"/>
  <c r="O75" i="8"/>
  <c r="N75" i="8"/>
  <c r="K75" i="8"/>
  <c r="J75" i="8"/>
  <c r="G75" i="8"/>
  <c r="F75" i="8"/>
  <c r="W74" i="8"/>
  <c r="V74" i="8"/>
  <c r="S74" i="8"/>
  <c r="R74" i="8"/>
  <c r="O74" i="8"/>
  <c r="N74" i="8"/>
  <c r="K74" i="8"/>
  <c r="J74" i="8"/>
  <c r="G74" i="8"/>
  <c r="F74" i="8"/>
  <c r="W73" i="8"/>
  <c r="V73" i="8"/>
  <c r="S73" i="8"/>
  <c r="R73" i="8"/>
  <c r="O73" i="8"/>
  <c r="N73" i="8"/>
  <c r="K73" i="8"/>
  <c r="J73" i="8"/>
  <c r="G73" i="8"/>
  <c r="F73" i="8"/>
  <c r="W72" i="8"/>
  <c r="V72" i="8"/>
  <c r="S72" i="8"/>
  <c r="R72" i="8"/>
  <c r="O72" i="8"/>
  <c r="N72" i="8"/>
  <c r="K72" i="8"/>
  <c r="J72" i="8"/>
  <c r="G72" i="8"/>
  <c r="F72" i="8"/>
  <c r="W71" i="8"/>
  <c r="V71" i="8"/>
  <c r="S71" i="8"/>
  <c r="R71" i="8"/>
  <c r="O71" i="8"/>
  <c r="N71" i="8"/>
  <c r="K71" i="8"/>
  <c r="J71" i="8"/>
  <c r="G71" i="8"/>
  <c r="F71" i="8"/>
  <c r="W70" i="8"/>
  <c r="V70" i="8"/>
  <c r="S70" i="8"/>
  <c r="R70" i="8"/>
  <c r="O70" i="8"/>
  <c r="N70" i="8"/>
  <c r="K70" i="8"/>
  <c r="J70" i="8"/>
  <c r="G70" i="8"/>
  <c r="F70" i="8"/>
  <c r="W69" i="8"/>
  <c r="V69" i="8"/>
  <c r="S69" i="8"/>
  <c r="R69" i="8"/>
  <c r="O69" i="8"/>
  <c r="N69" i="8"/>
  <c r="K69" i="8"/>
  <c r="J69" i="8"/>
  <c r="G69" i="8"/>
  <c r="F69" i="8"/>
  <c r="W68" i="8"/>
  <c r="V68" i="8"/>
  <c r="S68" i="8"/>
  <c r="R68" i="8"/>
  <c r="O68" i="8"/>
  <c r="N68" i="8"/>
  <c r="K68" i="8"/>
  <c r="J68" i="8"/>
  <c r="G68" i="8"/>
  <c r="F68" i="8"/>
  <c r="W67" i="8"/>
  <c r="V67" i="8"/>
  <c r="S67" i="8"/>
  <c r="R67" i="8"/>
  <c r="O67" i="8"/>
  <c r="N67" i="8"/>
  <c r="K67" i="8"/>
  <c r="J67" i="8"/>
  <c r="G67" i="8"/>
  <c r="F67" i="8"/>
  <c r="W66" i="8"/>
  <c r="V66" i="8"/>
  <c r="S66" i="8"/>
  <c r="R66" i="8"/>
  <c r="O66" i="8"/>
  <c r="N66" i="8"/>
  <c r="K66" i="8"/>
  <c r="J66" i="8"/>
  <c r="G66" i="8"/>
  <c r="F66" i="8"/>
  <c r="W65" i="8"/>
  <c r="V65" i="8"/>
  <c r="S65" i="8"/>
  <c r="R65" i="8"/>
  <c r="O65" i="8"/>
  <c r="N65" i="8"/>
  <c r="K65" i="8"/>
  <c r="J65" i="8"/>
  <c r="G65" i="8"/>
  <c r="F65" i="8"/>
  <c r="W64" i="8"/>
  <c r="V64" i="8"/>
  <c r="S64" i="8"/>
  <c r="R64" i="8"/>
  <c r="O64" i="8"/>
  <c r="N64" i="8"/>
  <c r="K64" i="8"/>
  <c r="J64" i="8"/>
  <c r="G64" i="8"/>
  <c r="F64" i="8"/>
  <c r="W63" i="8"/>
  <c r="V63" i="8"/>
  <c r="S63" i="8"/>
  <c r="R63" i="8"/>
  <c r="O63" i="8"/>
  <c r="N63" i="8"/>
  <c r="K63" i="8"/>
  <c r="J63" i="8"/>
  <c r="G63" i="8"/>
  <c r="F63" i="8"/>
  <c r="W62" i="8"/>
  <c r="V62" i="8"/>
  <c r="S62" i="8"/>
  <c r="R62" i="8"/>
  <c r="O62" i="8"/>
  <c r="N62" i="8"/>
  <c r="K62" i="8"/>
  <c r="J62" i="8"/>
  <c r="G62" i="8"/>
  <c r="F62" i="8"/>
  <c r="W61" i="8"/>
  <c r="V61" i="8"/>
  <c r="S61" i="8"/>
  <c r="R61" i="8"/>
  <c r="O61" i="8"/>
  <c r="N61" i="8"/>
  <c r="K61" i="8"/>
  <c r="J61" i="8"/>
  <c r="G61" i="8"/>
  <c r="F61" i="8"/>
  <c r="W60" i="8"/>
  <c r="V60" i="8"/>
  <c r="S60" i="8"/>
  <c r="R60" i="8"/>
  <c r="O60" i="8"/>
  <c r="N60" i="8"/>
  <c r="K60" i="8"/>
  <c r="J60" i="8"/>
  <c r="G60" i="8"/>
  <c r="F60" i="8"/>
  <c r="W59" i="8"/>
  <c r="V59" i="8"/>
  <c r="S59" i="8"/>
  <c r="R59" i="8"/>
  <c r="O59" i="8"/>
  <c r="N59" i="8"/>
  <c r="K59" i="8"/>
  <c r="J59" i="8"/>
  <c r="G59" i="8"/>
  <c r="F59" i="8"/>
  <c r="W58" i="8"/>
  <c r="V58" i="8"/>
  <c r="S58" i="8"/>
  <c r="R58" i="8"/>
  <c r="O58" i="8"/>
  <c r="N58" i="8"/>
  <c r="K58" i="8"/>
  <c r="J58" i="8"/>
  <c r="G58" i="8"/>
  <c r="F58" i="8"/>
  <c r="W57" i="8"/>
  <c r="V57" i="8"/>
  <c r="S57" i="8"/>
  <c r="R57" i="8"/>
  <c r="O57" i="8"/>
  <c r="N57" i="8"/>
  <c r="K57" i="8"/>
  <c r="J57" i="8"/>
  <c r="G57" i="8"/>
  <c r="F57" i="8"/>
  <c r="W56" i="8"/>
  <c r="V56" i="8"/>
  <c r="S56" i="8"/>
  <c r="R56" i="8"/>
  <c r="O56" i="8"/>
  <c r="N56" i="8"/>
  <c r="K56" i="8"/>
  <c r="J56" i="8"/>
  <c r="G56" i="8"/>
  <c r="F56" i="8"/>
  <c r="W55" i="8"/>
  <c r="V55" i="8"/>
  <c r="S55" i="8"/>
  <c r="R55" i="8"/>
  <c r="O55" i="8"/>
  <c r="N55" i="8"/>
  <c r="K55" i="8"/>
  <c r="J55" i="8"/>
  <c r="G55" i="8"/>
  <c r="F55" i="8"/>
  <c r="W54" i="8"/>
  <c r="V54" i="8"/>
  <c r="S54" i="8"/>
  <c r="R54" i="8"/>
  <c r="O54" i="8"/>
  <c r="N54" i="8"/>
  <c r="K54" i="8"/>
  <c r="J54" i="8"/>
  <c r="G54" i="8"/>
  <c r="F54" i="8"/>
  <c r="W52" i="8"/>
  <c r="V52" i="8"/>
  <c r="S52" i="8"/>
  <c r="R52" i="8"/>
  <c r="O52" i="8"/>
  <c r="N52" i="8"/>
  <c r="K52" i="8"/>
  <c r="J52" i="8"/>
  <c r="G52" i="8"/>
  <c r="F52" i="8"/>
  <c r="W51" i="8"/>
  <c r="V51" i="8"/>
  <c r="S51" i="8"/>
  <c r="R51" i="8"/>
  <c r="O51" i="8"/>
  <c r="N51" i="8"/>
  <c r="K51" i="8"/>
  <c r="J51" i="8"/>
  <c r="G51" i="8"/>
  <c r="F51" i="8"/>
  <c r="W50" i="8"/>
  <c r="V50" i="8"/>
  <c r="S50" i="8"/>
  <c r="R50" i="8"/>
  <c r="O50" i="8"/>
  <c r="N50" i="8"/>
  <c r="K50" i="8"/>
  <c r="J50" i="8"/>
  <c r="G50" i="8"/>
  <c r="F50" i="8"/>
  <c r="W49" i="8"/>
  <c r="V49" i="8"/>
  <c r="S49" i="8"/>
  <c r="R49" i="8"/>
  <c r="O49" i="8"/>
  <c r="N49" i="8"/>
  <c r="G49" i="8"/>
  <c r="F49" i="8"/>
  <c r="W47" i="8"/>
  <c r="V47" i="8"/>
  <c r="S47" i="8"/>
  <c r="R47" i="8"/>
  <c r="O47" i="8"/>
  <c r="N47" i="8"/>
  <c r="K47" i="8"/>
  <c r="J47" i="8"/>
  <c r="G47" i="8"/>
  <c r="F47" i="8"/>
  <c r="W46" i="8"/>
  <c r="V46" i="8"/>
  <c r="S46" i="8"/>
  <c r="R46" i="8"/>
  <c r="O46" i="8"/>
  <c r="N46" i="8"/>
  <c r="K46" i="8"/>
  <c r="J46" i="8"/>
  <c r="G46" i="8"/>
  <c r="F46" i="8"/>
  <c r="W45" i="8"/>
  <c r="V45" i="8"/>
  <c r="S45" i="8"/>
  <c r="R45" i="8"/>
  <c r="O45" i="8"/>
  <c r="N45" i="8"/>
  <c r="K45" i="8"/>
  <c r="J45" i="8"/>
  <c r="G45" i="8"/>
  <c r="F45" i="8"/>
  <c r="W44" i="8"/>
  <c r="V44" i="8"/>
  <c r="S44" i="8"/>
  <c r="R44" i="8"/>
  <c r="O44" i="8"/>
  <c r="N44" i="8"/>
  <c r="K44" i="8"/>
  <c r="J44" i="8"/>
  <c r="G44" i="8"/>
  <c r="F44" i="8"/>
  <c r="W43" i="8"/>
  <c r="V43" i="8"/>
  <c r="S43" i="8"/>
  <c r="R43" i="8"/>
  <c r="O43" i="8"/>
  <c r="N43" i="8"/>
  <c r="K43" i="8"/>
  <c r="J43" i="8"/>
  <c r="G43" i="8"/>
  <c r="F43" i="8"/>
  <c r="W42" i="8"/>
  <c r="V42" i="8"/>
  <c r="S42" i="8"/>
  <c r="R42" i="8"/>
  <c r="O42" i="8"/>
  <c r="N42" i="8"/>
  <c r="K42" i="8"/>
  <c r="J42" i="8"/>
  <c r="G42" i="8"/>
  <c r="F42" i="8"/>
  <c r="W41" i="8"/>
  <c r="V41" i="8"/>
  <c r="S41" i="8"/>
  <c r="R41" i="8"/>
  <c r="O41" i="8"/>
  <c r="N41" i="8"/>
  <c r="K41" i="8"/>
  <c r="J41" i="8"/>
  <c r="G41" i="8"/>
  <c r="F41" i="8"/>
  <c r="W40" i="8"/>
  <c r="V40" i="8"/>
  <c r="S40" i="8"/>
  <c r="R40" i="8"/>
  <c r="O40" i="8"/>
  <c r="N40" i="8"/>
  <c r="K40" i="8"/>
  <c r="J40" i="8"/>
  <c r="G40" i="8"/>
  <c r="F40" i="8"/>
  <c r="W39" i="8"/>
  <c r="V39" i="8"/>
  <c r="S39" i="8"/>
  <c r="R39" i="8"/>
  <c r="O39" i="8"/>
  <c r="N39" i="8"/>
  <c r="K39" i="8"/>
  <c r="J39" i="8"/>
  <c r="G39" i="8"/>
  <c r="F39" i="8"/>
  <c r="W38" i="8"/>
  <c r="V38" i="8"/>
  <c r="S38" i="8"/>
  <c r="R38" i="8"/>
  <c r="O38" i="8"/>
  <c r="N38" i="8"/>
  <c r="K38" i="8"/>
  <c r="J38" i="8"/>
  <c r="G38" i="8"/>
  <c r="F38" i="8"/>
  <c r="W37" i="8"/>
  <c r="V37" i="8"/>
  <c r="S37" i="8"/>
  <c r="R37" i="8"/>
  <c r="O37" i="8"/>
  <c r="N37" i="8"/>
  <c r="K37" i="8"/>
  <c r="J37" i="8"/>
  <c r="G37" i="8"/>
  <c r="F37" i="8"/>
  <c r="W36" i="8"/>
  <c r="V36" i="8"/>
  <c r="S36" i="8"/>
  <c r="R36" i="8"/>
  <c r="O36" i="8"/>
  <c r="N36" i="8"/>
  <c r="K36" i="8"/>
  <c r="J36" i="8"/>
  <c r="G36" i="8"/>
  <c r="F36" i="8"/>
  <c r="W35" i="8"/>
  <c r="V35" i="8"/>
  <c r="S35" i="8"/>
  <c r="R35" i="8"/>
  <c r="O35" i="8"/>
  <c r="N35" i="8"/>
  <c r="K35" i="8"/>
  <c r="J35" i="8"/>
  <c r="G35" i="8"/>
  <c r="F35" i="8"/>
  <c r="W34" i="8"/>
  <c r="V34" i="8"/>
  <c r="S34" i="8"/>
  <c r="R34" i="8"/>
  <c r="O34" i="8"/>
  <c r="N34" i="8"/>
  <c r="K34" i="8"/>
  <c r="J34" i="8"/>
  <c r="G34" i="8"/>
  <c r="F34" i="8"/>
  <c r="W33" i="8"/>
  <c r="V33" i="8"/>
  <c r="S33" i="8"/>
  <c r="R33" i="8"/>
  <c r="O33" i="8"/>
  <c r="N33" i="8"/>
  <c r="K33" i="8"/>
  <c r="J33" i="8"/>
  <c r="G33" i="8"/>
  <c r="F33" i="8"/>
  <c r="W32" i="8"/>
  <c r="V32" i="8"/>
  <c r="S32" i="8"/>
  <c r="R32" i="8"/>
  <c r="O32" i="8"/>
  <c r="N32" i="8"/>
  <c r="K32" i="8"/>
  <c r="J32" i="8"/>
  <c r="G32" i="8"/>
  <c r="F32" i="8"/>
  <c r="W31" i="8"/>
  <c r="V31" i="8"/>
  <c r="S31" i="8"/>
  <c r="R31" i="8"/>
  <c r="O31" i="8"/>
  <c r="N31" i="8"/>
  <c r="K31" i="8"/>
  <c r="J31" i="8"/>
  <c r="G31" i="8"/>
  <c r="F31" i="8"/>
  <c r="W30" i="8"/>
  <c r="V30" i="8"/>
  <c r="S30" i="8"/>
  <c r="R30" i="8"/>
  <c r="O30" i="8"/>
  <c r="N30" i="8"/>
  <c r="K30" i="8"/>
  <c r="J30" i="8"/>
  <c r="G30" i="8"/>
  <c r="F30" i="8"/>
  <c r="W29" i="8"/>
  <c r="V29" i="8"/>
  <c r="S29" i="8"/>
  <c r="R29" i="8"/>
  <c r="O29" i="8"/>
  <c r="N29" i="8"/>
  <c r="K29" i="8"/>
  <c r="J29" i="8"/>
  <c r="G29" i="8"/>
  <c r="F29" i="8"/>
  <c r="W28" i="8"/>
  <c r="V28" i="8"/>
  <c r="S28" i="8"/>
  <c r="R28" i="8"/>
  <c r="O28" i="8"/>
  <c r="N28" i="8"/>
  <c r="K28" i="8"/>
  <c r="J28" i="8"/>
  <c r="G28" i="8"/>
  <c r="F28" i="8"/>
  <c r="W27" i="8"/>
  <c r="V27" i="8"/>
  <c r="S27" i="8"/>
  <c r="R27" i="8"/>
  <c r="O27" i="8"/>
  <c r="N27" i="8"/>
  <c r="K27" i="8"/>
  <c r="J27" i="8"/>
  <c r="G27" i="8"/>
  <c r="F27" i="8"/>
  <c r="W26" i="8"/>
  <c r="V26" i="8"/>
  <c r="S26" i="8"/>
  <c r="R26" i="8"/>
  <c r="O26" i="8"/>
  <c r="N26" i="8"/>
  <c r="K26" i="8"/>
  <c r="J26" i="8"/>
  <c r="G26" i="8"/>
  <c r="F26" i="8"/>
  <c r="W25" i="8"/>
  <c r="V25" i="8"/>
  <c r="S25" i="8"/>
  <c r="R25" i="8"/>
  <c r="O25" i="8"/>
  <c r="N25" i="8"/>
  <c r="K25" i="8"/>
  <c r="J25" i="8"/>
  <c r="G25" i="8"/>
  <c r="F25" i="8"/>
  <c r="W24" i="8"/>
  <c r="V24" i="8"/>
  <c r="S24" i="8"/>
  <c r="R24" i="8"/>
  <c r="O24" i="8"/>
  <c r="N24" i="8"/>
  <c r="K24" i="8"/>
  <c r="J24" i="8"/>
  <c r="G24" i="8"/>
  <c r="F24" i="8"/>
  <c r="W23" i="8"/>
  <c r="V23" i="8"/>
  <c r="S23" i="8"/>
  <c r="R23" i="8"/>
  <c r="O23" i="8"/>
  <c r="N23" i="8"/>
  <c r="K23" i="8"/>
  <c r="J23" i="8"/>
  <c r="G23" i="8"/>
  <c r="F23" i="8"/>
  <c r="W22" i="8"/>
  <c r="V22" i="8"/>
  <c r="S22" i="8"/>
  <c r="R22" i="8"/>
  <c r="O22" i="8"/>
  <c r="N22" i="8"/>
  <c r="K22" i="8"/>
  <c r="J22" i="8"/>
  <c r="G22" i="8"/>
  <c r="F22" i="8"/>
  <c r="W21" i="8"/>
  <c r="V21" i="8"/>
  <c r="S21" i="8"/>
  <c r="R21" i="8"/>
  <c r="O21" i="8"/>
  <c r="N21" i="8"/>
  <c r="K21" i="8"/>
  <c r="J21" i="8"/>
  <c r="G21" i="8"/>
  <c r="F21" i="8"/>
  <c r="W20" i="8"/>
  <c r="V20" i="8"/>
  <c r="S20" i="8"/>
  <c r="R20" i="8"/>
  <c r="O20" i="8"/>
  <c r="N20" i="8"/>
  <c r="G20" i="8"/>
  <c r="F20" i="8"/>
  <c r="W19" i="8"/>
  <c r="V19" i="8"/>
  <c r="S19" i="8"/>
  <c r="R19" i="8"/>
  <c r="O19" i="8"/>
  <c r="N19" i="8"/>
  <c r="G19" i="8"/>
  <c r="F19" i="8"/>
  <c r="W18" i="8"/>
  <c r="V18" i="8"/>
  <c r="S18" i="8"/>
  <c r="R18" i="8"/>
  <c r="O18" i="8"/>
  <c r="N18" i="8"/>
  <c r="K18" i="8"/>
  <c r="J18" i="8"/>
  <c r="G18" i="8"/>
  <c r="F18" i="8"/>
  <c r="W17" i="8"/>
  <c r="V17" i="8"/>
  <c r="S17" i="8"/>
  <c r="R17" i="8"/>
  <c r="O17" i="8"/>
  <c r="N17" i="8"/>
  <c r="K17" i="8"/>
  <c r="J17" i="8"/>
  <c r="G17" i="8"/>
  <c r="F17" i="8"/>
  <c r="W16" i="8"/>
  <c r="V16" i="8"/>
  <c r="S16" i="8"/>
  <c r="R16" i="8"/>
  <c r="O16" i="8"/>
  <c r="N16" i="8"/>
  <c r="K16" i="8"/>
  <c r="J16" i="8"/>
  <c r="G16" i="8"/>
  <c r="F16" i="8"/>
  <c r="W15" i="8"/>
  <c r="V15" i="8"/>
  <c r="S15" i="8"/>
  <c r="R15" i="8"/>
  <c r="O15" i="8"/>
  <c r="N15" i="8"/>
  <c r="K15" i="8"/>
  <c r="J15" i="8"/>
  <c r="G15" i="8"/>
  <c r="F15" i="8"/>
  <c r="W14" i="8"/>
  <c r="V14" i="8"/>
  <c r="S14" i="8"/>
  <c r="R14" i="8"/>
  <c r="O14" i="8"/>
  <c r="N14" i="8"/>
  <c r="K14" i="8"/>
  <c r="J14" i="8"/>
  <c r="G14" i="8"/>
  <c r="F14" i="8"/>
  <c r="W13" i="8"/>
  <c r="V13" i="8"/>
  <c r="S13" i="8"/>
  <c r="R13" i="8"/>
  <c r="O13" i="8"/>
  <c r="N13" i="8"/>
  <c r="K13" i="8"/>
  <c r="J13" i="8"/>
  <c r="G13" i="8"/>
  <c r="F13" i="8"/>
  <c r="W12" i="8"/>
  <c r="V12" i="8"/>
  <c r="S12" i="8"/>
  <c r="R12" i="8"/>
  <c r="O12" i="8"/>
  <c r="N12" i="8"/>
  <c r="K12" i="8"/>
  <c r="J12" i="8"/>
  <c r="G12" i="8"/>
  <c r="F12" i="8"/>
  <c r="BK13" i="13" l="1"/>
  <c r="BF13" i="13"/>
  <c r="BG13" i="13"/>
</calcChain>
</file>

<file path=xl/comments1.xml><?xml version="1.0" encoding="utf-8"?>
<comments xmlns="http://schemas.openxmlformats.org/spreadsheetml/2006/main">
  <authors>
    <author>nmc</author>
  </authors>
  <commentList>
    <comment ref="D29" authorId="0" shapeId="0">
      <text>
        <r>
          <rPr>
            <sz val="11"/>
            <color indexed="81"/>
            <rFont val="Tahoma"/>
            <family val="2"/>
          </rPr>
          <t>2020</t>
        </r>
        <r>
          <rPr>
            <sz val="11"/>
            <color indexed="81"/>
            <rFont val="돋움"/>
            <family val="3"/>
            <charset val="129"/>
          </rPr>
          <t>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 xml:space="preserve">지표산출값은
</t>
        </r>
        <r>
          <rPr>
            <sz val="11"/>
            <color indexed="81"/>
            <rFont val="Tahoma"/>
            <family val="2"/>
          </rPr>
          <t>2021</t>
        </r>
        <r>
          <rPr>
            <sz val="11"/>
            <color indexed="81"/>
            <rFont val="돋움"/>
            <family val="3"/>
            <charset val="129"/>
          </rPr>
          <t>년</t>
        </r>
        <r>
          <rPr>
            <sz val="11"/>
            <color indexed="81"/>
            <rFont val="Tahoma"/>
            <family val="2"/>
          </rPr>
          <t xml:space="preserve"> 8</t>
        </r>
        <r>
          <rPr>
            <sz val="11"/>
            <color indexed="81"/>
            <rFont val="돋움"/>
            <family val="3"/>
            <charset val="129"/>
          </rPr>
          <t>월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자료공개예정</t>
        </r>
      </text>
    </comment>
    <comment ref="D41" authorId="0" shapeId="0">
      <text>
        <r>
          <rPr>
            <sz val="11"/>
            <color indexed="81"/>
            <rFont val="Tahoma"/>
            <family val="2"/>
          </rPr>
          <t>2020</t>
        </r>
        <r>
          <rPr>
            <sz val="11"/>
            <color indexed="81"/>
            <rFont val="돋움"/>
            <family val="3"/>
            <charset val="129"/>
          </rPr>
          <t>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 xml:space="preserve">지표산출값은
</t>
        </r>
        <r>
          <rPr>
            <sz val="11"/>
            <color indexed="81"/>
            <rFont val="Tahoma"/>
            <family val="2"/>
          </rPr>
          <t>2021</t>
        </r>
        <r>
          <rPr>
            <sz val="11"/>
            <color indexed="81"/>
            <rFont val="돋움"/>
            <family val="3"/>
            <charset val="129"/>
          </rPr>
          <t>년</t>
        </r>
        <r>
          <rPr>
            <sz val="11"/>
            <color indexed="81"/>
            <rFont val="Tahoma"/>
            <family val="2"/>
          </rPr>
          <t xml:space="preserve"> 8</t>
        </r>
        <r>
          <rPr>
            <sz val="11"/>
            <color indexed="81"/>
            <rFont val="돋움"/>
            <family val="3"/>
            <charset val="129"/>
          </rPr>
          <t>월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자료공개예정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nmc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</commentList>
</comments>
</file>

<file path=xl/comments3.xml><?xml version="1.0" encoding="utf-8"?>
<comments xmlns="http://schemas.openxmlformats.org/spreadsheetml/2006/main">
  <authors>
    <author>nmc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</rPr>
          <t>nmc 
70</t>
        </r>
        <r>
          <rPr>
            <b/>
            <sz val="9"/>
            <color indexed="81"/>
            <rFont val="돋움"/>
            <family val="3"/>
            <charset val="129"/>
          </rPr>
          <t>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중진료권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>nmc:</t>
        </r>
        <r>
          <rPr>
            <sz val="9"/>
            <color indexed="81"/>
            <rFont val="Tahoma"/>
            <family val="2"/>
          </rPr>
          <t xml:space="preserve">
70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중진료권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평균</t>
        </r>
      </text>
    </comment>
  </commentList>
</comments>
</file>

<file path=xl/sharedStrings.xml><?xml version="1.0" encoding="utf-8"?>
<sst xmlns="http://schemas.openxmlformats.org/spreadsheetml/2006/main" count="8980" uniqueCount="584">
  <si>
    <t xml:space="preserve"> · a: 분자가 0인값
 · b: 분모분자 모두 0
 · c: 분모가 0인값
 · 0.00: 0.00000001
 · -: 0</t>
  </si>
  <si>
    <t>광주</t>
  </si>
  <si>
    <t>전국</t>
  </si>
  <si>
    <t>경기도</t>
  </si>
  <si>
    <t>부산</t>
  </si>
  <si>
    <t>서울</t>
  </si>
  <si>
    <t>인천</t>
  </si>
  <si>
    <t>세종</t>
  </si>
  <si>
    <t>울산</t>
  </si>
  <si>
    <t>경기</t>
  </si>
  <si>
    <t>강원</t>
  </si>
  <si>
    <t>충북</t>
  </si>
  <si>
    <t>충남</t>
  </si>
  <si>
    <t>전북</t>
  </si>
  <si>
    <t>대전</t>
  </si>
  <si>
    <t>강원도</t>
  </si>
  <si>
    <t>대구</t>
  </si>
  <si>
    <t>강릉시</t>
  </si>
  <si>
    <t>영월권</t>
  </si>
  <si>
    <t>충주권</t>
  </si>
  <si>
    <t>천안권</t>
  </si>
  <si>
    <t>제천권</t>
  </si>
  <si>
    <t>전주권</t>
  </si>
  <si>
    <t>서산권</t>
  </si>
  <si>
    <t>홍성권</t>
  </si>
  <si>
    <t>수원권</t>
  </si>
  <si>
    <t>성남권</t>
  </si>
  <si>
    <t>속초권</t>
  </si>
  <si>
    <t>군산시</t>
  </si>
  <si>
    <t>청주권</t>
  </si>
  <si>
    <t>논산권</t>
  </si>
  <si>
    <t>익산시</t>
  </si>
  <si>
    <t>파주시</t>
  </si>
  <si>
    <t>정읍권</t>
  </si>
  <si>
    <t>이천권</t>
  </si>
  <si>
    <t>원주권</t>
  </si>
  <si>
    <t>제주</t>
  </si>
  <si>
    <t>포천시</t>
  </si>
  <si>
    <t>공주권</t>
  </si>
  <si>
    <t>전남</t>
  </si>
  <si>
    <t>경남</t>
  </si>
  <si>
    <t>부천권</t>
  </si>
  <si>
    <t>춘천권</t>
  </si>
  <si>
    <t>고양권</t>
  </si>
  <si>
    <t>안산권</t>
  </si>
  <si>
    <t>동해권</t>
  </si>
  <si>
    <t>경북</t>
  </si>
  <si>
    <t>안양권</t>
  </si>
  <si>
    <t>평택권</t>
  </si>
  <si>
    <t>남원권</t>
  </si>
  <si>
    <t>목포권</t>
  </si>
  <si>
    <t>해남권</t>
  </si>
  <si>
    <t>안동권</t>
  </si>
  <si>
    <t>창원권</t>
  </si>
  <si>
    <t>경주권</t>
  </si>
  <si>
    <t>영주권</t>
  </si>
  <si>
    <t>구미권</t>
  </si>
  <si>
    <t>영광권</t>
  </si>
  <si>
    <t>진주권</t>
  </si>
  <si>
    <t>통영권</t>
  </si>
  <si>
    <t>제주시</t>
  </si>
  <si>
    <t>여수시</t>
  </si>
  <si>
    <t>상주권</t>
  </si>
  <si>
    <t>김해권</t>
  </si>
  <si>
    <t>거창권</t>
  </si>
  <si>
    <t>순천권</t>
  </si>
  <si>
    <t>종로구</t>
  </si>
  <si>
    <t>용산구</t>
  </si>
  <si>
    <t>중구</t>
  </si>
  <si>
    <t>광진구</t>
  </si>
  <si>
    <t>성동구</t>
  </si>
  <si>
    <t>성북구</t>
  </si>
  <si>
    <t>나주권</t>
  </si>
  <si>
    <t>포항권</t>
  </si>
  <si>
    <t>중랑구</t>
  </si>
  <si>
    <t>북구</t>
  </si>
  <si>
    <t>수성구</t>
  </si>
  <si>
    <t>달서구</t>
  </si>
  <si>
    <t>사상구</t>
  </si>
  <si>
    <t>노원구</t>
  </si>
  <si>
    <t>도봉구</t>
  </si>
  <si>
    <t>은평구</t>
  </si>
  <si>
    <t>양천구</t>
  </si>
  <si>
    <t>강동구</t>
  </si>
  <si>
    <t>남구</t>
  </si>
  <si>
    <t>강서구</t>
  </si>
  <si>
    <t>사하구</t>
  </si>
  <si>
    <t>연제구</t>
  </si>
  <si>
    <t>동작구</t>
  </si>
  <si>
    <t>강북구</t>
  </si>
  <si>
    <t>금천구</t>
  </si>
  <si>
    <t>구로구</t>
  </si>
  <si>
    <t>동래구</t>
  </si>
  <si>
    <t>서초구</t>
  </si>
  <si>
    <t>수영구</t>
  </si>
  <si>
    <t>영도구</t>
  </si>
  <si>
    <t>달성군</t>
  </si>
  <si>
    <t>연수구</t>
  </si>
  <si>
    <t>관악구</t>
  </si>
  <si>
    <t>강남구</t>
  </si>
  <si>
    <t>기장군</t>
  </si>
  <si>
    <t>금정구</t>
  </si>
  <si>
    <t>마포구</t>
  </si>
  <si>
    <t>남동구</t>
  </si>
  <si>
    <t>송파구</t>
  </si>
  <si>
    <t>서구</t>
  </si>
  <si>
    <t>동구</t>
  </si>
  <si>
    <t>화성시</t>
  </si>
  <si>
    <t>양주시</t>
  </si>
  <si>
    <t>양평군</t>
  </si>
  <si>
    <t>가평군</t>
  </si>
  <si>
    <t>광주시</t>
  </si>
  <si>
    <t>춘천시</t>
  </si>
  <si>
    <t>울주군</t>
  </si>
  <si>
    <t>원주시</t>
  </si>
  <si>
    <t>이천시</t>
  </si>
  <si>
    <t>동해시</t>
  </si>
  <si>
    <t>태백시</t>
  </si>
  <si>
    <t>부평구</t>
  </si>
  <si>
    <t>군포시</t>
  </si>
  <si>
    <t>여주시</t>
  </si>
  <si>
    <t>연천군</t>
  </si>
  <si>
    <t>옹진군</t>
  </si>
  <si>
    <t>유성구</t>
  </si>
  <si>
    <t>광명시</t>
  </si>
  <si>
    <t>평택시</t>
  </si>
  <si>
    <t>계양구</t>
  </si>
  <si>
    <t>구리시</t>
  </si>
  <si>
    <t>오산시</t>
  </si>
  <si>
    <t>의왕시</t>
  </si>
  <si>
    <t>시흥시</t>
  </si>
  <si>
    <t>하남시</t>
  </si>
  <si>
    <t>안성시</t>
  </si>
  <si>
    <t>광산구</t>
  </si>
  <si>
    <t>대덕구</t>
  </si>
  <si>
    <t>김포시</t>
  </si>
  <si>
    <t>강화군</t>
  </si>
  <si>
    <t>부천시</t>
  </si>
  <si>
    <t>과천시</t>
  </si>
  <si>
    <t>당진시</t>
  </si>
  <si>
    <t>영동군</t>
  </si>
  <si>
    <t>충주시</t>
  </si>
  <si>
    <t>증평군</t>
  </si>
  <si>
    <t>정선군</t>
  </si>
  <si>
    <t>진천군</t>
  </si>
  <si>
    <t>단양군</t>
  </si>
  <si>
    <t>음성군</t>
  </si>
  <si>
    <t>홍천군</t>
  </si>
  <si>
    <t>화천군</t>
  </si>
  <si>
    <t>공주시</t>
  </si>
  <si>
    <t>양구군</t>
  </si>
  <si>
    <t>서산시</t>
  </si>
  <si>
    <t>계룡시</t>
  </si>
  <si>
    <t>제천시</t>
  </si>
  <si>
    <t>보은군</t>
  </si>
  <si>
    <t>평창군</t>
  </si>
  <si>
    <t>속초시</t>
  </si>
  <si>
    <t>괴산군</t>
  </si>
  <si>
    <t>논산시</t>
  </si>
  <si>
    <t>보령시</t>
  </si>
  <si>
    <t>아산시</t>
  </si>
  <si>
    <t>삼척시</t>
  </si>
  <si>
    <t>금산군</t>
  </si>
  <si>
    <t>부여군</t>
  </si>
  <si>
    <t>영월군</t>
  </si>
  <si>
    <t>횡성군</t>
  </si>
  <si>
    <t>인제군</t>
  </si>
  <si>
    <t>양양군</t>
  </si>
  <si>
    <t>철원군</t>
  </si>
  <si>
    <t>옥천군</t>
  </si>
  <si>
    <t>고성군</t>
  </si>
  <si>
    <t>예산군</t>
  </si>
  <si>
    <t>나주시</t>
  </si>
  <si>
    <t>진안군</t>
  </si>
  <si>
    <t>순창군</t>
  </si>
  <si>
    <t>순천시</t>
  </si>
  <si>
    <t>청양군</t>
  </si>
  <si>
    <t>고흥군</t>
  </si>
  <si>
    <t>광양시</t>
  </si>
  <si>
    <t>정읍시</t>
  </si>
  <si>
    <t>홍성군</t>
  </si>
  <si>
    <t>보성군</t>
  </si>
  <si>
    <t>목포시</t>
  </si>
  <si>
    <t>고창군</t>
  </si>
  <si>
    <t>부안군</t>
  </si>
  <si>
    <t>곡성군</t>
  </si>
  <si>
    <t>구례군</t>
  </si>
  <si>
    <t>화순군</t>
  </si>
  <si>
    <t>강진군</t>
  </si>
  <si>
    <t>해남군</t>
  </si>
  <si>
    <t>장흥군</t>
  </si>
  <si>
    <t>영암군</t>
  </si>
  <si>
    <t>무안군</t>
  </si>
  <si>
    <t>장수군</t>
  </si>
  <si>
    <t>함평군</t>
  </si>
  <si>
    <t>남원시</t>
  </si>
  <si>
    <t>태안군</t>
  </si>
  <si>
    <t>김제시</t>
  </si>
  <si>
    <t>서천군</t>
  </si>
  <si>
    <t>임실군</t>
  </si>
  <si>
    <t>완주군</t>
  </si>
  <si>
    <t>담양군</t>
  </si>
  <si>
    <t>무주군</t>
  </si>
  <si>
    <t>칠곡군</t>
  </si>
  <si>
    <t>성주군</t>
  </si>
  <si>
    <t>봉화군</t>
  </si>
  <si>
    <t>통영시</t>
  </si>
  <si>
    <t>김천시</t>
  </si>
  <si>
    <t>청송군</t>
  </si>
  <si>
    <t>울진군</t>
  </si>
  <si>
    <t>울릉군</t>
  </si>
  <si>
    <t>신안군</t>
  </si>
  <si>
    <t>문경시</t>
  </si>
  <si>
    <t>영덕군</t>
  </si>
  <si>
    <t>청도군</t>
  </si>
  <si>
    <t>사천시</t>
  </si>
  <si>
    <t>장성군</t>
  </si>
  <si>
    <t>영주시</t>
  </si>
  <si>
    <t>진주시</t>
  </si>
  <si>
    <t>경주시</t>
  </si>
  <si>
    <t>완도군</t>
  </si>
  <si>
    <t>의성군</t>
  </si>
  <si>
    <t>영천시</t>
  </si>
  <si>
    <t>예천군</t>
  </si>
  <si>
    <t>김해시</t>
  </si>
  <si>
    <t>진도군</t>
  </si>
  <si>
    <t>상주시</t>
  </si>
  <si>
    <t>밀양시</t>
  </si>
  <si>
    <t>군위군</t>
  </si>
  <si>
    <t>경산시</t>
  </si>
  <si>
    <t>영광군</t>
  </si>
  <si>
    <t>구미시</t>
  </si>
  <si>
    <t>안동시</t>
  </si>
  <si>
    <t>영양군</t>
  </si>
  <si>
    <t>고령군</t>
  </si>
  <si>
    <t>창녕군</t>
  </si>
  <si>
    <t>산청군</t>
  </si>
  <si>
    <t>거창군</t>
  </si>
  <si>
    <t>의령군</t>
  </si>
  <si>
    <t>하동군</t>
  </si>
  <si>
    <t>합천군</t>
  </si>
  <si>
    <t>함안군</t>
  </si>
  <si>
    <t>a</t>
  </si>
  <si>
    <t>양산시</t>
  </si>
  <si>
    <t>함양군</t>
  </si>
  <si>
    <t>거제시</t>
  </si>
  <si>
    <t>남해군</t>
  </si>
  <si>
    <t>시도
(17개시도)</t>
  </si>
  <si>
    <t>중진료권
(70개)</t>
  </si>
  <si>
    <t>시군구
(250개)</t>
  </si>
  <si>
    <t>고양시 일산서구</t>
  </si>
  <si>
    <t>고양시 일산동구</t>
  </si>
  <si>
    <t>창원시 마산회원구</t>
  </si>
  <si>
    <t>창원시 마산합포구</t>
  </si>
  <si>
    <t>전체 (입원+외래)</t>
  </si>
  <si>
    <t>28개 중증응급질환</t>
  </si>
  <si>
    <t>광주광역시</t>
  </si>
  <si>
    <t>전라북도</t>
  </si>
  <si>
    <t>경상남도</t>
  </si>
  <si>
    <t>충청북도</t>
  </si>
  <si>
    <t>충청남도</t>
  </si>
  <si>
    <t>세종특별자치시</t>
  </si>
  <si>
    <t>인천광역시</t>
  </si>
  <si>
    <t>대구광역시</t>
  </si>
  <si>
    <t>대전광역시</t>
  </si>
  <si>
    <t>경상북도</t>
  </si>
  <si>
    <t>서울동북</t>
  </si>
  <si>
    <t>서울서북</t>
  </si>
  <si>
    <t>전라남도</t>
  </si>
  <si>
    <t>제주특별자치도</t>
  </si>
  <si>
    <t>서울특별시</t>
  </si>
  <si>
    <t>부산광역시</t>
  </si>
  <si>
    <t>울산광역시</t>
  </si>
  <si>
    <t>인천중부</t>
  </si>
  <si>
    <t>울산동북</t>
  </si>
  <si>
    <t>부산중부</t>
  </si>
  <si>
    <t>인천동북</t>
  </si>
  <si>
    <t>인천남부</t>
  </si>
  <si>
    <t>대구동북</t>
  </si>
  <si>
    <t>광주광서</t>
  </si>
  <si>
    <t>부산동부</t>
  </si>
  <si>
    <t>대전서부</t>
  </si>
  <si>
    <t>동대문구</t>
  </si>
  <si>
    <t>수원시 팔달구</t>
  </si>
  <si>
    <t>대전동부</t>
  </si>
  <si>
    <t>서울동남</t>
  </si>
  <si>
    <t>부산서부</t>
  </si>
  <si>
    <t>부산진구</t>
  </si>
  <si>
    <t>의정부권</t>
  </si>
  <si>
    <t>해운대구</t>
  </si>
  <si>
    <t>수원시 영통구</t>
  </si>
  <si>
    <t>성남시 수정구</t>
  </si>
  <si>
    <t>서대문구</t>
  </si>
  <si>
    <t>대구서남</t>
  </si>
  <si>
    <t>울산서남</t>
  </si>
  <si>
    <t>수원시 장안구</t>
  </si>
  <si>
    <t>수원시 권선구</t>
  </si>
  <si>
    <t>성남시 중원구</t>
  </si>
  <si>
    <t>서울서남</t>
  </si>
  <si>
    <t>성남시 분당구</t>
  </si>
  <si>
    <t>영등포구</t>
  </si>
  <si>
    <t>광주동남</t>
  </si>
  <si>
    <t>인천서북</t>
  </si>
  <si>
    <t>남양주권</t>
  </si>
  <si>
    <t>서귀포시</t>
  </si>
  <si>
    <t>동두천시</t>
  </si>
  <si>
    <t>청주시 청원구</t>
  </si>
  <si>
    <t>전주시 덕진구</t>
  </si>
  <si>
    <t>창원시 성산구</t>
  </si>
  <si>
    <t>고양시 덕양구</t>
  </si>
  <si>
    <t>의정부시</t>
  </si>
  <si>
    <t>청주시 서원구</t>
  </si>
  <si>
    <t>청주시 흥덕구</t>
  </si>
  <si>
    <t>안양시 만안구</t>
  </si>
  <si>
    <t>천안시 서북구</t>
  </si>
  <si>
    <t>안산시 단원구</t>
  </si>
  <si>
    <t>용인시 처인구</t>
  </si>
  <si>
    <t>청주시 상당구</t>
  </si>
  <si>
    <t>안산시 상록구</t>
  </si>
  <si>
    <t>전주시 완산구</t>
  </si>
  <si>
    <t>창원시 진해구</t>
  </si>
  <si>
    <t>안양시 동안구</t>
  </si>
  <si>
    <t>용인시 기흥구</t>
  </si>
  <si>
    <t>천안시 동남구</t>
  </si>
  <si>
    <t>포항시 남구</t>
  </si>
  <si>
    <t>포항시 북구</t>
  </si>
  <si>
    <t>용인시 수지구</t>
  </si>
  <si>
    <t>남양주시</t>
  </si>
  <si>
    <t>창원시 의창구</t>
  </si>
  <si>
    <t>중증정신질환</t>
  </si>
  <si>
    <t>건강보험</t>
  </si>
  <si>
    <t>의료급여</t>
  </si>
  <si>
    <t>중증외상</t>
  </si>
  <si>
    <t xml:space="preserve">고위험분만 </t>
  </si>
  <si>
    <t>전체</t>
  </si>
  <si>
    <t>-</t>
  </si>
  <si>
    <t>c</t>
  </si>
  <si>
    <t>구분</t>
  </si>
  <si>
    <t>외래</t>
  </si>
  <si>
    <t>입원</t>
  </si>
  <si>
    <t>b</t>
  </si>
  <si>
    <t>번호</t>
  </si>
  <si>
    <t>정신질환 전체 (비중증정신질환+중증정신질환)</t>
  </si>
  <si>
    <t>정신질환 전체 (중증정신질환 + 비중증정신질환)</t>
  </si>
  <si>
    <t>-</t>
    <phoneticPr fontId="5" type="noConversion"/>
  </si>
  <si>
    <t>5. 분만 관내의료이용률</t>
    <phoneticPr fontId="5" type="noConversion"/>
  </si>
  <si>
    <t>6. 신생아 입원 관내의료이용률</t>
    <phoneticPr fontId="5" type="noConversion"/>
  </si>
  <si>
    <t>명</t>
    <phoneticPr fontId="5" type="noConversion"/>
  </si>
  <si>
    <t>-</t>
    <phoneticPr fontId="11" type="noConversion"/>
  </si>
  <si>
    <t>질병관리청</t>
  </si>
  <si>
    <t>세부집단</t>
    <phoneticPr fontId="5" type="noConversion"/>
  </si>
  <si>
    <t>1. 공공의료기관 진료비중(%)</t>
    <phoneticPr fontId="5" type="noConversion"/>
  </si>
  <si>
    <t>진료유형</t>
    <phoneticPr fontId="5" type="noConversion"/>
  </si>
  <si>
    <t>건강보험 유형</t>
    <phoneticPr fontId="5" type="noConversion"/>
  </si>
  <si>
    <t>%</t>
    <phoneticPr fontId="5" type="noConversion"/>
  </si>
  <si>
    <t>비 ((b-a)/a)</t>
    <phoneticPr fontId="5" type="noConversion"/>
  </si>
  <si>
    <t>차 (b-a)</t>
    <phoneticPr fontId="5" type="noConversion"/>
  </si>
  <si>
    <t>%p</t>
    <phoneticPr fontId="5" type="noConversion"/>
  </si>
  <si>
    <t>a</t>
    <phoneticPr fontId="5" type="noConversion"/>
  </si>
  <si>
    <t>b</t>
    <phoneticPr fontId="5" type="noConversion"/>
  </si>
  <si>
    <t>'19-'20 증감</t>
    <phoneticPr fontId="5" type="noConversion"/>
  </si>
  <si>
    <t>2. 중증응급환자 관내의료이용률</t>
    <phoneticPr fontId="5" type="noConversion"/>
  </si>
  <si>
    <t>- 전체</t>
    <phoneticPr fontId="5" type="noConversion"/>
  </si>
  <si>
    <t>[세부집단]</t>
    <phoneticPr fontId="5" type="noConversion"/>
  </si>
  <si>
    <t>- 진료유형: 입원, 외래</t>
    <phoneticPr fontId="5" type="noConversion"/>
  </si>
  <si>
    <t>- 건강보험 유형: 건강보험, 의료급여</t>
    <phoneticPr fontId="5" type="noConversion"/>
  </si>
  <si>
    <t>- 내원경로: 전체(직접내원+전원으로 내원), 직접내원, 전원으로 내원</t>
    <phoneticPr fontId="5" type="noConversion"/>
  </si>
  <si>
    <t>[내원경로] 전체 (직접내원 + 전원으로 내원)</t>
    <phoneticPr fontId="5" type="noConversion"/>
  </si>
  <si>
    <r>
      <t>[</t>
    </r>
    <r>
      <rPr>
        <sz val="11"/>
        <color rgb="FF000000"/>
        <rFont val="맑은 고딕"/>
        <family val="3"/>
        <charset val="129"/>
      </rPr>
      <t>내원경로</t>
    </r>
    <r>
      <rPr>
        <sz val="11"/>
        <color rgb="FF000000"/>
        <rFont val="맑은 고딕"/>
        <family val="3"/>
        <charset val="129"/>
      </rPr>
      <t xml:space="preserve">] </t>
    </r>
    <r>
      <rPr>
        <sz val="11"/>
        <color rgb="FF000000"/>
        <rFont val="맑은 고딕"/>
        <family val="3"/>
        <charset val="129"/>
      </rPr>
      <t>직접내원</t>
    </r>
    <phoneticPr fontId="5" type="noConversion"/>
  </si>
  <si>
    <r>
      <t>[</t>
    </r>
    <r>
      <rPr>
        <sz val="11"/>
        <color rgb="FF000000"/>
        <rFont val="맑은 고딕"/>
        <family val="3"/>
        <charset val="129"/>
      </rPr>
      <t>내원경로</t>
    </r>
    <r>
      <rPr>
        <sz val="11"/>
        <color rgb="FF000000"/>
        <rFont val="맑은 고딕"/>
        <family val="3"/>
        <charset val="129"/>
      </rPr>
      <t xml:space="preserve">] </t>
    </r>
    <r>
      <rPr>
        <sz val="11"/>
        <color rgb="FF000000"/>
        <rFont val="맑은 고딕"/>
        <family val="3"/>
        <charset val="129"/>
      </rPr>
      <t>전원으로</t>
    </r>
    <r>
      <rPr>
        <sz val="11"/>
        <color rgb="FF000000"/>
        <rFont val="맑은 고딕"/>
        <family val="3"/>
        <charset val="129"/>
      </rPr>
      <t xml:space="preserve"> 내원</t>
    </r>
    <phoneticPr fontId="5" type="noConversion"/>
  </si>
  <si>
    <r>
      <t>3대 중증응급</t>
    </r>
    <r>
      <rPr>
        <sz val="11"/>
        <color rgb="FF000000"/>
        <rFont val="맑은 고딕"/>
        <family val="3"/>
        <charset val="129"/>
      </rPr>
      <t xml:space="preserve"> 질환</t>
    </r>
    <phoneticPr fontId="5" type="noConversion"/>
  </si>
  <si>
    <t>심근경색</t>
    <phoneticPr fontId="5" type="noConversion"/>
  </si>
  <si>
    <t>뇌졸중</t>
    <phoneticPr fontId="5" type="noConversion"/>
  </si>
  <si>
    <t>중증외상</t>
    <phoneticPr fontId="5" type="noConversion"/>
  </si>
  <si>
    <t>3대 중증응급질환</t>
    <phoneticPr fontId="5" type="noConversion"/>
  </si>
  <si>
    <t>- 질환: 28개 중증응급질환, 3대중증응급질환, 심근경색, 뇌졸중, 중증외상</t>
    <phoneticPr fontId="5" type="noConversion"/>
  </si>
  <si>
    <t>3. 중증응급환자 최종치료 제공 평균 소요시간</t>
    <phoneticPr fontId="5" type="noConversion"/>
  </si>
  <si>
    <t xml:space="preserve"> · a: 분자가 0인값                  · b: 분모분자 모두 0
 · c: 분모가 0인값                  · 0.00: 0.00000001    
 · -: 0</t>
    <phoneticPr fontId="5" type="noConversion"/>
  </si>
  <si>
    <t>4-5. 분만-신생아입원 관내의료이용률</t>
    <phoneticPr fontId="5" type="noConversion"/>
  </si>
  <si>
    <t>- 분만: 전체분만, 고위험분만</t>
    <phoneticPr fontId="5" type="noConversion"/>
  </si>
  <si>
    <t>- 신생아입원: 일반병실 입원, 중환자실 입원</t>
    <phoneticPr fontId="5" type="noConversion"/>
  </si>
  <si>
    <t>분</t>
    <phoneticPr fontId="5" type="noConversion"/>
  </si>
  <si>
    <t>전체분만</t>
    <phoneticPr fontId="5" type="noConversion"/>
  </si>
  <si>
    <t>일반병실입원</t>
    <phoneticPr fontId="5" type="noConversion"/>
  </si>
  <si>
    <t>중환자실 입원</t>
    <phoneticPr fontId="5" type="noConversion"/>
  </si>
  <si>
    <t>6. 정신질환 의료서비스 진료건수.이용자수</t>
    <phoneticPr fontId="5" type="noConversion"/>
  </si>
  <si>
    <t>건</t>
    <phoneticPr fontId="5" type="noConversion"/>
  </si>
  <si>
    <t>- 진료형태: 전체, 입원, 외래</t>
    <phoneticPr fontId="5" type="noConversion"/>
  </si>
  <si>
    <t>정신질환 의료서비스 진료건수</t>
    <phoneticPr fontId="5" type="noConversion"/>
  </si>
  <si>
    <t>정신질환 의료서비스 이용자수</t>
    <phoneticPr fontId="5" type="noConversion"/>
  </si>
  <si>
    <t>- 중증도: 정신질환 전체, 중증정신질환</t>
    <phoneticPr fontId="5" type="noConversion"/>
  </si>
  <si>
    <t>7. 장애인 의료서비스 진료건수.이용자수</t>
    <phoneticPr fontId="5" type="noConversion"/>
  </si>
  <si>
    <r>
      <t>전체(입원</t>
    </r>
    <r>
      <rPr>
        <sz val="11"/>
        <color rgb="FF000000"/>
        <rFont val="맑은 고딕"/>
        <family val="3"/>
        <charset val="129"/>
      </rPr>
      <t>+외래)</t>
    </r>
    <phoneticPr fontId="5" type="noConversion"/>
  </si>
  <si>
    <t>입원</t>
    <phoneticPr fontId="5" type="noConversion"/>
  </si>
  <si>
    <t>외래</t>
    <phoneticPr fontId="5" type="noConversion"/>
  </si>
  <si>
    <r>
      <t>전체(모든연령</t>
    </r>
    <r>
      <rPr>
        <sz val="11"/>
        <color rgb="FF000000"/>
        <rFont val="맑은 고딕"/>
        <family val="3"/>
        <charset val="129"/>
      </rPr>
      <t>)</t>
    </r>
    <phoneticPr fontId="5" type="noConversion"/>
  </si>
  <si>
    <t>소아(18세 이하)</t>
    <phoneticPr fontId="5" type="noConversion"/>
  </si>
  <si>
    <t>성인 (19-64세)</t>
    <phoneticPr fontId="5" type="noConversion"/>
  </si>
  <si>
    <t>노인(65세 이상)</t>
    <phoneticPr fontId="5" type="noConversion"/>
  </si>
  <si>
    <t>성인(19-64세)</t>
    <phoneticPr fontId="5" type="noConversion"/>
  </si>
  <si>
    <t>전체(입원+외래)</t>
    <phoneticPr fontId="5" type="noConversion"/>
  </si>
  <si>
    <t>장애인 의료서비스 이용자수</t>
    <phoneticPr fontId="5" type="noConversion"/>
  </si>
  <si>
    <t>장애인 의료서비스 진료건수</t>
    <phoneticPr fontId="5" type="noConversion"/>
  </si>
  <si>
    <t>- 연령별: 전체(모든연령), 소아(18세 이하), 성인(19-64세), 노인(65세 이상)</t>
    <phoneticPr fontId="5" type="noConversion"/>
  </si>
  <si>
    <t>- 진료형태: 전체(입원+외래), 입원, 외래</t>
    <phoneticPr fontId="5" type="noConversion"/>
  </si>
  <si>
    <t>8. 외래민감질환 입원환자수</t>
    <phoneticPr fontId="5" type="noConversion"/>
  </si>
  <si>
    <t>전체</t>
    <phoneticPr fontId="5" type="noConversion"/>
  </si>
  <si>
    <t>장애인</t>
    <phoneticPr fontId="5" type="noConversion"/>
  </si>
  <si>
    <t>비장애인</t>
    <phoneticPr fontId="5" type="noConversion"/>
  </si>
  <si>
    <t>장애여부</t>
    <phoneticPr fontId="5" type="noConversion"/>
  </si>
  <si>
    <t>연령</t>
    <phoneticPr fontId="5" type="noConversion"/>
  </si>
  <si>
    <t>1분위 (소득 하위 20% + 의료급여 대상자)</t>
    <phoneticPr fontId="5" type="noConversion"/>
  </si>
  <si>
    <t>2분위(하위 20~40%)</t>
    <phoneticPr fontId="5" type="noConversion"/>
  </si>
  <si>
    <t>3분위(하위 40~60%)</t>
    <phoneticPr fontId="5" type="noConversion"/>
  </si>
  <si>
    <t>4분위(하위 60~80%)</t>
    <phoneticPr fontId="5" type="noConversion"/>
  </si>
  <si>
    <t>5분위(상위 20%)</t>
    <phoneticPr fontId="5" type="noConversion"/>
  </si>
  <si>
    <t>소득별</t>
    <phoneticPr fontId="5" type="noConversion"/>
  </si>
  <si>
    <t>- 연령: 소아(18세 이하), 성인(19-64세), 노인(65세 이상)</t>
    <phoneticPr fontId="5" type="noConversion"/>
  </si>
  <si>
    <t>- 장애여부: 장애인, 비장애인</t>
    <phoneticPr fontId="5" type="noConversion"/>
  </si>
  <si>
    <t>- 소득: 소득5분위</t>
    <phoneticPr fontId="5" type="noConversion"/>
  </si>
  <si>
    <t>지표명</t>
  </si>
  <si>
    <t>지표정의</t>
  </si>
  <si>
    <t xml:space="preserve">해당지역 의료기관이 제공한 전체 의료서비스 중 공공의료기관이 제공한 의료서비스의 비중(%) </t>
  </si>
  <si>
    <t xml:space="preserve">[지역산출단위] 시도(17개), 중진료권(70개), 시군구(250개) </t>
  </si>
  <si>
    <t>[지역산출단위] 시도(17개), 중진료권(70개)</t>
  </si>
  <si>
    <t>분만 관내의료이용률</t>
  </si>
  <si>
    <t>전체 분만 의료이용 주 거주 지역 내 의료기관에서 분만 의료이용을 한 비율(%)</t>
  </si>
  <si>
    <t>신생아 입원의료이용 중 거주 지역 내 의료기관을 이용한 비율(%)</t>
  </si>
  <si>
    <t>정신질환으로 인한 의료서비스 이용건수(건) 및 환자수(명)</t>
  </si>
  <si>
    <t>장애인의 의료서비스 이용건수(건) 및 환자수(명)</t>
  </si>
  <si>
    <t>외래민감 질환으로 의료서비스를 이용한 입원환자 수(명)</t>
  </si>
  <si>
    <t>[세 부 집 단] 진료형태별(입원, 외래), 건강보험유형별(건강보험, 의료급여)</t>
  </si>
  <si>
    <t>[세 부 집 단] 질환별(28개 중증응급질환, 3대 중증응급질환, 심장질환, 뇌혈관질환, 중증외상)</t>
  </si>
  <si>
    <t xml:space="preserve">[세 부 집 단] 중증도별(고위험분만) </t>
  </si>
  <si>
    <t xml:space="preserve">[세 부 집 단] 중증도별(중환자실 입원) </t>
  </si>
  <si>
    <t xml:space="preserve">[세 부 집 단] 진료형태별(입원, 외래), 중증도별(중증정신질환) </t>
  </si>
  <si>
    <t xml:space="preserve">[세 부 집 단] 진료형태별(입원, 외래), 연령대별(18세 이하, 19-64세, 65세 이상) </t>
  </si>
  <si>
    <t>중증응급질환으로 센터급 이상 응급의료기관을 이용한 의료서비스 중 
거주 지역 내 응급의료기관을 이용한 비율(%)</t>
    <phoneticPr fontId="5" type="noConversion"/>
  </si>
  <si>
    <t>발병 후 24시간이내 센터급 이상 응급의료기관에 내원하고, 최종치료가 제공된 중증응급환자의 
발병일시부터 응급 퇴실일시까지 간격의 평균(분)</t>
    <phoneticPr fontId="5" type="noConversion"/>
  </si>
  <si>
    <t xml:space="preserve">[세 부 집 단] 연령대별(18세 이하, 19-64세, 65세 이상), 장애여부별(장애인, 비장애인), 
소득별(소득5분위) </t>
    <phoneticPr fontId="5" type="noConversion"/>
  </si>
  <si>
    <t>공공의료기관  진료비중</t>
    <phoneticPr fontId="5" type="noConversion"/>
  </si>
  <si>
    <t>중증응급환자 관내의료이용률</t>
    <phoneticPr fontId="5" type="noConversion"/>
  </si>
  <si>
    <t>신생아 입원 관내의료이용률</t>
    <phoneticPr fontId="5" type="noConversion"/>
  </si>
  <si>
    <t>외래민감 질환 입원환자수</t>
    <phoneticPr fontId="5" type="noConversion"/>
  </si>
  <si>
    <t>2. 필수의료 
서비스 이용 변화</t>
    <phoneticPr fontId="5" type="noConversion"/>
  </si>
  <si>
    <t>3. 일차의료서비스 
적절성 평가</t>
    <phoneticPr fontId="5" type="noConversion"/>
  </si>
  <si>
    <t>1. 공공의료기관 
진료비중 변화</t>
    <phoneticPr fontId="5" type="noConversion"/>
  </si>
  <si>
    <t>중증응급환자 최종치료 제공 
평균 소요시간</t>
    <phoneticPr fontId="5" type="noConversion"/>
  </si>
  <si>
    <t>정신질환 의료서비스 
진료건수·이용자수</t>
    <phoneticPr fontId="5" type="noConversion"/>
  </si>
  <si>
    <t>장애인 의료서비스 
진료건수·이용자수</t>
    <phoneticPr fontId="5" type="noConversion"/>
  </si>
  <si>
    <t xml:space="preserve">번 호 </t>
  </si>
  <si>
    <t>지표내용</t>
  </si>
  <si>
    <t xml:space="preserve">국민안심병원으로 지정·운영된 기관 수 </t>
  </si>
  <si>
    <t>산출식</t>
  </si>
  <si>
    <t xml:space="preserve">국민안심병원으로 지정·운영된 의료기관 수 </t>
  </si>
  <si>
    <t>자료출처</t>
  </si>
  <si>
    <t>비고</t>
  </si>
  <si>
    <t>감염병 대응으로 인한 의료공백 대체를 위하 의료자원 파악</t>
  </si>
  <si>
    <t>해당지역 의료기관이 제공한 전체 의료서비스 중 공공의료기관이 제공한 의료서비스의 비중</t>
  </si>
  <si>
    <t>분모 해당건의 발병일시부터 응급실 퇴실일시까지 간격의 합</t>
  </si>
  <si>
    <t>지표명</t>
    <phoneticPr fontId="5" type="noConversion"/>
  </si>
  <si>
    <t>지표단위</t>
    <phoneticPr fontId="5" type="noConversion"/>
  </si>
  <si>
    <t>기준시점</t>
    <phoneticPr fontId="5" type="noConversion"/>
  </si>
  <si>
    <t>산출지역</t>
    <phoneticPr fontId="5" type="noConversion"/>
  </si>
  <si>
    <t>국민안심병원 기관 수</t>
    <phoneticPr fontId="5" type="noConversion"/>
  </si>
  <si>
    <t>분모 중, 거주 지역 센터급 이상(지역응급의료센터, 권역응급의료센터) 응급의료기관 내원 건수 × 100</t>
  </si>
  <si>
    <t>센터급 이상(지역응급의료센터, 권역응급의료센터) 응급의료기관을 방문한 중증응급환자 전체 내원건수</t>
  </si>
  <si>
    <t>국립중앙의료원 중앙응급의료센터 (중진료권별 통계 별도 산출 요청 및 구득)</t>
  </si>
  <si>
    <t>발병 후 24시간 이내 센터급 이상(지역응급의료센터, 권역응급의료센터) 응급의료기관에 내원하고 최종치료가 제공된 중증응급환자 내원건수</t>
  </si>
  <si>
    <t>개소 (인구 10만명당 개소수)</t>
    <phoneticPr fontId="5" type="noConversion"/>
  </si>
  <si>
    <t>2020.07.01</t>
    <phoneticPr fontId="5" type="noConversion"/>
  </si>
  <si>
    <t>(병원주소기준) 시도, 중진료권, 시군구</t>
    <phoneticPr fontId="5" type="noConversion"/>
  </si>
  <si>
    <t>산출
기준</t>
    <phoneticPr fontId="5" type="noConversion"/>
  </si>
  <si>
    <t xml:space="preserve">· (국민안심병원) 병원 내 감염으로부터 환자를 안전하게 보호하기 위하여 호흡기 환자와 비(非)호흡기 환자를 분리하여 진료하는 병원 </t>
    <phoneticPr fontId="5" type="noConversion"/>
  </si>
  <si>
    <t>공공의료기관 진료비중</t>
    <phoneticPr fontId="5" type="noConversion"/>
  </si>
  <si>
    <t>#</t>
    <phoneticPr fontId="5" type="noConversion"/>
  </si>
  <si>
    <t>2019년(1-6월), 2020년(1-6월)</t>
    <phoneticPr fontId="5" type="noConversion"/>
  </si>
  <si>
    <t>진료형태(입원, 외래), 건강보험유형(건강보험, 의료급여)</t>
    <phoneticPr fontId="5" type="noConversion"/>
  </si>
  <si>
    <t>분자</t>
    <phoneticPr fontId="5" type="noConversion"/>
  </si>
  <si>
    <t>분모</t>
    <phoneticPr fontId="5" type="noConversion"/>
  </si>
  <si>
    <t>자료출처</t>
    <phoneticPr fontId="5" type="noConversion"/>
  </si>
  <si>
    <t>공공의료기관에서 제공한 의료서비스 진료 건수</t>
  </si>
  <si>
    <t>해당지역 의료기관이 제공한 의료서비스 전체 진료 건수</t>
  </si>
  <si>
    <t>NHISS (국민건강보험공단, 맞춤형연구DB)</t>
  </si>
  <si>
    <t>감염병 대응으로 인한 필수의료 공백 현황파악 (2019년 상반기 – 2020년 상반기 의료이용 수준 비교)</t>
  </si>
  <si>
    <t>중증응급환자 응급의료기관 관내의료이용률</t>
    <phoneticPr fontId="5" type="noConversion"/>
  </si>
  <si>
    <t>중증응급질환으로 센터급 이상 응급의료기관을 이용한 의료서비스 중 거주 지역 내 의료기관을 이용한 비율</t>
    <phoneticPr fontId="5" type="noConversion"/>
  </si>
  <si>
    <t>중증응급환자 응급의료기관 최종치료 제공 평균 소요시간</t>
    <phoneticPr fontId="5" type="noConversion"/>
  </si>
  <si>
    <t xml:space="preserve">발병 후 24시간이내 센터급 이상 응급의료기관에 내원하고, 최종치료가 제공된 중증응급환자의 발병일시부터 응급실 퇴실일시까지 간격의 평균 (재실시간 최대 5일 이내) </t>
    <phoneticPr fontId="5" type="noConversion"/>
  </si>
  <si>
    <t>(환자주소기준) 시도, 중진료권</t>
    <phoneticPr fontId="5" type="noConversion"/>
  </si>
  <si>
    <t>질환(28개 중증응급질환, 3대중증응급질환, 심근경색, 뇌졸중, 중증외상)</t>
    <phoneticPr fontId="5" type="noConversion"/>
  </si>
  <si>
    <t>감염병 대응으로 인한 필수의료 공백 현황파악 (2019년 상반기 – 2020년 상반기 의료이용 수준 비교)
[산출기준]
· (최종치료 제공) 응급실 퇴실결과가 입원(일반병실, 중환자실 및 수술(시술)실로 간 후 입원, 기타 입원)인 경우
 * 진료 외 방문, 접수 취소 제외, 응급진료결과 ‘치료대상이 되지 않는 DOA’ 제외
[세부집단 상세정의] 
· (중증응급질환) NEDIS에 전송된 퇴실 또는 퇴원 진단정보에 28개 중증응급질환(참고1)에 해당하는 경우 (2개 이상 질환을 가진 중복환자 제외) 
· (3대중증응급질환) 심근경색, 뇌줄중, 중증외상
· (심근경색) NEDIS에 전송된 퇴실 또는 퇴원 진단정보에 심근경색증(I210~I219) 이 포함된 경우
· (뇌졸중) NEDIS에 전송된 퇴실 또는 퇴원 진단정보에 뇌졸중(I60-I64) 이 포함된 경우
· (중증외상) NEDIS에 전송된 퇴실 또는 퇴원 진단코드 기준으로 ICISS(2015) 0.9 미만인 환자
· (내원경로) 전체 = 직접내원 + 전원으로 내원 + 외래에서 의뢰 + 기타미상
* 출처: 「2018년 중증응급질환 응급실 내원 현황보고서」, 국립중앙의료원 중앙응급의료센터</t>
    <phoneticPr fontId="5" type="noConversion"/>
  </si>
  <si>
    <t>분만 관내의료이용률</t>
    <phoneticPr fontId="5" type="noConversion"/>
  </si>
  <si>
    <t>분만 의료이용 중 거주지역 내 의료기관에서 분만 의료이용을 한 비율</t>
    <phoneticPr fontId="5" type="noConversion"/>
  </si>
  <si>
    <t>(환자주소기준) 시도, 중진료권, 시군구</t>
    <phoneticPr fontId="5" type="noConversion"/>
  </si>
  <si>
    <t>중등도 (전체분만, 고위험분만)</t>
    <phoneticPr fontId="5" type="noConversion"/>
  </si>
  <si>
    <t>분모 중, 거주 지역 소재 의료기관 분만건수 × 100</t>
  </si>
  <si>
    <t>해당지역 거주 산모의 전체 분만건수 (입원/외래 모두 포함)</t>
  </si>
  <si>
    <t xml:space="preserve">감염병 대응으로 인한 필수의료 공백 현황파악 (2019년 상반기 – 2020년 상반기 의료이용 수준 비교)
[산출기준]
· (분만) 분만 수가코드(R3131~R5002)가 청구된 건 
  (R3131, R3133, R3136, R3138, R3141, R3143, R3146, R3148, 
   R4351, R4353, R4356, R4358, R4361, R4362, R4380, R4507, R4508, R4509, R4510, R4514, R4516, R4517, 
   R4518, R4519, R4520, R5001, R5002)
· (고위험분만) 분만청구 수가코드 중 산정코드 첫번째 자리가 S, T인 청구건 </t>
    <phoneticPr fontId="5" type="noConversion"/>
  </si>
  <si>
    <t>신생아입원 관내의료이용률</t>
    <phoneticPr fontId="5" type="noConversion"/>
  </si>
  <si>
    <t>신생아 입원의료이용 중 거주지역 내 의료기관을 이용한 비율</t>
    <phoneticPr fontId="5" type="noConversion"/>
  </si>
  <si>
    <t>중등도 (일반병실 입원, 중환자실 입원)</t>
    <phoneticPr fontId="5" type="noConversion"/>
  </si>
  <si>
    <t>해당지역 거주 신생아입원 건수</t>
  </si>
  <si>
    <t>분모 중, 거주 지역 소재 의료기관 입원건수 × 100</t>
  </si>
  <si>
    <t>감염병 대응으로 인한 필수의료 공백 현황파악 (2019년 상반기 – 2020년 상반기 의료이용 수준 비교)
[산출기준]
· (신생아입원) 신생아 입원료 수가코드(AG111~AG421)가 청구된 건 
  (AG111, AG112, AG113, AG121, AG211, AG212, AG213, AG221, AG311, AG312, AG313, AG321, AG411, 
   AG412, AG413, AG421)
· (신생아중환자) 신생아 중환자실 입원 수가코드(AJ111~AJ351)가 청구된 건 
  (AJ111, AJ211, AJ121, AJ221, AJ131, AJ231, AJ144, AJ244, AJ101, AJ201, AJ161, AJ261, AJ311, AJ321, AJ331, 
   AJ301, AJ351)</t>
    <phoneticPr fontId="5" type="noConversion"/>
  </si>
  <si>
    <t>정신질환 의료서비스 진료건수·이용자수</t>
    <phoneticPr fontId="5" type="noConversion"/>
  </si>
  <si>
    <t>정신질환으로 인한 의료서비스 이용건수 및 환자수</t>
    <phoneticPr fontId="5" type="noConversion"/>
  </si>
  <si>
    <t>건, 명</t>
    <phoneticPr fontId="5" type="noConversion"/>
  </si>
  <si>
    <t>중등도 (전체 정신질환, 중증정신질환), 진료형태(입원, 외래)</t>
    <phoneticPr fontId="5" type="noConversion"/>
  </si>
  <si>
    <t>정신의료기관에서 F코드(치매, F00-F03제외)로 진료 받은 환자수/ 진료건수</t>
  </si>
  <si>
    <t>감염병 대응으로 인한 필수의료 공백 현황파악 (2019년 상반기 – 2020년 상반기 의료이용 수준 비교)
[산출기준]
· (정신의료기관 의료서비스 이용) 진료과목에 ‘정신과’, ‘한방신경정신과’가 청구된 진료건
· (중증정신질환) 정신병적 장애(F20-F29), 양극성 정동장애(F30.0-F30.9, F31.0-F31.9), 우울장애(F32.1-F32.3, 
  F33.1-F33.3)</t>
    <phoneticPr fontId="5" type="noConversion"/>
  </si>
  <si>
    <t>장애인 의료서비스 진료건수·이용자수</t>
    <phoneticPr fontId="5" type="noConversion"/>
  </si>
  <si>
    <t>장애인의 의료서비스 이용건수 및 환자수</t>
    <phoneticPr fontId="5" type="noConversion"/>
  </si>
  <si>
    <t>연령대(소아(0-18세), 성인(19-64세), 노인(65세 이상)), 진료형태(입원, 외래)</t>
    <phoneticPr fontId="5" type="noConversion"/>
  </si>
  <si>
    <t>의료서비스를 이용한 장애인 환자수/ 진료건수</t>
    <phoneticPr fontId="5" type="noConversion"/>
  </si>
  <si>
    <t>감염병 대응으로 인한 필수의료 공백 현황파악 (2019년 상반기 – 2020년 상반기 의료이용 수준 비교)</t>
    <phoneticPr fontId="5" type="noConversion"/>
  </si>
  <si>
    <t>외래민감질환 입원환자수</t>
    <phoneticPr fontId="5" type="noConversion"/>
  </si>
  <si>
    <t>당뇨, 고혈압, 천식, 만성폐쇄성폐질환, 울혈성심부전 등 외래민감질환으로 입원한 환자 수</t>
    <phoneticPr fontId="5" type="noConversion"/>
  </si>
  <si>
    <t>연령대(소아(0-18세), 성인(19-64세), 노인(65세 이상)), 장애여부(장애인, 비장애인), 소득수준(소득5분위)</t>
    <phoneticPr fontId="5" type="noConversion"/>
  </si>
  <si>
    <t>당뇨, 고혈압, 천식, 만성폐쇄성폐질환, 울혈성심부전 등 외래민감질환 코드를 주상병으로 입원한 진료기록이 있는 환자 수</t>
    <phoneticPr fontId="5" type="noConversion"/>
  </si>
  <si>
    <t>· (외래민감질환) 양질의 외래 의료서비스로서 입원의 위험이 감소되는 질환으로 일차의료의 질을 평가하는 
  지표로써 외래민감질환의 입원율이 활용됨. 국민보건의료실태조사(2017.11)에서 예방가능 입원율 산출에 
  사용된 5개 질환  (천식, 만성폐색성폐질환, 울혈성 심부전, 고혈압)상병의 입원율을 사용
  - 당뇨: E10, E11, E13, E14
  - 고혈압: I10, I11.9, I12.9, I13.9
  - 천식: J45.0, J45.1, J45.8, J45.9, J46
  - 만성폐색성폐질환: J40, J41.0, J41.1, J41.8, J42, J43, J43.0, J43.1, J43.2, J43.8, J43.9, J44.0, J44.1, J44.8, J44.9, J47
  - 울혈성심부전: I11.0, I13.0, I13.2, I50.0, I50.1, I50.9</t>
    <phoneticPr fontId="5" type="noConversion"/>
  </si>
  <si>
    <t>(참고1) 28개 중증응급질환별 진단코드</t>
    <phoneticPr fontId="5" type="noConversion"/>
  </si>
  <si>
    <t>연번</t>
  </si>
  <si>
    <t>질환군명</t>
  </si>
  <si>
    <t>진단코드</t>
  </si>
  <si>
    <t>심근경색증</t>
  </si>
  <si>
    <t>뇌경색증</t>
  </si>
  <si>
    <t>뇌실질출혈</t>
  </si>
  <si>
    <t>거미막하출혈</t>
  </si>
  <si>
    <t>ICISS(2015) &lt; 0.9</t>
  </si>
  <si>
    <t>대동맥박리</t>
  </si>
  <si>
    <t>담낭담관질환</t>
  </si>
  <si>
    <t>주산기질환</t>
  </si>
  <si>
    <t>중증화상</t>
  </si>
  <si>
    <t>간질지속상태</t>
  </si>
  <si>
    <t>뇌수막염</t>
  </si>
  <si>
    <t>패혈증</t>
  </si>
  <si>
    <t>당뇨성혼수</t>
  </si>
  <si>
    <t>I260, I269, I802</t>
  </si>
  <si>
    <t>부정맥</t>
  </si>
  <si>
    <t>DIC</t>
  </si>
  <si>
    <t>D65</t>
  </si>
  <si>
    <t>사지절단</t>
  </si>
  <si>
    <t>급성신부전</t>
  </si>
  <si>
    <t>안과적 응급</t>
  </si>
  <si>
    <t>소생술후 상태</t>
  </si>
  <si>
    <t>비뇨기과 응급</t>
  </si>
  <si>
    <t xml:space="preserve">I210∼I219 </t>
  </si>
  <si>
    <t>I6300∼I64</t>
  </si>
  <si>
    <t>I610∼I629</t>
  </si>
  <si>
    <t>I600∼I609</t>
  </si>
  <si>
    <t>I7101∼I7109, I7110∼I7119, I713, I715, I718</t>
  </si>
  <si>
    <t>K8000∼K8011, K8030∼K8041, K8051, K819, K830, K831</t>
  </si>
  <si>
    <t>K352∼K353, K631, K650∼K659, K661</t>
  </si>
  <si>
    <t>위장관출혈/이물질</t>
  </si>
  <si>
    <t>I8500∼I8501, I864, I983, K920∼K922, K226, K2500, K2540, K2501, K2521, K2541, K2561, K260, K262, K264, K266, T181</t>
  </si>
  <si>
    <t>기관지출혈/이물질</t>
  </si>
  <si>
    <t>R042, R048, R049, T1740∼T1799</t>
  </si>
  <si>
    <t>중독(CO 포함)</t>
  </si>
  <si>
    <t>T360∼T659</t>
  </si>
  <si>
    <t>O000∼O009, O140∼O159, O4200, O4201, O4209, O4210, O4211, O4219, O4220, O4221, O4229, O4290, O4291, O4299, O450∼O459, O6000∼O6039, O800∼O809, O820∼O829, O720∼O723, O622</t>
  </si>
  <si>
    <t>조산아/저체중아</t>
  </si>
  <si>
    <t>P0700∼P0739, P220∼P229, P240∼P249, P360∼P369, P520∼P529, P590∼P599</t>
  </si>
  <si>
    <t>T3130∼T3199, T2030∼T2039, T2070∼T2079, T213, T217</t>
  </si>
  <si>
    <t>G410∼G419</t>
  </si>
  <si>
    <t>A830∼A879, G000∼G07</t>
  </si>
  <si>
    <t>A021, A227, A241, A267, A400∼A409, A410∼A414, A419, A427, B007, B377</t>
  </si>
  <si>
    <t>E1000∼E1018, E1100∼E1118, E1300∼E1318, E1400∼E1418</t>
  </si>
  <si>
    <t>폐색전/DVT</t>
  </si>
  <si>
    <t>I441, I442, I450∼I459, I472, I480∼I489, I490, I495, I498, I499</t>
  </si>
  <si>
    <t>ARDS/폐부종</t>
  </si>
  <si>
    <t>J80, J81, J850∼J869, J9600∼J9609, J9690~J9699</t>
  </si>
  <si>
    <t>장중첩/폐색</t>
  </si>
  <si>
    <t>K561∼K563, K565∼K566</t>
  </si>
  <si>
    <t>S480∼S489, S580∼S589, S6800∼S689, S780∼S789, S880∼S889, S980∼S984, T050∼T059, T060∼T068, T116, T136</t>
  </si>
  <si>
    <t>N170∼N179</t>
  </si>
  <si>
    <t>H3300∼H3309, H3310∼H332, H3330∼H334, H3350∼H3358, H340∼H349, H400, H4010∼H4019, H4020∼H403, H404, H405, H406, H4080∼H409, H420, H428</t>
  </si>
  <si>
    <t>I460∼I469</t>
  </si>
  <si>
    <t>N44, N4500∼N4502, N4590∼N4592</t>
  </si>
  <si>
    <t>외과계질환(장중첩/폐색별도)</t>
    <phoneticPr fontId="5" type="noConversion"/>
  </si>
  <si>
    <t>공공의료 INSIGHT 2021년 봄호(COVID-19) 동향분석지표</t>
    <phoneticPr fontId="5" type="noConversion"/>
  </si>
  <si>
    <r>
      <t xml:space="preserve">2019년(1-6월), </t>
    </r>
    <r>
      <rPr>
        <strike/>
        <sz val="11"/>
        <color rgb="FF4C4C4C"/>
        <rFont val="맑은 고딕"/>
        <family val="3"/>
        <charset val="129"/>
        <scheme val="minor"/>
      </rPr>
      <t>2020년(1-6월)</t>
    </r>
    <phoneticPr fontId="5" type="noConversion"/>
  </si>
  <si>
    <r>
      <t>2019년(1-6월),</t>
    </r>
    <r>
      <rPr>
        <strike/>
        <sz val="11"/>
        <color rgb="FF4C4C4C"/>
        <rFont val="맑은 고딕"/>
        <family val="3"/>
        <charset val="129"/>
        <scheme val="minor"/>
      </rPr>
      <t xml:space="preserve"> 2020년(1-6월)</t>
    </r>
    <phoneticPr fontId="5" type="noConversion"/>
  </si>
  <si>
    <t>2020년 자료는 2021년 8월 NEDIS 2020년 자료공개(2021.8월 예정) 시점 이후에 업데이트 할 예정입니다.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</si>
</sst>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.0"/>
    <numFmt numFmtId="177" formatCode="#,##0.0"/>
    <numFmt numFmtId="178" formatCode="0.0_);[Red]\(0.0\)"/>
    <numFmt numFmtId="179" formatCode="#,##0.0_ "/>
    <numFmt numFmtId="180" formatCode="0_ "/>
  </numFmts>
  <fonts count="32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Calibri"/>
      <family val="2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6"/>
      <name val="맑은 고딕"/>
      <family val="3"/>
      <charset val="129"/>
    </font>
    <font>
      <sz val="11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color rgb="FFFFFFFF"/>
      <name val="맑은 고딕"/>
      <family val="3"/>
      <charset val="129"/>
      <scheme val="major"/>
    </font>
    <font>
      <sz val="9"/>
      <color rgb="FF4C4C4C"/>
      <name val="맑은 고딕"/>
      <family val="3"/>
      <charset val="129"/>
      <scheme val="major"/>
    </font>
    <font>
      <sz val="9"/>
      <color rgb="FFC78B6F"/>
      <name val="맑은 고딕"/>
      <family val="3"/>
      <charset val="129"/>
      <scheme val="major"/>
    </font>
    <font>
      <b/>
      <sz val="14"/>
      <color theme="6" tint="-0.249977111117893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color rgb="FF4C4C4C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trike/>
      <sz val="11"/>
      <color rgb="FF4C4C4C"/>
      <name val="맑은 고딕"/>
      <family val="3"/>
      <charset val="129"/>
      <scheme val="minor"/>
    </font>
    <font>
      <sz val="11"/>
      <color indexed="81"/>
      <name val="Tahoma"/>
      <family val="2"/>
    </font>
    <font>
      <sz val="11"/>
      <color indexed="8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4B5A6"/>
        <bgColor indexed="64"/>
      </patternFill>
    </fill>
    <fill>
      <patternFill patternType="solid">
        <fgColor rgb="FFF6F0ED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FFFFFF"/>
      </right>
      <top style="thin">
        <color rgb="FFD4B6A6"/>
      </top>
      <bottom style="thin">
        <color rgb="FFD4B6A6"/>
      </bottom>
      <diagonal/>
    </border>
    <border>
      <left style="thin">
        <color rgb="FFFFFFFF"/>
      </left>
      <right style="thin">
        <color rgb="FFFFFFFF"/>
      </right>
      <top style="thin">
        <color rgb="FFD4B6A6"/>
      </top>
      <bottom style="thin">
        <color rgb="FFD4B6A6"/>
      </bottom>
      <diagonal/>
    </border>
    <border>
      <left style="thin">
        <color rgb="FFFFFFFF"/>
      </left>
      <right/>
      <top style="thin">
        <color rgb="FFD4B6A6"/>
      </top>
      <bottom style="thin">
        <color rgb="FFD4B6A6"/>
      </bottom>
      <diagonal/>
    </border>
    <border>
      <left/>
      <right style="thin">
        <color rgb="FFD4B6A6"/>
      </right>
      <top style="thin">
        <color rgb="FFD4B6A6"/>
      </top>
      <bottom/>
      <diagonal/>
    </border>
    <border>
      <left/>
      <right style="thin">
        <color rgb="FFD4B6A6"/>
      </right>
      <top/>
      <bottom/>
      <diagonal/>
    </border>
    <border>
      <left/>
      <right style="thin">
        <color rgb="FFD4B6A6"/>
      </right>
      <top/>
      <bottom style="thin">
        <color rgb="FFD4B6A6"/>
      </bottom>
      <diagonal/>
    </border>
    <border>
      <left style="thin">
        <color rgb="FFD4B6A6"/>
      </left>
      <right style="thin">
        <color rgb="FFD4B6A6"/>
      </right>
      <top style="thin">
        <color rgb="FFD4B6A6"/>
      </top>
      <bottom/>
      <diagonal/>
    </border>
    <border>
      <left style="thin">
        <color rgb="FFD4B6A6"/>
      </left>
      <right style="thin">
        <color rgb="FFD4B6A6"/>
      </right>
      <top/>
      <bottom/>
      <diagonal/>
    </border>
    <border>
      <left style="thin">
        <color rgb="FFD4B6A6"/>
      </left>
      <right style="thin">
        <color rgb="FFD4B6A6"/>
      </right>
      <top/>
      <bottom style="thin">
        <color rgb="FFD4B6A6"/>
      </bottom>
      <diagonal/>
    </border>
    <border>
      <left style="thin">
        <color rgb="FFD4B6A6"/>
      </left>
      <right/>
      <top style="thin">
        <color rgb="FFD4B6A6"/>
      </top>
      <bottom/>
      <diagonal/>
    </border>
    <border>
      <left style="thin">
        <color rgb="FFD4B6A6"/>
      </left>
      <right/>
      <top/>
      <bottom/>
      <diagonal/>
    </border>
    <border>
      <left style="thin">
        <color rgb="FFD4B6A6"/>
      </left>
      <right/>
      <top/>
      <bottom style="thin">
        <color rgb="FFD4B6A6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medium">
        <color theme="6" tint="-0.249977111117893"/>
      </left>
      <right style="thin">
        <color theme="6" tint="-0.249977111117893"/>
      </right>
      <top style="medium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medium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medium">
        <color theme="6" tint="-0.249977111117893"/>
      </right>
      <top style="medium">
        <color theme="6" tint="-0.249977111117893"/>
      </top>
      <bottom style="thin">
        <color theme="6" tint="-0.249977111117893"/>
      </bottom>
      <diagonal/>
    </border>
    <border>
      <left style="medium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medium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medium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medium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medium">
        <color theme="6" tint="-0.249977111117893"/>
      </left>
      <right style="thin">
        <color theme="6" tint="-0.249977111117893"/>
      </right>
      <top style="thin">
        <color theme="6" tint="-0.249977111117893"/>
      </top>
      <bottom style="medium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medium">
        <color theme="6" tint="-0.249977111117893"/>
      </bottom>
      <diagonal/>
    </border>
    <border>
      <left style="thin">
        <color theme="6" tint="-0.249977111117893"/>
      </left>
      <right style="medium">
        <color theme="6" tint="-0.249977111117893"/>
      </right>
      <top style="thin">
        <color theme="6" tint="-0.249977111117893"/>
      </top>
      <bottom style="medium">
        <color theme="6" tint="-0.249977111117893"/>
      </bottom>
      <diagonal/>
    </border>
    <border>
      <left style="thin">
        <color theme="6" tint="-0.249977111117893"/>
      </left>
      <right/>
      <top style="medium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medium">
        <color theme="6" tint="-0.249977111117893"/>
      </bottom>
      <diagonal/>
    </border>
    <border>
      <left style="thin">
        <color theme="6" tint="-0.249977111117893"/>
      </left>
      <right style="medium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medium">
        <color theme="6" tint="-0.249977111117893"/>
      </right>
      <top/>
      <bottom style="thin">
        <color theme="6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41" fontId="4" fillId="0" borderId="0">
      <alignment vertical="center"/>
    </xf>
    <xf numFmtId="41" fontId="4" fillId="0" borderId="0">
      <alignment vertical="center"/>
    </xf>
    <xf numFmtId="0" fontId="1" fillId="0" borderId="0">
      <alignment vertical="center"/>
    </xf>
  </cellStyleXfs>
  <cellXfs count="720">
    <xf numFmtId="0" fontId="0" fillId="0" borderId="0" xfId="0" applyNumberForma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>
      <alignment vertical="center"/>
    </xf>
    <xf numFmtId="176" fontId="3" fillId="0" borderId="11" xfId="0" applyNumberFormat="1" applyFont="1" applyBorder="1" applyAlignment="1">
      <alignment horizontal="center"/>
    </xf>
    <xf numFmtId="176" fontId="3" fillId="0" borderId="12" xfId="0" applyNumberFormat="1" applyFont="1" applyBorder="1" applyAlignment="1">
      <alignment horizontal="center"/>
    </xf>
    <xf numFmtId="176" fontId="3" fillId="0" borderId="19" xfId="0" applyNumberFormat="1" applyFont="1" applyBorder="1" applyAlignment="1">
      <alignment horizontal="center"/>
    </xf>
    <xf numFmtId="176" fontId="3" fillId="0" borderId="24" xfId="0" applyNumberFormat="1" applyFont="1" applyBorder="1" applyAlignment="1">
      <alignment horizontal="center"/>
    </xf>
    <xf numFmtId="176" fontId="3" fillId="0" borderId="25" xfId="0" applyNumberFormat="1" applyFont="1" applyBorder="1" applyAlignment="1">
      <alignment horizontal="center"/>
    </xf>
    <xf numFmtId="179" fontId="3" fillId="0" borderId="33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vertical="center"/>
    </xf>
    <xf numFmtId="0" fontId="0" fillId="0" borderId="4" xfId="0" applyNumberFormat="1" applyFont="1" applyFill="1" applyBorder="1" applyAlignment="1">
      <alignment horizontal="center" vertical="center"/>
    </xf>
    <xf numFmtId="178" fontId="0" fillId="0" borderId="11" xfId="0" applyNumberForma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>
      <alignment vertical="center"/>
    </xf>
    <xf numFmtId="0" fontId="14" fillId="0" borderId="0" xfId="0" applyNumberFormat="1" applyFont="1" applyBorder="1">
      <alignment vertical="center"/>
    </xf>
    <xf numFmtId="0" fontId="13" fillId="0" borderId="0" xfId="0" applyNumberFormat="1" applyFont="1" applyFill="1" applyBorder="1">
      <alignment vertical="center"/>
    </xf>
    <xf numFmtId="0" fontId="13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vertical="center"/>
    </xf>
    <xf numFmtId="176" fontId="13" fillId="0" borderId="1" xfId="3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" xfId="0" quotePrefix="1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0" fontId="14" fillId="4" borderId="1" xfId="0" quotePrefix="1" applyNumberFormat="1" applyFont="1" applyFill="1" applyBorder="1" applyAlignment="1">
      <alignment horizontal="center" vertical="center"/>
    </xf>
    <xf numFmtId="0" fontId="14" fillId="5" borderId="1" xfId="0" applyNumberFormat="1" applyFont="1" applyFill="1" applyBorder="1" applyAlignment="1">
      <alignment horizontal="center" vertical="center"/>
    </xf>
    <xf numFmtId="0" fontId="14" fillId="5" borderId="1" xfId="0" quotePrefix="1" applyNumberFormat="1" applyFont="1" applyFill="1" applyBorder="1" applyAlignment="1">
      <alignment horizontal="center" vertical="center"/>
    </xf>
    <xf numFmtId="176" fontId="13" fillId="0" borderId="15" xfId="0" applyNumberFormat="1" applyFont="1" applyFill="1" applyBorder="1" applyAlignment="1">
      <alignment vertical="center"/>
    </xf>
    <xf numFmtId="176" fontId="13" fillId="0" borderId="15" xfId="3" applyNumberFormat="1" applyFont="1" applyFill="1" applyBorder="1" applyAlignment="1">
      <alignment vertical="center"/>
    </xf>
    <xf numFmtId="0" fontId="13" fillId="0" borderId="4" xfId="0" applyNumberFormat="1" applyFont="1" applyFill="1" applyBorder="1" applyAlignment="1">
      <alignment vertical="center"/>
    </xf>
    <xf numFmtId="176" fontId="13" fillId="0" borderId="4" xfId="0" applyNumberFormat="1" applyFont="1" applyFill="1" applyBorder="1" applyAlignment="1">
      <alignment vertical="center"/>
    </xf>
    <xf numFmtId="176" fontId="13" fillId="0" borderId="4" xfId="3" applyNumberFormat="1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3" fillId="3" borderId="1" xfId="0" applyNumberFormat="1" applyFont="1" applyFill="1" applyBorder="1" applyAlignment="1">
      <alignment vertical="center"/>
    </xf>
    <xf numFmtId="176" fontId="13" fillId="3" borderId="1" xfId="0" applyNumberFormat="1" applyFont="1" applyFill="1" applyBorder="1" applyAlignment="1">
      <alignment vertical="center"/>
    </xf>
    <xf numFmtId="176" fontId="13" fillId="3" borderId="1" xfId="3" applyNumberFormat="1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center" vertical="center"/>
    </xf>
    <xf numFmtId="176" fontId="13" fillId="0" borderId="11" xfId="0" applyNumberFormat="1" applyFont="1" applyFill="1" applyBorder="1" applyAlignment="1">
      <alignment vertical="center"/>
    </xf>
    <xf numFmtId="176" fontId="13" fillId="3" borderId="11" xfId="0" applyNumberFormat="1" applyFont="1" applyFill="1" applyBorder="1" applyAlignment="1">
      <alignment vertical="center"/>
    </xf>
    <xf numFmtId="176" fontId="13" fillId="3" borderId="5" xfId="3" applyNumberFormat="1" applyFont="1" applyFill="1" applyBorder="1" applyAlignment="1">
      <alignment vertical="center"/>
    </xf>
    <xf numFmtId="176" fontId="13" fillId="3" borderId="12" xfId="0" applyNumberFormat="1" applyFont="1" applyFill="1" applyBorder="1" applyAlignment="1">
      <alignment vertical="center"/>
    </xf>
    <xf numFmtId="176" fontId="13" fillId="3" borderId="2" xfId="0" applyNumberFormat="1" applyFont="1" applyFill="1" applyBorder="1" applyAlignment="1">
      <alignment vertical="center"/>
    </xf>
    <xf numFmtId="176" fontId="13" fillId="3" borderId="2" xfId="3" applyNumberFormat="1" applyFont="1" applyFill="1" applyBorder="1" applyAlignment="1">
      <alignment vertical="center"/>
    </xf>
    <xf numFmtId="176" fontId="13" fillId="3" borderId="6" xfId="3" applyNumberFormat="1" applyFont="1" applyFill="1" applyBorder="1" applyAlignment="1">
      <alignment vertical="center"/>
    </xf>
    <xf numFmtId="0" fontId="14" fillId="5" borderId="11" xfId="0" applyNumberFormat="1" applyFont="1" applyFill="1" applyBorder="1" applyAlignment="1">
      <alignment horizontal="center" vertical="center"/>
    </xf>
    <xf numFmtId="0" fontId="14" fillId="5" borderId="5" xfId="0" applyNumberFormat="1" applyFont="1" applyFill="1" applyBorder="1" applyAlignment="1">
      <alignment horizontal="center" vertical="center"/>
    </xf>
    <xf numFmtId="0" fontId="14" fillId="4" borderId="11" xfId="0" applyNumberFormat="1" applyFont="1" applyFill="1" applyBorder="1" applyAlignment="1">
      <alignment horizontal="center" vertical="center"/>
    </xf>
    <xf numFmtId="0" fontId="14" fillId="4" borderId="5" xfId="0" applyNumberFormat="1" applyFont="1" applyFill="1" applyBorder="1" applyAlignment="1">
      <alignment horizontal="center" vertical="center"/>
    </xf>
    <xf numFmtId="0" fontId="13" fillId="3" borderId="5" xfId="0" applyNumberFormat="1" applyFont="1" applyFill="1" applyBorder="1" applyAlignment="1">
      <alignment vertical="center"/>
    </xf>
    <xf numFmtId="0" fontId="13" fillId="0" borderId="5" xfId="0" applyNumberFormat="1" applyFont="1" applyFill="1" applyBorder="1" applyAlignment="1">
      <alignment vertical="center"/>
    </xf>
    <xf numFmtId="0" fontId="13" fillId="3" borderId="2" xfId="0" applyNumberFormat="1" applyFont="1" applyFill="1" applyBorder="1" applyAlignment="1">
      <alignment vertical="center"/>
    </xf>
    <xf numFmtId="0" fontId="13" fillId="3" borderId="6" xfId="0" applyNumberFormat="1" applyFont="1" applyFill="1" applyBorder="1" applyAlignment="1">
      <alignment vertical="center"/>
    </xf>
    <xf numFmtId="176" fontId="13" fillId="0" borderId="19" xfId="0" applyNumberFormat="1" applyFont="1" applyFill="1" applyBorder="1" applyAlignment="1">
      <alignment vertical="center"/>
    </xf>
    <xf numFmtId="176" fontId="13" fillId="0" borderId="20" xfId="3" applyNumberFormat="1" applyFont="1" applyFill="1" applyBorder="1" applyAlignment="1">
      <alignment vertical="center"/>
    </xf>
    <xf numFmtId="0" fontId="14" fillId="4" borderId="12" xfId="0" applyNumberFormat="1" applyFont="1" applyFill="1" applyBorder="1" applyAlignment="1">
      <alignment horizontal="center" vertical="center"/>
    </xf>
    <xf numFmtId="0" fontId="14" fillId="4" borderId="2" xfId="0" applyNumberFormat="1" applyFont="1" applyFill="1" applyBorder="1" applyAlignment="1">
      <alignment horizontal="center" vertical="center"/>
    </xf>
    <xf numFmtId="0" fontId="14" fillId="4" borderId="6" xfId="0" applyNumberFormat="1" applyFont="1" applyFill="1" applyBorder="1" applyAlignment="1">
      <alignment horizontal="center" vertical="center"/>
    </xf>
    <xf numFmtId="0" fontId="14" fillId="2" borderId="12" xfId="0" applyNumberFormat="1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/>
    </xf>
    <xf numFmtId="0" fontId="14" fillId="2" borderId="6" xfId="0" applyNumberFormat="1" applyFont="1" applyFill="1" applyBorder="1" applyAlignment="1">
      <alignment horizontal="center" vertical="center"/>
    </xf>
    <xf numFmtId="0" fontId="14" fillId="5" borderId="12" xfId="0" applyNumberFormat="1" applyFont="1" applyFill="1" applyBorder="1" applyAlignment="1">
      <alignment horizontal="center" vertical="center"/>
    </xf>
    <xf numFmtId="0" fontId="14" fillId="5" borderId="2" xfId="0" applyNumberFormat="1" applyFont="1" applyFill="1" applyBorder="1" applyAlignment="1">
      <alignment horizontal="center" vertical="center"/>
    </xf>
    <xf numFmtId="0" fontId="14" fillId="5" borderId="6" xfId="0" applyNumberFormat="1" applyFont="1" applyFill="1" applyBorder="1" applyAlignment="1">
      <alignment horizontal="center" vertical="center"/>
    </xf>
    <xf numFmtId="176" fontId="13" fillId="0" borderId="43" xfId="0" applyNumberFormat="1" applyFont="1" applyFill="1" applyBorder="1" applyAlignment="1">
      <alignment vertical="center"/>
    </xf>
    <xf numFmtId="176" fontId="13" fillId="0" borderId="21" xfId="0" applyNumberFormat="1" applyFont="1" applyFill="1" applyBorder="1" applyAlignment="1">
      <alignment vertical="center"/>
    </xf>
    <xf numFmtId="176" fontId="13" fillId="0" borderId="21" xfId="3" applyNumberFormat="1" applyFont="1" applyFill="1" applyBorder="1" applyAlignment="1">
      <alignment vertical="center"/>
    </xf>
    <xf numFmtId="176" fontId="13" fillId="0" borderId="44" xfId="3" applyNumberFormat="1" applyFont="1" applyFill="1" applyBorder="1" applyAlignment="1">
      <alignment vertical="center"/>
    </xf>
    <xf numFmtId="0" fontId="13" fillId="0" borderId="20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3" borderId="7" xfId="0" applyNumberFormat="1" applyFont="1" applyFill="1" applyBorder="1" applyAlignment="1">
      <alignment vertical="center"/>
    </xf>
    <xf numFmtId="176" fontId="13" fillId="3" borderId="10" xfId="0" applyNumberFormat="1" applyFont="1" applyFill="1" applyBorder="1" applyAlignment="1">
      <alignment vertical="center"/>
    </xf>
    <xf numFmtId="176" fontId="13" fillId="3" borderId="3" xfId="0" applyNumberFormat="1" applyFont="1" applyFill="1" applyBorder="1" applyAlignment="1">
      <alignment vertical="center"/>
    </xf>
    <xf numFmtId="176" fontId="13" fillId="3" borderId="3" xfId="3" applyNumberFormat="1" applyFont="1" applyFill="1" applyBorder="1" applyAlignment="1">
      <alignment vertical="center"/>
    </xf>
    <xf numFmtId="176" fontId="13" fillId="3" borderId="7" xfId="3" applyNumberFormat="1" applyFont="1" applyFill="1" applyBorder="1" applyAlignment="1">
      <alignment vertical="center"/>
    </xf>
    <xf numFmtId="0" fontId="13" fillId="0" borderId="15" xfId="0" applyNumberFormat="1" applyFont="1" applyFill="1" applyBorder="1" applyAlignment="1">
      <alignment vertical="center"/>
    </xf>
    <xf numFmtId="0" fontId="13" fillId="0" borderId="16" xfId="0" applyNumberFormat="1" applyFont="1" applyFill="1" applyBorder="1" applyAlignment="1">
      <alignment vertical="center"/>
    </xf>
    <xf numFmtId="176" fontId="13" fillId="0" borderId="14" xfId="0" applyNumberFormat="1" applyFont="1" applyFill="1" applyBorder="1" applyAlignment="1">
      <alignment vertical="center"/>
    </xf>
    <xf numFmtId="176" fontId="13" fillId="0" borderId="16" xfId="3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2" fontId="0" fillId="0" borderId="0" xfId="0" applyNumberForma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178" fontId="0" fillId="0" borderId="1" xfId="0" applyNumberFormat="1" applyFill="1" applyBorder="1" applyAlignment="1"/>
    <xf numFmtId="0" fontId="13" fillId="0" borderId="0" xfId="0" quotePrefix="1" applyNumberFormat="1" applyFont="1" applyBorder="1">
      <alignment vertical="center"/>
    </xf>
    <xf numFmtId="0" fontId="15" fillId="0" borderId="0" xfId="0" applyNumberFormat="1" applyFont="1" applyBorder="1" applyAlignment="1">
      <alignment horizontal="left" vertical="center"/>
    </xf>
    <xf numFmtId="0" fontId="15" fillId="0" borderId="0" xfId="0" applyNumberFormat="1" applyFont="1" applyBorder="1" applyAlignment="1">
      <alignment horizontal="right" vertical="center"/>
    </xf>
    <xf numFmtId="0" fontId="15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quotePrefix="1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  <xf numFmtId="178" fontId="0" fillId="3" borderId="1" xfId="0" applyNumberFormat="1" applyFill="1" applyBorder="1" applyAlignment="1">
      <alignment vertical="center"/>
    </xf>
    <xf numFmtId="0" fontId="0" fillId="0" borderId="4" xfId="0" applyNumberFormat="1" applyFont="1" applyFill="1" applyBorder="1" applyAlignment="1">
      <alignment vertical="center"/>
    </xf>
    <xf numFmtId="0" fontId="0" fillId="3" borderId="3" xfId="0" applyNumberFormat="1" applyFont="1" applyFill="1" applyBorder="1" applyAlignment="1">
      <alignment vertical="center"/>
    </xf>
    <xf numFmtId="178" fontId="0" fillId="3" borderId="3" xfId="0" applyNumberFormat="1" applyFill="1" applyBorder="1" applyAlignment="1">
      <alignment vertical="center"/>
    </xf>
    <xf numFmtId="178" fontId="0" fillId="3" borderId="5" xfId="0" applyNumberFormat="1" applyFill="1" applyBorder="1" applyAlignment="1">
      <alignment vertical="center"/>
    </xf>
    <xf numFmtId="0" fontId="0" fillId="3" borderId="2" xfId="0" applyNumberFormat="1" applyFont="1" applyFill="1" applyBorder="1" applyAlignment="1">
      <alignment vertical="center"/>
    </xf>
    <xf numFmtId="178" fontId="0" fillId="3" borderId="2" xfId="0" applyNumberFormat="1" applyFill="1" applyBorder="1" applyAlignment="1">
      <alignment vertical="center"/>
    </xf>
    <xf numFmtId="176" fontId="0" fillId="0" borderId="29" xfId="3" applyNumberFormat="1" applyFont="1" applyFill="1" applyBorder="1" applyAlignment="1">
      <alignment vertical="center"/>
    </xf>
    <xf numFmtId="176" fontId="0" fillId="0" borderId="32" xfId="3" applyNumberFormat="1" applyFont="1" applyFill="1" applyBorder="1" applyAlignment="1">
      <alignment vertical="center"/>
    </xf>
    <xf numFmtId="0" fontId="0" fillId="0" borderId="3" xfId="0" applyNumberFormat="1" applyFont="1" applyFill="1" applyBorder="1" applyAlignment="1">
      <alignment vertical="center"/>
    </xf>
    <xf numFmtId="178" fontId="0" fillId="0" borderId="3" xfId="0" applyNumberFormat="1" applyFill="1" applyBorder="1" applyAlignment="1"/>
    <xf numFmtId="178" fontId="0" fillId="0" borderId="5" xfId="0" applyNumberFormat="1" applyFill="1" applyBorder="1" applyAlignment="1">
      <alignment vertical="center"/>
    </xf>
    <xf numFmtId="178" fontId="0" fillId="0" borderId="5" xfId="0" applyNumberFormat="1" applyFill="1" applyBorder="1" applyAlignment="1"/>
    <xf numFmtId="0" fontId="0" fillId="0" borderId="2" xfId="0" applyNumberFormat="1" applyFont="1" applyFill="1" applyBorder="1" applyAlignment="1">
      <alignment vertical="center"/>
    </xf>
    <xf numFmtId="178" fontId="0" fillId="0" borderId="2" xfId="0" applyNumberFormat="1" applyFill="1" applyBorder="1" applyAlignment="1"/>
    <xf numFmtId="0" fontId="0" fillId="3" borderId="13" xfId="0" applyNumberFormat="1" applyFont="1" applyFill="1" applyBorder="1" applyAlignment="1">
      <alignment vertical="center"/>
    </xf>
    <xf numFmtId="0" fontId="0" fillId="3" borderId="8" xfId="0" applyNumberFormat="1" applyFont="1" applyFill="1" applyBorder="1" applyAlignment="1">
      <alignment vertical="center"/>
    </xf>
    <xf numFmtId="0" fontId="0" fillId="3" borderId="9" xfId="0" applyNumberFormat="1" applyFont="1" applyFill="1" applyBorder="1" applyAlignment="1">
      <alignment vertical="center"/>
    </xf>
    <xf numFmtId="0" fontId="0" fillId="0" borderId="13" xfId="0" applyNumberFormat="1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vertical="center"/>
    </xf>
    <xf numFmtId="0" fontId="0" fillId="0" borderId="9" xfId="0" applyNumberFormat="1" applyFont="1" applyFill="1" applyBorder="1" applyAlignment="1">
      <alignment vertical="center"/>
    </xf>
    <xf numFmtId="0" fontId="14" fillId="2" borderId="24" xfId="0" applyNumberFormat="1" applyFont="1" applyFill="1" applyBorder="1" applyAlignment="1">
      <alignment horizontal="center" vertical="center"/>
    </xf>
    <xf numFmtId="0" fontId="14" fillId="2" borderId="25" xfId="0" applyNumberFormat="1" applyFont="1" applyFill="1" applyBorder="1" applyAlignment="1">
      <alignment horizontal="center" vertical="center"/>
    </xf>
    <xf numFmtId="176" fontId="0" fillId="0" borderId="33" xfId="3" applyNumberFormat="1" applyFont="1" applyFill="1" applyBorder="1" applyAlignment="1">
      <alignment vertical="center"/>
    </xf>
    <xf numFmtId="178" fontId="0" fillId="3" borderId="23" xfId="0" applyNumberFormat="1" applyFill="1" applyBorder="1" applyAlignment="1">
      <alignment vertical="center"/>
    </xf>
    <xf numFmtId="178" fontId="0" fillId="3" borderId="24" xfId="0" applyNumberFormat="1" applyFill="1" applyBorder="1" applyAlignment="1">
      <alignment vertical="center"/>
    </xf>
    <xf numFmtId="178" fontId="0" fillId="3" borderId="25" xfId="0" applyNumberFormat="1" applyFill="1" applyBorder="1" applyAlignment="1">
      <alignment vertical="center"/>
    </xf>
    <xf numFmtId="178" fontId="0" fillId="0" borderId="23" xfId="0" applyNumberFormat="1" applyFill="1" applyBorder="1" applyAlignment="1"/>
    <xf numFmtId="178" fontId="0" fillId="0" borderId="24" xfId="0" applyNumberFormat="1" applyFill="1" applyBorder="1" applyAlignment="1"/>
    <xf numFmtId="178" fontId="0" fillId="0" borderId="24" xfId="0" applyNumberFormat="1" applyFill="1" applyBorder="1" applyAlignment="1">
      <alignment vertical="center"/>
    </xf>
    <xf numFmtId="178" fontId="0" fillId="0" borderId="25" xfId="0" applyNumberFormat="1" applyFill="1" applyBorder="1" applyAlignment="1"/>
    <xf numFmtId="176" fontId="0" fillId="0" borderId="31" xfId="3" applyNumberFormat="1" applyFont="1" applyFill="1" applyBorder="1" applyAlignment="1">
      <alignment vertical="center"/>
    </xf>
    <xf numFmtId="178" fontId="0" fillId="3" borderId="10" xfId="0" applyNumberFormat="1" applyFill="1" applyBorder="1" applyAlignment="1">
      <alignment vertical="center"/>
    </xf>
    <xf numFmtId="178" fontId="0" fillId="3" borderId="11" xfId="0" applyNumberFormat="1" applyFill="1" applyBorder="1" applyAlignment="1">
      <alignment vertical="center"/>
    </xf>
    <xf numFmtId="178" fontId="0" fillId="3" borderId="12" xfId="0" applyNumberFormat="1" applyFill="1" applyBorder="1" applyAlignment="1">
      <alignment vertical="center"/>
    </xf>
    <xf numFmtId="178" fontId="0" fillId="0" borderId="10" xfId="0" applyNumberFormat="1" applyFill="1" applyBorder="1" applyAlignment="1"/>
    <xf numFmtId="178" fontId="0" fillId="0" borderId="11" xfId="0" applyNumberFormat="1" applyFill="1" applyBorder="1" applyAlignment="1"/>
    <xf numFmtId="178" fontId="0" fillId="0" borderId="12" xfId="0" applyNumberFormat="1" applyFill="1" applyBorder="1" applyAlignment="1"/>
    <xf numFmtId="0" fontId="14" fillId="5" borderId="24" xfId="0" applyNumberFormat="1" applyFont="1" applyFill="1" applyBorder="1" applyAlignment="1">
      <alignment horizontal="center" vertical="center"/>
    </xf>
    <xf numFmtId="0" fontId="14" fillId="5" borderId="25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>
      <alignment horizontal="left" vertical="center" indent="1"/>
    </xf>
    <xf numFmtId="0" fontId="12" fillId="0" borderId="0" xfId="0" applyNumberFormat="1" applyFont="1" applyBorder="1" applyAlignment="1">
      <alignment horizontal="left" vertical="center" indent="1"/>
    </xf>
    <xf numFmtId="0" fontId="0" fillId="3" borderId="1" xfId="0" applyNumberFormat="1" applyFont="1" applyFill="1" applyBorder="1" applyAlignment="1">
      <alignment horizontal="center" vertical="center"/>
    </xf>
    <xf numFmtId="176" fontId="3" fillId="3" borderId="24" xfId="0" applyNumberFormat="1" applyFont="1" applyFill="1" applyBorder="1" applyAlignment="1">
      <alignment horizontal="center"/>
    </xf>
    <xf numFmtId="0" fontId="0" fillId="3" borderId="2" xfId="0" applyNumberFormat="1" applyFont="1" applyFill="1" applyBorder="1" applyAlignment="1">
      <alignment horizontal="center" vertical="center"/>
    </xf>
    <xf numFmtId="176" fontId="3" fillId="3" borderId="25" xfId="0" applyNumberFormat="1" applyFont="1" applyFill="1" applyBorder="1" applyAlignment="1">
      <alignment horizontal="center"/>
    </xf>
    <xf numFmtId="0" fontId="14" fillId="4" borderId="15" xfId="0" applyNumberFormat="1" applyFont="1" applyFill="1" applyBorder="1" applyAlignment="1">
      <alignment horizontal="center" vertical="center"/>
    </xf>
    <xf numFmtId="0" fontId="14" fillId="4" borderId="16" xfId="0" applyNumberFormat="1" applyFont="1" applyFill="1" applyBorder="1" applyAlignment="1">
      <alignment horizontal="center" vertical="center"/>
    </xf>
    <xf numFmtId="0" fontId="14" fillId="4" borderId="8" xfId="0" applyNumberFormat="1" applyFont="1" applyFill="1" applyBorder="1" applyAlignment="1">
      <alignment horizontal="center" vertical="center"/>
    </xf>
    <xf numFmtId="0" fontId="14" fillId="4" borderId="17" xfId="0" applyNumberFormat="1" applyFont="1" applyFill="1" applyBorder="1" applyAlignment="1">
      <alignment horizontal="center" vertical="center"/>
    </xf>
    <xf numFmtId="0" fontId="14" fillId="4" borderId="24" xfId="0" applyNumberFormat="1" applyFont="1" applyFill="1" applyBorder="1" applyAlignment="1">
      <alignment horizontal="center" vertical="center"/>
    </xf>
    <xf numFmtId="0" fontId="14" fillId="4" borderId="28" xfId="0" applyNumberFormat="1" applyFont="1" applyFill="1" applyBorder="1" applyAlignment="1">
      <alignment horizontal="center" vertical="center"/>
    </xf>
    <xf numFmtId="0" fontId="14" fillId="4" borderId="14" xfId="0" applyNumberFormat="1" applyFont="1" applyFill="1" applyBorder="1" applyAlignment="1">
      <alignment horizontal="center" vertical="center"/>
    </xf>
    <xf numFmtId="179" fontId="3" fillId="0" borderId="31" xfId="0" applyNumberFormat="1" applyFont="1" applyFill="1" applyBorder="1" applyAlignment="1">
      <alignment horizontal="center" vertical="center"/>
    </xf>
    <xf numFmtId="176" fontId="3" fillId="3" borderId="11" xfId="0" applyNumberFormat="1" applyFont="1" applyFill="1" applyBorder="1" applyAlignment="1">
      <alignment horizontal="center"/>
    </xf>
    <xf numFmtId="0" fontId="0" fillId="3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176" fontId="3" fillId="3" borderId="23" xfId="0" applyNumberFormat="1" applyFont="1" applyFill="1" applyBorder="1" applyAlignment="1">
      <alignment horizontal="center"/>
    </xf>
    <xf numFmtId="176" fontId="3" fillId="3" borderId="10" xfId="0" applyNumberFormat="1" applyFont="1" applyFill="1" applyBorder="1" applyAlignment="1">
      <alignment horizontal="center"/>
    </xf>
    <xf numFmtId="0" fontId="0" fillId="3" borderId="6" xfId="0" applyNumberFormat="1" applyFont="1" applyFill="1" applyBorder="1" applyAlignment="1">
      <alignment horizontal="center" vertical="center"/>
    </xf>
    <xf numFmtId="176" fontId="3" fillId="3" borderId="12" xfId="0" applyNumberFormat="1" applyFont="1" applyFill="1" applyBorder="1" applyAlignment="1">
      <alignment horizontal="center"/>
    </xf>
    <xf numFmtId="41" fontId="0" fillId="0" borderId="1" xfId="8" applyNumberFormat="1" applyFont="1" applyFill="1" applyBorder="1" applyAlignment="1"/>
    <xf numFmtId="0" fontId="0" fillId="0" borderId="1" xfId="0" applyNumberFormat="1" applyFont="1" applyFill="1" applyBorder="1" applyAlignment="1"/>
    <xf numFmtId="41" fontId="0" fillId="0" borderId="4" xfId="8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0" xfId="0" applyNumberFormat="1" applyFill="1" applyBorder="1">
      <alignment vertical="center"/>
    </xf>
    <xf numFmtId="0" fontId="3" fillId="0" borderId="0" xfId="0" applyNumberFormat="1" applyFont="1" applyFill="1" applyBorder="1">
      <alignment vertical="center"/>
    </xf>
    <xf numFmtId="2" fontId="0" fillId="0" borderId="0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7" fontId="3" fillId="0" borderId="1" xfId="3" applyNumberFormat="1" applyFont="1" applyFill="1" applyBorder="1" applyAlignment="1">
      <alignment horizontal="right" vertical="center"/>
    </xf>
    <xf numFmtId="177" fontId="16" fillId="0" borderId="1" xfId="0" applyNumberFormat="1" applyFont="1" applyFill="1" applyBorder="1" applyAlignment="1">
      <alignment horizontal="right" vertical="center"/>
    </xf>
    <xf numFmtId="177" fontId="17" fillId="0" borderId="1" xfId="0" applyNumberFormat="1" applyFont="1" applyFill="1" applyBorder="1" applyAlignment="1">
      <alignment horizontal="right" vertical="center"/>
    </xf>
    <xf numFmtId="177" fontId="3" fillId="0" borderId="5" xfId="3" applyNumberFormat="1" applyFont="1" applyFill="1" applyBorder="1" applyAlignment="1">
      <alignment horizontal="right" vertical="center"/>
    </xf>
    <xf numFmtId="177" fontId="16" fillId="0" borderId="24" xfId="0" applyNumberFormat="1" applyFont="1" applyFill="1" applyBorder="1" applyAlignment="1">
      <alignment horizontal="right" vertical="center"/>
    </xf>
    <xf numFmtId="177" fontId="17" fillId="0" borderId="24" xfId="0" applyNumberFormat="1" applyFont="1" applyFill="1" applyBorder="1" applyAlignment="1">
      <alignment horizontal="right" vertical="center"/>
    </xf>
    <xf numFmtId="177" fontId="3" fillId="0" borderId="1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center" vertical="center"/>
    </xf>
    <xf numFmtId="177" fontId="3" fillId="0" borderId="19" xfId="0" applyNumberFormat="1" applyFont="1" applyFill="1" applyBorder="1" applyAlignment="1">
      <alignment horizontal="right" vertical="center"/>
    </xf>
    <xf numFmtId="177" fontId="3" fillId="0" borderId="4" xfId="3" applyNumberFormat="1" applyFont="1" applyFill="1" applyBorder="1" applyAlignment="1">
      <alignment horizontal="right" vertical="center"/>
    </xf>
    <xf numFmtId="177" fontId="3" fillId="0" borderId="20" xfId="3" applyNumberFormat="1" applyFont="1" applyFill="1" applyBorder="1" applyAlignment="1">
      <alignment horizontal="right" vertical="center"/>
    </xf>
    <xf numFmtId="177" fontId="3" fillId="0" borderId="43" xfId="0" applyNumberFormat="1" applyFont="1" applyFill="1" applyBorder="1" applyAlignment="1">
      <alignment horizontal="right" vertical="center"/>
    </xf>
    <xf numFmtId="177" fontId="3" fillId="0" borderId="21" xfId="0" applyNumberFormat="1" applyFont="1" applyFill="1" applyBorder="1" applyAlignment="1">
      <alignment horizontal="right" vertical="center"/>
    </xf>
    <xf numFmtId="177" fontId="3" fillId="0" borderId="21" xfId="3" applyNumberFormat="1" applyFont="1" applyFill="1" applyBorder="1" applyAlignment="1">
      <alignment horizontal="right" vertical="center"/>
    </xf>
    <xf numFmtId="177" fontId="3" fillId="0" borderId="44" xfId="3" applyNumberFormat="1" applyFont="1" applyFill="1" applyBorder="1" applyAlignment="1">
      <alignment horizontal="right" vertical="center"/>
    </xf>
    <xf numFmtId="177" fontId="3" fillId="0" borderId="36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 vertical="center"/>
    </xf>
    <xf numFmtId="177" fontId="16" fillId="0" borderId="4" xfId="0" applyNumberFormat="1" applyFont="1" applyFill="1" applyBorder="1" applyAlignment="1">
      <alignment horizontal="right" vertical="center"/>
    </xf>
    <xf numFmtId="177" fontId="16" fillId="0" borderId="26" xfId="0" applyNumberFormat="1" applyFont="1" applyFill="1" applyBorder="1" applyAlignment="1">
      <alignment horizontal="right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177" fontId="3" fillId="3" borderId="10" xfId="0" applyNumberFormat="1" applyFont="1" applyFill="1" applyBorder="1" applyAlignment="1">
      <alignment horizontal="right" vertical="center"/>
    </xf>
    <xf numFmtId="177" fontId="16" fillId="3" borderId="3" xfId="0" applyNumberFormat="1" applyFont="1" applyFill="1" applyBorder="1" applyAlignment="1">
      <alignment horizontal="right" vertical="center"/>
    </xf>
    <xf numFmtId="177" fontId="3" fillId="3" borderId="3" xfId="3" applyNumberFormat="1" applyFont="1" applyFill="1" applyBorder="1" applyAlignment="1">
      <alignment horizontal="right" vertical="center"/>
    </xf>
    <xf numFmtId="177" fontId="3" fillId="3" borderId="7" xfId="3" applyNumberFormat="1" applyFont="1" applyFill="1" applyBorder="1" applyAlignment="1">
      <alignment horizontal="right" vertical="center"/>
    </xf>
    <xf numFmtId="177" fontId="16" fillId="3" borderId="23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77" fontId="3" fillId="3" borderId="11" xfId="0" applyNumberFormat="1" applyFont="1" applyFill="1" applyBorder="1" applyAlignment="1">
      <alignment horizontal="right" vertical="center"/>
    </xf>
    <xf numFmtId="177" fontId="16" fillId="3" borderId="1" xfId="0" applyNumberFormat="1" applyFont="1" applyFill="1" applyBorder="1" applyAlignment="1">
      <alignment horizontal="right" vertical="center"/>
    </xf>
    <xf numFmtId="177" fontId="3" fillId="3" borderId="1" xfId="3" applyNumberFormat="1" applyFont="1" applyFill="1" applyBorder="1" applyAlignment="1">
      <alignment horizontal="right" vertical="center"/>
    </xf>
    <xf numFmtId="177" fontId="3" fillId="3" borderId="5" xfId="3" applyNumberFormat="1" applyFont="1" applyFill="1" applyBorder="1" applyAlignment="1">
      <alignment horizontal="right" vertical="center"/>
    </xf>
    <xf numFmtId="177" fontId="16" fillId="3" borderId="24" xfId="0" applyNumberFormat="1" applyFont="1" applyFill="1" applyBorder="1" applyAlignment="1">
      <alignment horizontal="right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177" fontId="3" fillId="3" borderId="12" xfId="0" applyNumberFormat="1" applyFont="1" applyFill="1" applyBorder="1" applyAlignment="1">
      <alignment horizontal="right" vertical="center"/>
    </xf>
    <xf numFmtId="177" fontId="16" fillId="3" borderId="2" xfId="0" applyNumberFormat="1" applyFont="1" applyFill="1" applyBorder="1" applyAlignment="1">
      <alignment horizontal="right" vertical="center"/>
    </xf>
    <xf numFmtId="177" fontId="3" fillId="3" borderId="2" xfId="3" applyNumberFormat="1" applyFont="1" applyFill="1" applyBorder="1" applyAlignment="1">
      <alignment horizontal="right" vertical="center"/>
    </xf>
    <xf numFmtId="177" fontId="3" fillId="3" borderId="6" xfId="3" applyNumberFormat="1" applyFont="1" applyFill="1" applyBorder="1" applyAlignment="1">
      <alignment horizontal="right" vertical="center"/>
    </xf>
    <xf numFmtId="177" fontId="16" fillId="3" borderId="25" xfId="0" applyNumberFormat="1" applyFont="1" applyFill="1" applyBorder="1" applyAlignment="1">
      <alignment horizontal="right" vertical="center"/>
    </xf>
    <xf numFmtId="177" fontId="3" fillId="3" borderId="1" xfId="0" applyNumberFormat="1" applyFont="1" applyFill="1" applyBorder="1" applyAlignment="1">
      <alignment horizontal="right" vertical="center"/>
    </xf>
    <xf numFmtId="177" fontId="3" fillId="3" borderId="24" xfId="0" applyNumberFormat="1" applyFont="1" applyFill="1" applyBorder="1" applyAlignment="1">
      <alignment horizontal="right" vertical="center"/>
    </xf>
    <xf numFmtId="177" fontId="3" fillId="3" borderId="2" xfId="0" applyNumberFormat="1" applyFont="1" applyFill="1" applyBorder="1" applyAlignment="1">
      <alignment horizontal="right" vertical="center"/>
    </xf>
    <xf numFmtId="177" fontId="3" fillId="3" borderId="25" xfId="0" applyNumberFormat="1" applyFont="1" applyFill="1" applyBorder="1" applyAlignment="1">
      <alignment horizontal="right" vertical="center"/>
    </xf>
    <xf numFmtId="177" fontId="0" fillId="0" borderId="0" xfId="3" applyNumberFormat="1" applyFont="1" applyFill="1" applyBorder="1" applyAlignment="1">
      <alignment horizontal="center" vertical="center"/>
    </xf>
    <xf numFmtId="3" fontId="0" fillId="0" borderId="0" xfId="3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3" fontId="3" fillId="0" borderId="1" xfId="0" applyNumberFormat="1" applyFont="1" applyFill="1" applyBorder="1" applyAlignment="1">
      <alignment vertical="center"/>
    </xf>
    <xf numFmtId="2" fontId="3" fillId="0" borderId="1" xfId="3" applyNumberFormat="1" applyFont="1" applyFill="1" applyBorder="1" applyAlignment="1">
      <alignment vertical="center"/>
    </xf>
    <xf numFmtId="3" fontId="3" fillId="0" borderId="1" xfId="3" applyNumberFormat="1" applyFont="1" applyFill="1" applyBorder="1" applyAlignment="1">
      <alignment vertical="center"/>
    </xf>
    <xf numFmtId="177" fontId="3" fillId="0" borderId="1" xfId="3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3" fontId="3" fillId="0" borderId="5" xfId="3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2" fontId="3" fillId="0" borderId="15" xfId="3" applyNumberFormat="1" applyFont="1" applyFill="1" applyBorder="1" applyAlignment="1">
      <alignment vertical="center"/>
    </xf>
    <xf numFmtId="3" fontId="3" fillId="0" borderId="15" xfId="3" applyNumberFormat="1" applyFont="1" applyFill="1" applyBorder="1" applyAlignment="1">
      <alignment vertical="center"/>
    </xf>
    <xf numFmtId="3" fontId="3" fillId="0" borderId="16" xfId="3" applyNumberFormat="1" applyFont="1" applyFill="1" applyBorder="1" applyAlignment="1">
      <alignment vertical="center"/>
    </xf>
    <xf numFmtId="177" fontId="3" fillId="0" borderId="15" xfId="3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0" fontId="3" fillId="0" borderId="20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2" fontId="3" fillId="0" borderId="4" xfId="3" applyNumberFormat="1" applyFont="1" applyFill="1" applyBorder="1" applyAlignment="1">
      <alignment vertical="center"/>
    </xf>
    <xf numFmtId="3" fontId="3" fillId="0" borderId="4" xfId="3" applyNumberFormat="1" applyFont="1" applyFill="1" applyBorder="1" applyAlignment="1">
      <alignment vertical="center"/>
    </xf>
    <xf numFmtId="3" fontId="3" fillId="0" borderId="20" xfId="3" applyNumberFormat="1" applyFont="1" applyFill="1" applyBorder="1" applyAlignment="1">
      <alignment vertical="center"/>
    </xf>
    <xf numFmtId="177" fontId="3" fillId="0" borderId="4" xfId="3" applyNumberFormat="1" applyFont="1" applyFill="1" applyBorder="1" applyAlignment="1">
      <alignment vertical="center"/>
    </xf>
    <xf numFmtId="0" fontId="3" fillId="3" borderId="3" xfId="0" applyNumberFormat="1" applyFont="1" applyFill="1" applyBorder="1" applyAlignment="1">
      <alignment vertical="center"/>
    </xf>
    <xf numFmtId="0" fontId="3" fillId="3" borderId="7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2" fontId="3" fillId="3" borderId="3" xfId="3" applyNumberFormat="1" applyFont="1" applyFill="1" applyBorder="1" applyAlignment="1">
      <alignment vertical="center"/>
    </xf>
    <xf numFmtId="3" fontId="3" fillId="3" borderId="3" xfId="3" applyNumberFormat="1" applyFont="1" applyFill="1" applyBorder="1" applyAlignment="1">
      <alignment vertical="center"/>
    </xf>
    <xf numFmtId="3" fontId="3" fillId="3" borderId="7" xfId="3" applyNumberFormat="1" applyFont="1" applyFill="1" applyBorder="1" applyAlignment="1">
      <alignment vertical="center"/>
    </xf>
    <xf numFmtId="177" fontId="3" fillId="3" borderId="3" xfId="3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/>
    </xf>
    <xf numFmtId="0" fontId="3" fillId="3" borderId="5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2" fontId="3" fillId="3" borderId="1" xfId="3" applyNumberFormat="1" applyFont="1" applyFill="1" applyBorder="1" applyAlignment="1">
      <alignment vertical="center"/>
    </xf>
    <xf numFmtId="3" fontId="3" fillId="3" borderId="1" xfId="3" applyNumberFormat="1" applyFont="1" applyFill="1" applyBorder="1" applyAlignment="1">
      <alignment vertical="center"/>
    </xf>
    <xf numFmtId="3" fontId="3" fillId="3" borderId="5" xfId="3" applyNumberFormat="1" applyFont="1" applyFill="1" applyBorder="1" applyAlignment="1">
      <alignment vertical="center"/>
    </xf>
    <xf numFmtId="177" fontId="3" fillId="3" borderId="1" xfId="3" applyNumberFormat="1" applyFont="1" applyFill="1" applyBorder="1" applyAlignment="1">
      <alignment vertical="center"/>
    </xf>
    <xf numFmtId="0" fontId="3" fillId="3" borderId="2" xfId="0" applyNumberFormat="1" applyFont="1" applyFill="1" applyBorder="1" applyAlignment="1">
      <alignment vertical="center"/>
    </xf>
    <xf numFmtId="0" fontId="3" fillId="3" borderId="6" xfId="0" applyNumberFormat="1" applyFont="1" applyFill="1" applyBorder="1" applyAlignment="1">
      <alignment vertical="center"/>
    </xf>
    <xf numFmtId="3" fontId="3" fillId="3" borderId="12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2" fontId="3" fillId="3" borderId="2" xfId="3" applyNumberFormat="1" applyFont="1" applyFill="1" applyBorder="1" applyAlignment="1">
      <alignment vertical="center"/>
    </xf>
    <xf numFmtId="3" fontId="3" fillId="3" borderId="2" xfId="3" applyNumberFormat="1" applyFont="1" applyFill="1" applyBorder="1" applyAlignment="1">
      <alignment vertical="center"/>
    </xf>
    <xf numFmtId="3" fontId="3" fillId="3" borderId="6" xfId="3" applyNumberFormat="1" applyFont="1" applyFill="1" applyBorder="1" applyAlignment="1">
      <alignment vertical="center"/>
    </xf>
    <xf numFmtId="177" fontId="3" fillId="3" borderId="2" xfId="3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2" fontId="0" fillId="0" borderId="1" xfId="3" applyNumberFormat="1" applyFont="1" applyFill="1" applyBorder="1" applyAlignment="1">
      <alignment vertical="center"/>
    </xf>
    <xf numFmtId="3" fontId="0" fillId="0" borderId="1" xfId="3" applyNumberFormat="1" applyFont="1" applyFill="1" applyBorder="1" applyAlignment="1">
      <alignment vertical="center"/>
    </xf>
    <xf numFmtId="3" fontId="0" fillId="0" borderId="8" xfId="3" applyNumberFormat="1" applyFont="1" applyFill="1" applyBorder="1" applyAlignment="1">
      <alignment vertical="center"/>
    </xf>
    <xf numFmtId="3" fontId="0" fillId="0" borderId="5" xfId="3" applyNumberFormat="1" applyFont="1" applyFill="1" applyBorder="1" applyAlignment="1">
      <alignment vertical="center"/>
    </xf>
    <xf numFmtId="3" fontId="0" fillId="0" borderId="11" xfId="0" applyNumberFormat="1" applyFont="1" applyFill="1" applyBorder="1" applyAlignment="1">
      <alignment vertical="center"/>
    </xf>
    <xf numFmtId="3" fontId="0" fillId="0" borderId="24" xfId="0" applyNumberFormat="1" applyFont="1" applyFill="1" applyBorder="1" applyAlignment="1">
      <alignment vertical="center"/>
    </xf>
    <xf numFmtId="41" fontId="0" fillId="0" borderId="11" xfId="8" applyNumberFormat="1" applyFont="1" applyFill="1" applyBorder="1" applyAlignment="1"/>
    <xf numFmtId="3" fontId="0" fillId="0" borderId="19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vertical="center"/>
    </xf>
    <xf numFmtId="2" fontId="0" fillId="0" borderId="4" xfId="3" applyNumberFormat="1" applyFont="1" applyFill="1" applyBorder="1" applyAlignment="1">
      <alignment vertical="center"/>
    </xf>
    <xf numFmtId="3" fontId="0" fillId="0" borderId="4" xfId="3" applyNumberFormat="1" applyFont="1" applyFill="1" applyBorder="1" applyAlignment="1">
      <alignment vertical="center"/>
    </xf>
    <xf numFmtId="3" fontId="0" fillId="0" borderId="20" xfId="3" applyNumberFormat="1" applyFont="1" applyFill="1" applyBorder="1" applyAlignment="1">
      <alignment vertical="center"/>
    </xf>
    <xf numFmtId="3" fontId="0" fillId="0" borderId="22" xfId="3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vertical="center"/>
    </xf>
    <xf numFmtId="0" fontId="14" fillId="2" borderId="14" xfId="0" applyNumberFormat="1" applyFont="1" applyFill="1" applyBorder="1" applyAlignment="1">
      <alignment horizontal="center" vertical="center"/>
    </xf>
    <xf numFmtId="0" fontId="14" fillId="2" borderId="15" xfId="0" applyNumberFormat="1" applyFont="1" applyFill="1" applyBorder="1" applyAlignment="1">
      <alignment horizontal="center" vertical="center"/>
    </xf>
    <xf numFmtId="0" fontId="14" fillId="2" borderId="16" xfId="0" applyNumberFormat="1" applyFont="1" applyFill="1" applyBorder="1" applyAlignment="1">
      <alignment horizontal="center" vertical="center"/>
    </xf>
    <xf numFmtId="0" fontId="14" fillId="2" borderId="28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vertical="center"/>
    </xf>
    <xf numFmtId="41" fontId="0" fillId="0" borderId="19" xfId="8" applyNumberFormat="1" applyFont="1" applyFill="1" applyBorder="1" applyAlignment="1"/>
    <xf numFmtId="3" fontId="0" fillId="0" borderId="26" xfId="0" applyNumberFormat="1" applyFont="1" applyFill="1" applyBorder="1" applyAlignment="1">
      <alignment vertical="center"/>
    </xf>
    <xf numFmtId="3" fontId="0" fillId="0" borderId="31" xfId="0" applyNumberFormat="1" applyFont="1" applyFill="1" applyBorder="1" applyAlignment="1">
      <alignment vertical="center"/>
    </xf>
    <xf numFmtId="3" fontId="0" fillId="0" borderId="29" xfId="0" applyNumberFormat="1" applyFont="1" applyFill="1" applyBorder="1" applyAlignment="1">
      <alignment vertical="center"/>
    </xf>
    <xf numFmtId="2" fontId="0" fillId="0" borderId="29" xfId="3" applyNumberFormat="1" applyFont="1" applyFill="1" applyBorder="1" applyAlignment="1">
      <alignment vertical="center"/>
    </xf>
    <xf numFmtId="3" fontId="0" fillId="0" borderId="29" xfId="3" applyNumberFormat="1" applyFont="1" applyFill="1" applyBorder="1" applyAlignment="1">
      <alignment vertical="center"/>
    </xf>
    <xf numFmtId="3" fontId="0" fillId="0" borderId="32" xfId="3" applyNumberFormat="1" applyFont="1" applyFill="1" applyBorder="1" applyAlignment="1">
      <alignment vertical="center"/>
    </xf>
    <xf numFmtId="3" fontId="0" fillId="0" borderId="30" xfId="3" applyNumberFormat="1" applyFont="1" applyFill="1" applyBorder="1" applyAlignment="1">
      <alignment vertical="center"/>
    </xf>
    <xf numFmtId="3" fontId="0" fillId="0" borderId="31" xfId="0" applyNumberFormat="1" applyFill="1" applyBorder="1" applyAlignment="1">
      <alignment vertical="center"/>
    </xf>
    <xf numFmtId="3" fontId="0" fillId="0" borderId="29" xfId="0" applyNumberFormat="1" applyFill="1" applyBorder="1" applyAlignment="1">
      <alignment vertical="center"/>
    </xf>
    <xf numFmtId="3" fontId="0" fillId="0" borderId="33" xfId="0" applyNumberFormat="1" applyFill="1" applyBorder="1" applyAlignment="1">
      <alignment vertical="center"/>
    </xf>
    <xf numFmtId="0" fontId="0" fillId="3" borderId="5" xfId="0" applyNumberFormat="1" applyFont="1" applyFill="1" applyBorder="1" applyAlignment="1">
      <alignment vertical="center"/>
    </xf>
    <xf numFmtId="3" fontId="0" fillId="3" borderId="11" xfId="0" applyNumberFormat="1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vertical="center"/>
    </xf>
    <xf numFmtId="2" fontId="0" fillId="3" borderId="1" xfId="3" applyNumberFormat="1" applyFont="1" applyFill="1" applyBorder="1" applyAlignment="1">
      <alignment vertical="center"/>
    </xf>
    <xf numFmtId="3" fontId="0" fillId="3" borderId="1" xfId="3" applyNumberFormat="1" applyFont="1" applyFill="1" applyBorder="1" applyAlignment="1">
      <alignment vertical="center"/>
    </xf>
    <xf numFmtId="41" fontId="0" fillId="3" borderId="1" xfId="8" applyNumberFormat="1" applyFont="1" applyFill="1" applyBorder="1" applyAlignment="1"/>
    <xf numFmtId="0" fontId="0" fillId="3" borderId="1" xfId="0" applyNumberFormat="1" applyFont="1" applyFill="1" applyBorder="1" applyAlignment="1"/>
    <xf numFmtId="3" fontId="0" fillId="3" borderId="5" xfId="3" applyNumberFormat="1" applyFont="1" applyFill="1" applyBorder="1" applyAlignment="1">
      <alignment vertical="center"/>
    </xf>
    <xf numFmtId="41" fontId="0" fillId="3" borderId="11" xfId="8" applyNumberFormat="1" applyFont="1" applyFill="1" applyBorder="1" applyAlignment="1"/>
    <xf numFmtId="3" fontId="0" fillId="3" borderId="8" xfId="3" applyNumberFormat="1" applyFont="1" applyFill="1" applyBorder="1" applyAlignment="1">
      <alignment vertical="center"/>
    </xf>
    <xf numFmtId="3" fontId="0" fillId="3" borderId="24" xfId="0" applyNumberFormat="1" applyFont="1" applyFill="1" applyBorder="1" applyAlignment="1">
      <alignment vertical="center"/>
    </xf>
    <xf numFmtId="0" fontId="0" fillId="3" borderId="1" xfId="0" applyNumberFormat="1" applyFill="1" applyBorder="1" applyAlignment="1">
      <alignment vertical="center"/>
    </xf>
    <xf numFmtId="0" fontId="0" fillId="3" borderId="5" xfId="0" applyNumberFormat="1" applyFill="1" applyBorder="1" applyAlignment="1">
      <alignment vertical="center"/>
    </xf>
    <xf numFmtId="3" fontId="0" fillId="3" borderId="11" xfId="0" applyNumberForma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3" fontId="0" fillId="3" borderId="24" xfId="0" applyNumberFormat="1" applyFill="1" applyBorder="1" applyAlignment="1">
      <alignment vertical="center"/>
    </xf>
    <xf numFmtId="0" fontId="0" fillId="3" borderId="2" xfId="0" applyNumberFormat="1" applyFill="1" applyBorder="1" applyAlignment="1">
      <alignment vertical="center"/>
    </xf>
    <xf numFmtId="0" fontId="0" fillId="3" borderId="6" xfId="0" applyNumberFormat="1" applyFill="1" applyBorder="1" applyAlignment="1">
      <alignment vertical="center"/>
    </xf>
    <xf numFmtId="3" fontId="0" fillId="3" borderId="12" xfId="0" applyNumberFormat="1" applyFont="1" applyFill="1" applyBorder="1" applyAlignment="1">
      <alignment vertical="center"/>
    </xf>
    <xf numFmtId="3" fontId="0" fillId="3" borderId="2" xfId="0" applyNumberFormat="1" applyFont="1" applyFill="1" applyBorder="1" applyAlignment="1">
      <alignment vertical="center"/>
    </xf>
    <xf numFmtId="2" fontId="0" fillId="3" borderId="2" xfId="3" applyNumberFormat="1" applyFont="1" applyFill="1" applyBorder="1" applyAlignment="1">
      <alignment vertical="center"/>
    </xf>
    <xf numFmtId="3" fontId="0" fillId="3" borderId="2" xfId="3" applyNumberFormat="1" applyFont="1" applyFill="1" applyBorder="1" applyAlignment="1">
      <alignment vertical="center"/>
    </xf>
    <xf numFmtId="41" fontId="0" fillId="3" borderId="2" xfId="8" applyNumberFormat="1" applyFont="1" applyFill="1" applyBorder="1" applyAlignment="1"/>
    <xf numFmtId="0" fontId="0" fillId="3" borderId="2" xfId="0" applyNumberFormat="1" applyFont="1" applyFill="1" applyBorder="1" applyAlignment="1"/>
    <xf numFmtId="3" fontId="0" fillId="3" borderId="6" xfId="3" applyNumberFormat="1" applyFont="1" applyFill="1" applyBorder="1" applyAlignment="1">
      <alignment vertical="center"/>
    </xf>
    <xf numFmtId="41" fontId="0" fillId="3" borderId="12" xfId="8" applyNumberFormat="1" applyFont="1" applyFill="1" applyBorder="1" applyAlignment="1"/>
    <xf numFmtId="3" fontId="0" fillId="3" borderId="9" xfId="3" applyNumberFormat="1" applyFont="1" applyFill="1" applyBorder="1" applyAlignment="1">
      <alignment vertical="center"/>
    </xf>
    <xf numFmtId="3" fontId="0" fillId="3" borderId="1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3" fontId="0" fillId="3" borderId="25" xfId="0" applyNumberFormat="1" applyFill="1" applyBorder="1" applyAlignment="1">
      <alignment vertical="center"/>
    </xf>
    <xf numFmtId="0" fontId="0" fillId="3" borderId="7" xfId="0" applyNumberFormat="1" applyFont="1" applyFill="1" applyBorder="1" applyAlignment="1">
      <alignment vertical="center"/>
    </xf>
    <xf numFmtId="3" fontId="0" fillId="3" borderId="10" xfId="0" applyNumberFormat="1" applyFont="1" applyFill="1" applyBorder="1" applyAlignment="1">
      <alignment vertical="center"/>
    </xf>
    <xf numFmtId="3" fontId="0" fillId="3" borderId="3" xfId="0" applyNumberFormat="1" applyFont="1" applyFill="1" applyBorder="1" applyAlignment="1">
      <alignment vertical="center"/>
    </xf>
    <xf numFmtId="2" fontId="0" fillId="3" borderId="3" xfId="3" applyNumberFormat="1" applyFont="1" applyFill="1" applyBorder="1" applyAlignment="1">
      <alignment vertical="center"/>
    </xf>
    <xf numFmtId="3" fontId="0" fillId="3" borderId="3" xfId="3" applyNumberFormat="1" applyFont="1" applyFill="1" applyBorder="1" applyAlignment="1">
      <alignment vertical="center"/>
    </xf>
    <xf numFmtId="41" fontId="0" fillId="3" borderId="3" xfId="8" applyNumberFormat="1" applyFont="1" applyFill="1" applyBorder="1" applyAlignment="1"/>
    <xf numFmtId="0" fontId="0" fillId="3" borderId="3" xfId="0" applyNumberFormat="1" applyFont="1" applyFill="1" applyBorder="1" applyAlignment="1"/>
    <xf numFmtId="3" fontId="0" fillId="3" borderId="7" xfId="3" applyNumberFormat="1" applyFont="1" applyFill="1" applyBorder="1" applyAlignment="1">
      <alignment vertical="center"/>
    </xf>
    <xf numFmtId="41" fontId="0" fillId="3" borderId="10" xfId="8" applyNumberFormat="1" applyFont="1" applyFill="1" applyBorder="1" applyAlignment="1"/>
    <xf numFmtId="3" fontId="0" fillId="3" borderId="13" xfId="3" applyNumberFormat="1" applyFont="1" applyFill="1" applyBorder="1" applyAlignment="1">
      <alignment vertical="center"/>
    </xf>
    <xf numFmtId="3" fontId="0" fillId="3" borderId="23" xfId="0" applyNumberFormat="1" applyFont="1" applyFill="1" applyBorder="1" applyAlignment="1">
      <alignment vertical="center"/>
    </xf>
    <xf numFmtId="0" fontId="0" fillId="3" borderId="6" xfId="0" applyNumberFormat="1" applyFont="1" applyFill="1" applyBorder="1" applyAlignment="1">
      <alignment vertical="center"/>
    </xf>
    <xf numFmtId="3" fontId="0" fillId="3" borderId="25" xfId="0" applyNumberFormat="1" applyFont="1" applyFill="1" applyBorder="1" applyAlignment="1">
      <alignment vertical="center"/>
    </xf>
    <xf numFmtId="0" fontId="0" fillId="0" borderId="15" xfId="0" applyNumberFormat="1" applyFont="1" applyFill="1" applyBorder="1" applyAlignment="1">
      <alignment vertical="center"/>
    </xf>
    <xf numFmtId="0" fontId="0" fillId="0" borderId="16" xfId="0" applyNumberFormat="1" applyFont="1" applyFill="1" applyBorder="1" applyAlignment="1">
      <alignment vertical="center"/>
    </xf>
    <xf numFmtId="3" fontId="0" fillId="0" borderId="14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2" fontId="0" fillId="0" borderId="15" xfId="3" applyNumberFormat="1" applyFont="1" applyFill="1" applyBorder="1" applyAlignment="1">
      <alignment vertical="center"/>
    </xf>
    <xf numFmtId="3" fontId="0" fillId="0" borderId="15" xfId="3" applyNumberFormat="1" applyFont="1" applyFill="1" applyBorder="1" applyAlignment="1">
      <alignment vertical="center"/>
    </xf>
    <xf numFmtId="41" fontId="0" fillId="0" borderId="15" xfId="8" applyNumberFormat="1" applyFont="1" applyFill="1" applyBorder="1" applyAlignment="1"/>
    <xf numFmtId="0" fontId="0" fillId="0" borderId="15" xfId="0" applyNumberFormat="1" applyFont="1" applyFill="1" applyBorder="1" applyAlignment="1"/>
    <xf numFmtId="3" fontId="0" fillId="0" borderId="16" xfId="3" applyNumberFormat="1" applyFont="1" applyFill="1" applyBorder="1" applyAlignment="1">
      <alignment vertical="center"/>
    </xf>
    <xf numFmtId="41" fontId="0" fillId="0" borderId="14" xfId="8" applyNumberFormat="1" applyFont="1" applyFill="1" applyBorder="1" applyAlignment="1"/>
    <xf numFmtId="3" fontId="0" fillId="0" borderId="17" xfId="3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0" fontId="0" fillId="3" borderId="3" xfId="0" applyNumberFormat="1" applyFill="1" applyBorder="1" applyAlignment="1">
      <alignment vertical="center"/>
    </xf>
    <xf numFmtId="0" fontId="0" fillId="3" borderId="7" xfId="0" applyNumberFormat="1" applyFill="1" applyBorder="1" applyAlignment="1">
      <alignment vertical="center"/>
    </xf>
    <xf numFmtId="3" fontId="0" fillId="3" borderId="10" xfId="0" applyNumberFormat="1" applyFill="1" applyBorder="1" applyAlignment="1">
      <alignment vertical="center"/>
    </xf>
    <xf numFmtId="3" fontId="0" fillId="3" borderId="3" xfId="0" applyNumberFormat="1" applyFill="1" applyBorder="1" applyAlignment="1">
      <alignment vertical="center"/>
    </xf>
    <xf numFmtId="3" fontId="0" fillId="3" borderId="23" xfId="0" applyNumberFormat="1" applyFill="1" applyBorder="1" applyAlignment="1">
      <alignment vertical="center"/>
    </xf>
    <xf numFmtId="0" fontId="18" fillId="0" borderId="0" xfId="0" applyNumberFormat="1" applyFont="1" applyFill="1" applyBorder="1" applyAlignment="1">
      <alignment horizontal="left" vertical="center" indent="1"/>
    </xf>
    <xf numFmtId="0" fontId="19" fillId="0" borderId="0" xfId="0" applyNumberFormat="1" applyFont="1" applyFill="1" applyBorder="1">
      <alignment vertical="center"/>
    </xf>
    <xf numFmtId="0" fontId="20" fillId="0" borderId="0" xfId="0" applyNumberFormat="1" applyFont="1" applyFill="1" applyBorder="1" applyAlignment="1">
      <alignment horizontal="right" vertical="center"/>
    </xf>
    <xf numFmtId="0" fontId="19" fillId="0" borderId="0" xfId="0" quotePrefix="1" applyNumberFormat="1" applyFont="1" applyFill="1" applyBorder="1" applyAlignment="1">
      <alignment vertical="center"/>
    </xf>
    <xf numFmtId="0" fontId="21" fillId="0" borderId="0" xfId="0" applyNumberFormat="1" applyFont="1" applyFill="1" applyBorder="1">
      <alignment vertical="center"/>
    </xf>
    <xf numFmtId="0" fontId="19" fillId="0" borderId="0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2" fontId="19" fillId="0" borderId="1" xfId="3" applyNumberFormat="1" applyFont="1" applyFill="1" applyBorder="1" applyAlignment="1">
      <alignment vertical="center"/>
    </xf>
    <xf numFmtId="3" fontId="19" fillId="0" borderId="1" xfId="3" applyNumberFormat="1" applyFont="1" applyFill="1" applyBorder="1" applyAlignment="1">
      <alignment vertical="center"/>
    </xf>
    <xf numFmtId="0" fontId="19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21" fillId="5" borderId="1" xfId="0" applyNumberFormat="1" applyFont="1" applyFill="1" applyBorder="1" applyAlignment="1">
      <alignment horizontal="center" vertical="center"/>
    </xf>
    <xf numFmtId="0" fontId="21" fillId="5" borderId="1" xfId="0" quotePrefix="1" applyNumberFormat="1" applyFont="1" applyFill="1" applyBorder="1" applyAlignment="1">
      <alignment horizontal="center" vertical="center"/>
    </xf>
    <xf numFmtId="0" fontId="21" fillId="4" borderId="1" xfId="0" applyNumberFormat="1" applyFont="1" applyFill="1" applyBorder="1" applyAlignment="1">
      <alignment horizontal="center" vertical="center"/>
    </xf>
    <xf numFmtId="0" fontId="21" fillId="4" borderId="1" xfId="0" quotePrefix="1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21" fillId="2" borderId="1" xfId="0" quotePrefix="1" applyNumberFormat="1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2" fontId="19" fillId="3" borderId="1" xfId="3" applyNumberFormat="1" applyFont="1" applyFill="1" applyBorder="1" applyAlignment="1">
      <alignment vertical="center"/>
    </xf>
    <xf numFmtId="3" fontId="19" fillId="3" borderId="1" xfId="3" applyNumberFormat="1" applyFont="1" applyFill="1" applyBorder="1" applyAlignment="1">
      <alignment vertical="center"/>
    </xf>
    <xf numFmtId="3" fontId="19" fillId="3" borderId="1" xfId="0" applyNumberFormat="1" applyFont="1" applyFill="1" applyBorder="1" applyAlignment="1">
      <alignment vertical="center"/>
    </xf>
    <xf numFmtId="0" fontId="21" fillId="4" borderId="5" xfId="0" applyNumberFormat="1" applyFont="1" applyFill="1" applyBorder="1" applyAlignment="1">
      <alignment horizontal="center" vertical="center"/>
    </xf>
    <xf numFmtId="3" fontId="19" fillId="0" borderId="5" xfId="3" applyNumberFormat="1" applyFont="1" applyFill="1" applyBorder="1" applyAlignment="1">
      <alignment vertical="center"/>
    </xf>
    <xf numFmtId="3" fontId="19" fillId="3" borderId="5" xfId="3" applyNumberFormat="1" applyFont="1" applyFill="1" applyBorder="1" applyAlignment="1">
      <alignment vertical="center"/>
    </xf>
    <xf numFmtId="0" fontId="19" fillId="3" borderId="2" xfId="0" applyNumberFormat="1" applyFont="1" applyFill="1" applyBorder="1" applyAlignment="1">
      <alignment vertical="center"/>
    </xf>
    <xf numFmtId="3" fontId="19" fillId="3" borderId="2" xfId="0" applyNumberFormat="1" applyFont="1" applyFill="1" applyBorder="1" applyAlignment="1">
      <alignment vertical="center"/>
    </xf>
    <xf numFmtId="2" fontId="19" fillId="3" borderId="2" xfId="3" applyNumberFormat="1" applyFont="1" applyFill="1" applyBorder="1" applyAlignment="1">
      <alignment vertical="center"/>
    </xf>
    <xf numFmtId="3" fontId="19" fillId="3" borderId="2" xfId="3" applyNumberFormat="1" applyFont="1" applyFill="1" applyBorder="1" applyAlignment="1">
      <alignment vertical="center"/>
    </xf>
    <xf numFmtId="3" fontId="19" fillId="3" borderId="6" xfId="3" applyNumberFormat="1" applyFont="1" applyFill="1" applyBorder="1" applyAlignment="1">
      <alignment vertical="center"/>
    </xf>
    <xf numFmtId="0" fontId="21" fillId="4" borderId="11" xfId="0" applyNumberFormat="1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3" fontId="19" fillId="3" borderId="11" xfId="0" applyNumberFormat="1" applyFont="1" applyFill="1" applyBorder="1" applyAlignment="1">
      <alignment vertical="center"/>
    </xf>
    <xf numFmtId="3" fontId="19" fillId="3" borderId="12" xfId="0" applyNumberFormat="1" applyFont="1" applyFill="1" applyBorder="1" applyAlignment="1">
      <alignment vertical="center"/>
    </xf>
    <xf numFmtId="0" fontId="21" fillId="5" borderId="11" xfId="0" applyNumberFormat="1" applyFont="1" applyFill="1" applyBorder="1" applyAlignment="1">
      <alignment horizontal="center" vertical="center"/>
    </xf>
    <xf numFmtId="0" fontId="21" fillId="5" borderId="5" xfId="0" applyNumberFormat="1" applyFont="1" applyFill="1" applyBorder="1" applyAlignment="1">
      <alignment horizontal="center" vertical="center"/>
    </xf>
    <xf numFmtId="0" fontId="21" fillId="2" borderId="11" xfId="0" applyNumberFormat="1" applyFont="1" applyFill="1" applyBorder="1" applyAlignment="1">
      <alignment horizontal="center" vertical="center"/>
    </xf>
    <xf numFmtId="0" fontId="21" fillId="2" borderId="5" xfId="0" applyNumberFormat="1" applyFont="1" applyFill="1" applyBorder="1" applyAlignment="1">
      <alignment horizontal="center" vertical="center"/>
    </xf>
    <xf numFmtId="3" fontId="19" fillId="3" borderId="11" xfId="3" applyNumberFormat="1" applyFont="1" applyFill="1" applyBorder="1" applyAlignment="1">
      <alignment vertical="center"/>
    </xf>
    <xf numFmtId="3" fontId="19" fillId="0" borderId="11" xfId="3" applyNumberFormat="1" applyFont="1" applyFill="1" applyBorder="1" applyAlignment="1">
      <alignment vertical="center"/>
    </xf>
    <xf numFmtId="3" fontId="19" fillId="3" borderId="12" xfId="3" applyNumberFormat="1" applyFont="1" applyFill="1" applyBorder="1" applyAlignment="1">
      <alignment vertical="center"/>
    </xf>
    <xf numFmtId="0" fontId="19" fillId="3" borderId="8" xfId="0" applyNumberFormat="1" applyFont="1" applyFill="1" applyBorder="1" applyAlignment="1">
      <alignment vertical="center"/>
    </xf>
    <xf numFmtId="0" fontId="19" fillId="0" borderId="8" xfId="0" applyNumberFormat="1" applyFont="1" applyFill="1" applyBorder="1" applyAlignment="1">
      <alignment vertical="center"/>
    </xf>
    <xf numFmtId="0" fontId="19" fillId="3" borderId="9" xfId="0" applyNumberFormat="1" applyFont="1" applyFill="1" applyBorder="1" applyAlignment="1">
      <alignment vertical="center"/>
    </xf>
    <xf numFmtId="3" fontId="19" fillId="0" borderId="14" xfId="0" applyNumberFormat="1" applyFont="1" applyFill="1" applyBorder="1" applyAlignment="1"/>
    <xf numFmtId="3" fontId="19" fillId="0" borderId="15" xfId="0" applyNumberFormat="1" applyFont="1" applyFill="1" applyBorder="1" applyAlignment="1"/>
    <xf numFmtId="2" fontId="19" fillId="0" borderId="15" xfId="3" applyNumberFormat="1" applyFont="1" applyFill="1" applyBorder="1" applyAlignment="1">
      <alignment vertical="center"/>
    </xf>
    <xf numFmtId="3" fontId="19" fillId="0" borderId="16" xfId="3" applyNumberFormat="1" applyFont="1" applyFill="1" applyBorder="1" applyAlignment="1">
      <alignment vertical="center"/>
    </xf>
    <xf numFmtId="3" fontId="19" fillId="0" borderId="15" xfId="3" applyNumberFormat="1" applyFont="1" applyFill="1" applyBorder="1" applyAlignment="1">
      <alignment vertical="center"/>
    </xf>
    <xf numFmtId="0" fontId="19" fillId="0" borderId="4" xfId="0" applyNumberFormat="1" applyFont="1" applyFill="1" applyBorder="1" applyAlignment="1">
      <alignment vertical="center"/>
    </xf>
    <xf numFmtId="0" fontId="19" fillId="0" borderId="22" xfId="0" applyNumberFormat="1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2" fontId="19" fillId="0" borderId="4" xfId="3" applyNumberFormat="1" applyFont="1" applyFill="1" applyBorder="1" applyAlignment="1">
      <alignment vertical="center"/>
    </xf>
    <xf numFmtId="3" fontId="19" fillId="0" borderId="20" xfId="3" applyNumberFormat="1" applyFont="1" applyFill="1" applyBorder="1" applyAlignment="1">
      <alignment vertical="center"/>
    </xf>
    <xf numFmtId="3" fontId="19" fillId="0" borderId="19" xfId="3" applyNumberFormat="1" applyFont="1" applyFill="1" applyBorder="1" applyAlignment="1">
      <alignment vertical="center"/>
    </xf>
    <xf numFmtId="3" fontId="19" fillId="0" borderId="4" xfId="3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9" fillId="3" borderId="13" xfId="0" applyNumberFormat="1" applyFont="1" applyFill="1" applyBorder="1" applyAlignment="1">
      <alignment vertical="center"/>
    </xf>
    <xf numFmtId="3" fontId="6" fillId="3" borderId="10" xfId="0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2" fontId="19" fillId="3" borderId="3" xfId="3" applyNumberFormat="1" applyFont="1" applyFill="1" applyBorder="1" applyAlignment="1">
      <alignment vertical="center"/>
    </xf>
    <xf numFmtId="3" fontId="19" fillId="3" borderId="7" xfId="3" applyNumberFormat="1" applyFont="1" applyFill="1" applyBorder="1" applyAlignment="1">
      <alignment vertical="center"/>
    </xf>
    <xf numFmtId="3" fontId="19" fillId="3" borderId="10" xfId="3" applyNumberFormat="1" applyFont="1" applyFill="1" applyBorder="1" applyAlignment="1">
      <alignment vertical="center"/>
    </xf>
    <xf numFmtId="3" fontId="19" fillId="3" borderId="3" xfId="3" applyNumberFormat="1" applyFont="1" applyFill="1" applyBorder="1" applyAlignment="1">
      <alignment vertical="center"/>
    </xf>
    <xf numFmtId="3" fontId="6" fillId="3" borderId="12" xfId="0" applyNumberFormat="1" applyFont="1" applyFill="1" applyBorder="1" applyAlignment="1">
      <alignment vertical="center"/>
    </xf>
    <xf numFmtId="3" fontId="6" fillId="3" borderId="2" xfId="0" applyNumberFormat="1" applyFont="1" applyFill="1" applyBorder="1" applyAlignment="1">
      <alignment vertical="center"/>
    </xf>
    <xf numFmtId="0" fontId="19" fillId="0" borderId="15" xfId="0" applyNumberFormat="1" applyFont="1" applyFill="1" applyBorder="1" applyAlignment="1">
      <alignment vertical="center"/>
    </xf>
    <xf numFmtId="0" fontId="19" fillId="0" borderId="17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3" fontId="19" fillId="0" borderId="14" xfId="3" applyNumberFormat="1" applyFont="1" applyFill="1" applyBorder="1" applyAlignment="1">
      <alignment vertical="center"/>
    </xf>
    <xf numFmtId="3" fontId="19" fillId="3" borderId="10" xfId="0" applyNumberFormat="1" applyFont="1" applyFill="1" applyBorder="1" applyAlignment="1">
      <alignment vertical="center"/>
    </xf>
    <xf numFmtId="3" fontId="19" fillId="3" borderId="3" xfId="0" applyNumberFormat="1" applyFont="1" applyFill="1" applyBorder="1" applyAlignment="1">
      <alignment vertical="center"/>
    </xf>
    <xf numFmtId="0" fontId="22" fillId="6" borderId="46" xfId="0" applyNumberFormat="1" applyFont="1" applyFill="1" applyBorder="1" applyAlignment="1">
      <alignment horizontal="center" vertical="center" wrapText="1" readingOrder="1"/>
    </xf>
    <xf numFmtId="0" fontId="22" fillId="6" borderId="47" xfId="0" applyNumberFormat="1" applyFont="1" applyFill="1" applyBorder="1" applyAlignment="1">
      <alignment horizontal="center" vertical="center" wrapText="1" readingOrder="1"/>
    </xf>
    <xf numFmtId="0" fontId="22" fillId="6" borderId="48" xfId="0" applyNumberFormat="1" applyFont="1" applyFill="1" applyBorder="1" applyAlignment="1">
      <alignment horizontal="center" vertical="center" wrapText="1" readingOrder="1"/>
    </xf>
    <xf numFmtId="180" fontId="23" fillId="0" borderId="55" xfId="0" applyNumberFormat="1" applyFont="1" applyBorder="1" applyAlignment="1">
      <alignment horizontal="left" vertical="center" wrapText="1" indent="1" readingOrder="1"/>
    </xf>
    <xf numFmtId="180" fontId="24" fillId="0" borderId="56" xfId="0" applyNumberFormat="1" applyFont="1" applyBorder="1" applyAlignment="1">
      <alignment horizontal="left" vertical="center" wrapText="1" indent="1" readingOrder="1"/>
    </xf>
    <xf numFmtId="180" fontId="24" fillId="0" borderId="57" xfId="0" applyNumberFormat="1" applyFont="1" applyBorder="1" applyAlignment="1">
      <alignment horizontal="left" vertical="center" wrapText="1" indent="1" readingOrder="1"/>
    </xf>
    <xf numFmtId="0" fontId="26" fillId="0" borderId="0" xfId="0" applyNumberFormat="1" applyFont="1">
      <alignment vertical="center"/>
    </xf>
    <xf numFmtId="0" fontId="27" fillId="4" borderId="70" xfId="0" applyNumberFormat="1" applyFont="1" applyFill="1" applyBorder="1" applyAlignment="1">
      <alignment horizontal="center" vertical="center" wrapText="1"/>
    </xf>
    <xf numFmtId="0" fontId="27" fillId="3" borderId="70" xfId="0" applyNumberFormat="1" applyFont="1" applyFill="1" applyBorder="1" applyAlignment="1">
      <alignment horizontal="center" vertical="center" wrapText="1"/>
    </xf>
    <xf numFmtId="0" fontId="28" fillId="0" borderId="62" xfId="0" applyNumberFormat="1" applyFont="1" applyBorder="1" applyAlignment="1">
      <alignment horizontal="center" vertical="center" wrapText="1"/>
    </xf>
    <xf numFmtId="0" fontId="28" fillId="0" borderId="66" xfId="0" applyNumberFormat="1" applyFont="1" applyBorder="1" applyAlignment="1">
      <alignment horizontal="center" vertical="center" wrapText="1"/>
    </xf>
    <xf numFmtId="0" fontId="28" fillId="3" borderId="59" xfId="0" applyNumberFormat="1" applyFont="1" applyFill="1" applyBorder="1" applyAlignment="1">
      <alignment horizontal="center" vertical="center" wrapText="1"/>
    </xf>
    <xf numFmtId="0" fontId="28" fillId="3" borderId="61" xfId="0" applyNumberFormat="1" applyFont="1" applyFill="1" applyBorder="1" applyAlignment="1">
      <alignment horizontal="center" vertical="center" wrapText="1"/>
    </xf>
    <xf numFmtId="0" fontId="28" fillId="0" borderId="63" xfId="0" applyNumberFormat="1" applyFont="1" applyBorder="1" applyAlignment="1">
      <alignment horizontal="left" vertical="center" wrapText="1" indent="1"/>
    </xf>
    <xf numFmtId="0" fontId="28" fillId="0" borderId="68" xfId="0" applyNumberFormat="1" applyFont="1" applyBorder="1" applyAlignment="1">
      <alignment horizontal="left" vertical="center" wrapText="1" indent="1"/>
    </xf>
    <xf numFmtId="0" fontId="14" fillId="2" borderId="1" xfId="0" applyNumberFormat="1" applyFont="1" applyFill="1" applyBorder="1" applyAlignment="1">
      <alignment horizontal="center" vertical="center"/>
    </xf>
    <xf numFmtId="0" fontId="14" fillId="5" borderId="1" xfId="0" applyNumberFormat="1" applyFont="1" applyFill="1" applyBorder="1" applyAlignment="1">
      <alignment horizontal="center" vertical="center"/>
    </xf>
    <xf numFmtId="0" fontId="14" fillId="5" borderId="5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0" fillId="4" borderId="11" xfId="0" applyNumberFormat="1" applyFill="1" applyBorder="1" applyAlignment="1">
      <alignment horizontal="center" vertical="center"/>
    </xf>
    <xf numFmtId="0" fontId="1" fillId="4" borderId="10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0" fillId="5" borderId="5" xfId="0" applyNumberFormat="1" applyFill="1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5" borderId="24" xfId="0" applyNumberFormat="1" applyFill="1" applyBorder="1" applyAlignment="1">
      <alignment horizontal="center" vertical="center"/>
    </xf>
    <xf numFmtId="0" fontId="1" fillId="4" borderId="23" xfId="0" applyNumberFormat="1" applyFont="1" applyFill="1" applyBorder="1" applyAlignment="1">
      <alignment horizontal="center" vertical="center"/>
    </xf>
    <xf numFmtId="0" fontId="0" fillId="4" borderId="23" xfId="0" applyNumberFormat="1" applyFill="1" applyBorder="1" applyAlignment="1">
      <alignment horizontal="center" vertical="center"/>
    </xf>
    <xf numFmtId="0" fontId="1" fillId="4" borderId="74" xfId="0" applyNumberFormat="1" applyFont="1" applyFill="1" applyBorder="1" applyAlignment="1">
      <alignment horizontal="center" vertical="center"/>
    </xf>
    <xf numFmtId="0" fontId="14" fillId="4" borderId="75" xfId="0" applyNumberFormat="1" applyFont="1" applyFill="1" applyBorder="1" applyAlignment="1">
      <alignment horizontal="center" vertical="center"/>
    </xf>
    <xf numFmtId="0" fontId="14" fillId="4" borderId="76" xfId="0" applyNumberFormat="1" applyFont="1" applyFill="1" applyBorder="1" applyAlignment="1">
      <alignment horizontal="center" vertical="center"/>
    </xf>
    <xf numFmtId="179" fontId="3" fillId="0" borderId="77" xfId="0" applyNumberFormat="1" applyFont="1" applyFill="1" applyBorder="1" applyAlignment="1">
      <alignment horizontal="center" vertical="center"/>
    </xf>
    <xf numFmtId="176" fontId="3" fillId="3" borderId="74" xfId="0" applyNumberFormat="1" applyFont="1" applyFill="1" applyBorder="1" applyAlignment="1">
      <alignment horizontal="center"/>
    </xf>
    <xf numFmtId="176" fontId="3" fillId="3" borderId="75" xfId="0" applyNumberFormat="1" applyFont="1" applyFill="1" applyBorder="1" applyAlignment="1">
      <alignment horizontal="center"/>
    </xf>
    <xf numFmtId="176" fontId="3" fillId="3" borderId="78" xfId="0" applyNumberFormat="1" applyFont="1" applyFill="1" applyBorder="1" applyAlignment="1">
      <alignment horizontal="center"/>
    </xf>
    <xf numFmtId="176" fontId="3" fillId="0" borderId="79" xfId="0" applyNumberFormat="1" applyFont="1" applyBorder="1" applyAlignment="1">
      <alignment horizontal="center"/>
    </xf>
    <xf numFmtId="176" fontId="3" fillId="0" borderId="75" xfId="0" applyNumberFormat="1" applyFont="1" applyBorder="1" applyAlignment="1">
      <alignment horizontal="center"/>
    </xf>
    <xf numFmtId="176" fontId="3" fillId="0" borderId="78" xfId="0" applyNumberFormat="1" applyFont="1" applyBorder="1" applyAlignment="1">
      <alignment horizontal="center"/>
    </xf>
    <xf numFmtId="178" fontId="0" fillId="3" borderId="7" xfId="0" applyNumberFormat="1" applyFill="1" applyBorder="1" applyAlignment="1">
      <alignment vertical="center"/>
    </xf>
    <xf numFmtId="178" fontId="0" fillId="3" borderId="6" xfId="0" applyNumberFormat="1" applyFill="1" applyBorder="1" applyAlignment="1">
      <alignment vertical="center"/>
    </xf>
    <xf numFmtId="178" fontId="0" fillId="0" borderId="7" xfId="0" applyNumberFormat="1" applyFill="1" applyBorder="1" applyAlignment="1"/>
    <xf numFmtId="178" fontId="0" fillId="0" borderId="6" xfId="0" applyNumberFormat="1" applyFill="1" applyBorder="1" applyAlignment="1"/>
    <xf numFmtId="0" fontId="1" fillId="0" borderId="0" xfId="0" applyNumberFormat="1" applyFont="1" applyFill="1" applyBorder="1" applyAlignment="1">
      <alignment horizontal="left" vertical="center"/>
    </xf>
    <xf numFmtId="0" fontId="23" fillId="7" borderId="52" xfId="0" applyNumberFormat="1" applyFont="1" applyFill="1" applyBorder="1" applyAlignment="1">
      <alignment horizontal="center" vertical="center" wrapText="1" readingOrder="1"/>
    </xf>
    <xf numFmtId="0" fontId="23" fillId="7" borderId="53" xfId="0" applyNumberFormat="1" applyFont="1" applyFill="1" applyBorder="1" applyAlignment="1">
      <alignment horizontal="center" vertical="center" wrapText="1" readingOrder="1"/>
    </xf>
    <xf numFmtId="0" fontId="23" fillId="7" borderId="54" xfId="0" applyNumberFormat="1" applyFont="1" applyFill="1" applyBorder="1" applyAlignment="1">
      <alignment horizontal="center" vertical="center" wrapText="1" readingOrder="1"/>
    </xf>
    <xf numFmtId="0" fontId="23" fillId="7" borderId="49" xfId="0" applyNumberFormat="1" applyFont="1" applyFill="1" applyBorder="1" applyAlignment="1">
      <alignment horizontal="center" vertical="center" wrapText="1" readingOrder="1"/>
    </xf>
    <xf numFmtId="0" fontId="23" fillId="7" borderId="50" xfId="0" applyNumberFormat="1" applyFont="1" applyFill="1" applyBorder="1" applyAlignment="1">
      <alignment horizontal="center" vertical="center" wrapText="1" readingOrder="1"/>
    </xf>
    <xf numFmtId="0" fontId="23" fillId="7" borderId="51" xfId="0" applyNumberFormat="1" applyFont="1" applyFill="1" applyBorder="1" applyAlignment="1">
      <alignment horizontal="center" vertical="center" wrapText="1" readingOrder="1"/>
    </xf>
    <xf numFmtId="0" fontId="25" fillId="0" borderId="0" xfId="0" applyNumberFormat="1" applyFont="1" applyAlignment="1">
      <alignment horizontal="center" vertical="center"/>
    </xf>
    <xf numFmtId="0" fontId="27" fillId="0" borderId="62" xfId="0" applyNumberFormat="1" applyFont="1" applyBorder="1" applyAlignment="1">
      <alignment horizontal="left" vertical="center" wrapText="1" indent="1"/>
    </xf>
    <xf numFmtId="0" fontId="27" fillId="0" borderId="63" xfId="0" applyNumberFormat="1" applyFont="1" applyBorder="1" applyAlignment="1">
      <alignment horizontal="left" vertical="center" wrapText="1" indent="1"/>
    </xf>
    <xf numFmtId="0" fontId="27" fillId="4" borderId="62" xfId="0" applyNumberFormat="1" applyFont="1" applyFill="1" applyBorder="1" applyAlignment="1">
      <alignment horizontal="center" vertical="center" wrapText="1"/>
    </xf>
    <xf numFmtId="0" fontId="27" fillId="4" borderId="70" xfId="0" applyNumberFormat="1" applyFont="1" applyFill="1" applyBorder="1" applyAlignment="1">
      <alignment horizontal="center" vertical="center" wrapText="1"/>
    </xf>
    <xf numFmtId="0" fontId="27" fillId="0" borderId="59" xfId="0" applyNumberFormat="1" applyFont="1" applyBorder="1" applyAlignment="1">
      <alignment horizontal="left" vertical="center" wrapText="1" indent="1"/>
    </xf>
    <xf numFmtId="0" fontId="27" fillId="0" borderId="61" xfId="0" applyNumberFormat="1" applyFont="1" applyBorder="1" applyAlignment="1">
      <alignment horizontal="left" vertical="center" wrapText="1" indent="1"/>
    </xf>
    <xf numFmtId="0" fontId="27" fillId="0" borderId="64" xfId="0" applyNumberFormat="1" applyFont="1" applyBorder="1" applyAlignment="1">
      <alignment horizontal="left" vertical="center" wrapText="1" indent="1"/>
    </xf>
    <xf numFmtId="0" fontId="27" fillId="0" borderId="72" xfId="0" applyNumberFormat="1" applyFont="1" applyBorder="1" applyAlignment="1">
      <alignment horizontal="left" vertical="center" wrapText="1" indent="1"/>
    </xf>
    <xf numFmtId="0" fontId="27" fillId="3" borderId="66" xfId="0" applyNumberFormat="1" applyFont="1" applyFill="1" applyBorder="1" applyAlignment="1">
      <alignment horizontal="center" vertical="center" wrapText="1"/>
    </xf>
    <xf numFmtId="0" fontId="27" fillId="3" borderId="71" xfId="0" applyNumberFormat="1" applyFont="1" applyFill="1" applyBorder="1" applyAlignment="1">
      <alignment horizontal="center" vertical="center" wrapText="1"/>
    </xf>
    <xf numFmtId="0" fontId="27" fillId="4" borderId="59" xfId="0" applyNumberFormat="1" applyFont="1" applyFill="1" applyBorder="1" applyAlignment="1">
      <alignment horizontal="center" vertical="center" wrapText="1"/>
    </xf>
    <xf numFmtId="0" fontId="27" fillId="4" borderId="69" xfId="0" applyNumberFormat="1" applyFont="1" applyFill="1" applyBorder="1" applyAlignment="1">
      <alignment horizontal="center" vertical="center" wrapText="1"/>
    </xf>
    <xf numFmtId="0" fontId="27" fillId="3" borderId="59" xfId="0" applyNumberFormat="1" applyFont="1" applyFill="1" applyBorder="1" applyAlignment="1">
      <alignment horizontal="center" vertical="center" wrapText="1"/>
    </xf>
    <xf numFmtId="0" fontId="27" fillId="3" borderId="69" xfId="0" applyNumberFormat="1" applyFont="1" applyFill="1" applyBorder="1" applyAlignment="1">
      <alignment horizontal="center" vertical="center" wrapText="1"/>
    </xf>
    <xf numFmtId="0" fontId="27" fillId="3" borderId="62" xfId="0" applyNumberFormat="1" applyFont="1" applyFill="1" applyBorder="1" applyAlignment="1">
      <alignment horizontal="center" vertical="center" wrapText="1"/>
    </xf>
    <xf numFmtId="0" fontId="27" fillId="3" borderId="70" xfId="0" applyNumberFormat="1" applyFont="1" applyFill="1" applyBorder="1" applyAlignment="1">
      <alignment horizontal="center" vertical="center" wrapText="1"/>
    </xf>
    <xf numFmtId="0" fontId="27" fillId="4" borderId="66" xfId="0" applyNumberFormat="1" applyFont="1" applyFill="1" applyBorder="1" applyAlignment="1">
      <alignment horizontal="center" vertical="center" wrapText="1"/>
    </xf>
    <xf numFmtId="0" fontId="27" fillId="4" borderId="71" xfId="0" applyNumberFormat="1" applyFont="1" applyFill="1" applyBorder="1" applyAlignment="1">
      <alignment horizontal="center" vertical="center" wrapText="1"/>
    </xf>
    <xf numFmtId="0" fontId="27" fillId="4" borderId="64" xfId="0" applyNumberFormat="1" applyFont="1" applyFill="1" applyBorder="1" applyAlignment="1">
      <alignment horizontal="center" vertical="center" wrapText="1"/>
    </xf>
    <xf numFmtId="0" fontId="27" fillId="4" borderId="65" xfId="0" applyNumberFormat="1" applyFont="1" applyFill="1" applyBorder="1" applyAlignment="1">
      <alignment horizontal="center" vertical="center" wrapText="1"/>
    </xf>
    <xf numFmtId="0" fontId="27" fillId="3" borderId="64" xfId="0" applyNumberFormat="1" applyFont="1" applyFill="1" applyBorder="1" applyAlignment="1">
      <alignment horizontal="center" vertical="center" wrapText="1"/>
    </xf>
    <xf numFmtId="0" fontId="27" fillId="3" borderId="65" xfId="0" applyNumberFormat="1" applyFont="1" applyFill="1" applyBorder="1" applyAlignment="1">
      <alignment horizontal="center" vertical="center" wrapText="1"/>
    </xf>
    <xf numFmtId="0" fontId="27" fillId="0" borderId="65" xfId="0" applyNumberFormat="1" applyFont="1" applyBorder="1" applyAlignment="1">
      <alignment horizontal="left" vertical="center" wrapText="1" indent="1"/>
    </xf>
    <xf numFmtId="0" fontId="27" fillId="0" borderId="73" xfId="0" applyNumberFormat="1" applyFont="1" applyBorder="1" applyAlignment="1">
      <alignment horizontal="left" vertical="center" wrapText="1" indent="1"/>
    </xf>
    <xf numFmtId="0" fontId="27" fillId="0" borderId="66" xfId="0" applyNumberFormat="1" applyFont="1" applyBorder="1" applyAlignment="1">
      <alignment horizontal="left" vertical="center" wrapText="1" indent="1"/>
    </xf>
    <xf numFmtId="0" fontId="27" fillId="0" borderId="68" xfId="0" applyNumberFormat="1" applyFont="1" applyBorder="1" applyAlignment="1">
      <alignment horizontal="left" vertical="center" wrapText="1" indent="1"/>
    </xf>
    <xf numFmtId="0" fontId="28" fillId="3" borderId="60" xfId="0" applyNumberFormat="1" applyFont="1" applyFill="1" applyBorder="1" applyAlignment="1">
      <alignment horizontal="center" vertical="center" wrapText="1"/>
    </xf>
    <xf numFmtId="0" fontId="28" fillId="0" borderId="58" xfId="0" applyNumberFormat="1" applyFont="1" applyBorder="1" applyAlignment="1">
      <alignment horizontal="center" vertical="center" wrapText="1"/>
    </xf>
    <xf numFmtId="0" fontId="28" fillId="0" borderId="67" xfId="0" applyNumberFormat="1" applyFont="1" applyBorder="1" applyAlignment="1">
      <alignment horizontal="center" vertical="center" wrapText="1"/>
    </xf>
    <xf numFmtId="0" fontId="13" fillId="2" borderId="1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5" xfId="0" applyNumberFormat="1" applyFont="1" applyFill="1" applyBorder="1" applyAlignment="1">
      <alignment horizontal="center" vertical="center"/>
    </xf>
    <xf numFmtId="0" fontId="13" fillId="5" borderId="11" xfId="0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/>
    </xf>
    <xf numFmtId="0" fontId="13" fillId="5" borderId="5" xfId="0" applyNumberFormat="1" applyFont="1" applyFill="1" applyBorder="1" applyAlignment="1">
      <alignment horizontal="center" vertical="center"/>
    </xf>
    <xf numFmtId="0" fontId="13" fillId="4" borderId="10" xfId="0" applyNumberFormat="1" applyFont="1" applyFill="1" applyBorder="1" applyAlignment="1">
      <alignment horizontal="center" vertical="center"/>
    </xf>
    <xf numFmtId="0" fontId="13" fillId="4" borderId="3" xfId="0" applyNumberFormat="1" applyFont="1" applyFill="1" applyBorder="1" applyAlignment="1">
      <alignment horizontal="center" vertical="center"/>
    </xf>
    <xf numFmtId="0" fontId="13" fillId="4" borderId="7" xfId="0" applyNumberFormat="1" applyFont="1" applyFill="1" applyBorder="1" applyAlignment="1">
      <alignment horizontal="center" vertical="center"/>
    </xf>
    <xf numFmtId="0" fontId="13" fillId="4" borderId="11" xfId="0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3" fillId="4" borderId="5" xfId="0" applyNumberFormat="1" applyFont="1" applyFill="1" applyBorder="1" applyAlignment="1">
      <alignment horizontal="center" vertical="center"/>
    </xf>
    <xf numFmtId="0" fontId="13" fillId="2" borderId="10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2" borderId="7" xfId="0" applyNumberFormat="1" applyFont="1" applyFill="1" applyBorder="1" applyAlignment="1">
      <alignment horizontal="center" vertical="center"/>
    </xf>
    <xf numFmtId="0" fontId="13" fillId="5" borderId="10" xfId="0" applyNumberFormat="1" applyFont="1" applyFill="1" applyBorder="1" applyAlignment="1">
      <alignment horizontal="center" vertical="center"/>
    </xf>
    <xf numFmtId="0" fontId="13" fillId="5" borderId="3" xfId="0" applyNumberFormat="1" applyFont="1" applyFill="1" applyBorder="1" applyAlignment="1">
      <alignment horizontal="center" vertical="center"/>
    </xf>
    <xf numFmtId="0" fontId="13" fillId="5" borderId="7" xfId="0" applyNumberFormat="1" applyFont="1" applyFill="1" applyBorder="1" applyAlignment="1">
      <alignment horizontal="center" vertical="center"/>
    </xf>
    <xf numFmtId="0" fontId="14" fillId="4" borderId="1" xfId="0" quotePrefix="1" applyNumberFormat="1" applyFont="1" applyFill="1" applyBorder="1" applyAlignment="1">
      <alignment horizontal="center" vertical="center"/>
    </xf>
    <xf numFmtId="0" fontId="14" fillId="4" borderId="5" xfId="0" applyNumberFormat="1" applyFont="1" applyFill="1" applyBorder="1" applyAlignment="1">
      <alignment horizontal="center" vertical="center"/>
    </xf>
    <xf numFmtId="0" fontId="14" fillId="2" borderId="1" xfId="0" quotePrefix="1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center" vertical="center"/>
    </xf>
    <xf numFmtId="0" fontId="14" fillId="5" borderId="1" xfId="0" quotePrefix="1" applyNumberFormat="1" applyFont="1" applyFill="1" applyBorder="1" applyAlignment="1">
      <alignment horizontal="center" vertical="center"/>
    </xf>
    <xf numFmtId="0" fontId="14" fillId="5" borderId="1" xfId="0" applyNumberFormat="1" applyFont="1" applyFill="1" applyBorder="1" applyAlignment="1">
      <alignment horizontal="center" vertical="center"/>
    </xf>
    <xf numFmtId="0" fontId="14" fillId="5" borderId="5" xfId="0" applyNumberFormat="1" applyFont="1" applyFill="1" applyBorder="1" applyAlignment="1">
      <alignment horizontal="center" vertical="center"/>
    </xf>
    <xf numFmtId="0" fontId="13" fillId="3" borderId="10" xfId="0" applyNumberFormat="1" applyFont="1" applyFill="1" applyBorder="1" applyAlignment="1">
      <alignment horizontal="center" vertical="center" wrapText="1"/>
    </xf>
    <xf numFmtId="0" fontId="13" fillId="3" borderId="11" xfId="0" applyNumberFormat="1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/>
    </xf>
    <xf numFmtId="0" fontId="13" fillId="0" borderId="34" xfId="0" applyNumberFormat="1" applyFont="1" applyFill="1" applyBorder="1" applyAlignment="1">
      <alignment horizontal="left" vertical="center" wrapText="1"/>
    </xf>
    <xf numFmtId="0" fontId="13" fillId="0" borderId="38" xfId="0" applyNumberFormat="1" applyFont="1" applyFill="1" applyBorder="1" applyAlignment="1">
      <alignment horizontal="left" vertical="center" wrapText="1"/>
    </xf>
    <xf numFmtId="0" fontId="13" fillId="0" borderId="39" xfId="0" applyNumberFormat="1" applyFont="1" applyFill="1" applyBorder="1" applyAlignment="1">
      <alignment horizontal="left" vertical="center" wrapText="1"/>
    </xf>
    <xf numFmtId="0" fontId="13" fillId="0" borderId="35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13" fillId="0" borderId="40" xfId="0" applyNumberFormat="1" applyFont="1" applyFill="1" applyBorder="1" applyAlignment="1">
      <alignment horizontal="left" vertical="center" wrapText="1"/>
    </xf>
    <xf numFmtId="0" fontId="13" fillId="0" borderId="37" xfId="0" applyNumberFormat="1" applyFont="1" applyFill="1" applyBorder="1" applyAlignment="1">
      <alignment horizontal="left" vertical="center" wrapText="1"/>
    </xf>
    <xf numFmtId="0" fontId="13" fillId="0" borderId="41" xfId="0" applyNumberFormat="1" applyFont="1" applyFill="1" applyBorder="1" applyAlignment="1">
      <alignment horizontal="left" vertical="center" wrapText="1"/>
    </xf>
    <xf numFmtId="0" fontId="13" fillId="0" borderId="42" xfId="0" applyNumberFormat="1" applyFont="1" applyFill="1" applyBorder="1" applyAlignment="1">
      <alignment horizontal="left" vertical="center" wrapText="1"/>
    </xf>
    <xf numFmtId="0" fontId="13" fillId="0" borderId="43" xfId="0" applyNumberFormat="1" applyFont="1" applyFill="1" applyBorder="1" applyAlignment="1">
      <alignment horizontal="center" vertical="center"/>
    </xf>
    <xf numFmtId="0" fontId="13" fillId="0" borderId="21" xfId="0" applyNumberFormat="1" applyFont="1" applyFill="1" applyBorder="1" applyAlignment="1">
      <alignment horizontal="center" vertical="center"/>
    </xf>
    <xf numFmtId="0" fontId="13" fillId="0" borderId="44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1" fillId="5" borderId="23" xfId="0" applyNumberFormat="1" applyFont="1" applyFill="1" applyBorder="1" applyAlignment="1">
      <alignment horizontal="center" vertical="center"/>
    </xf>
    <xf numFmtId="0" fontId="0" fillId="5" borderId="3" xfId="0" applyNumberFormat="1" applyFill="1" applyBorder="1" applyAlignment="1">
      <alignment horizontal="center" vertical="center"/>
    </xf>
    <xf numFmtId="0" fontId="0" fillId="5" borderId="7" xfId="0" applyNumberFormat="1" applyFill="1" applyBorder="1" applyAlignment="1">
      <alignment horizontal="center" vertical="center"/>
    </xf>
    <xf numFmtId="0" fontId="0" fillId="3" borderId="10" xfId="0" applyNumberFormat="1" applyFont="1" applyFill="1" applyBorder="1" applyAlignment="1">
      <alignment horizontal="center" vertical="center" wrapText="1"/>
    </xf>
    <xf numFmtId="0" fontId="0" fillId="3" borderId="11" xfId="0" applyNumberFormat="1" applyFont="1" applyFill="1" applyBorder="1" applyAlignment="1">
      <alignment horizontal="center" vertical="center"/>
    </xf>
    <xf numFmtId="0" fontId="0" fillId="3" borderId="12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left" vertical="center" wrapText="1"/>
    </xf>
    <xf numFmtId="0" fontId="0" fillId="0" borderId="3" xfId="0" applyNumberFormat="1" applyFill="1" applyBorder="1" applyAlignment="1">
      <alignment horizontal="left" vertical="center" wrapText="1"/>
    </xf>
    <xf numFmtId="0" fontId="0" fillId="0" borderId="13" xfId="0" applyNumberFormat="1" applyFill="1" applyBorder="1" applyAlignment="1">
      <alignment horizontal="left" vertical="center" wrapText="1"/>
    </xf>
    <xf numFmtId="0" fontId="0" fillId="0" borderId="11" xfId="0" applyNumberForma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0" fillId="0" borderId="8" xfId="0" applyNumberFormat="1" applyFill="1" applyBorder="1" applyAlignment="1">
      <alignment horizontal="left" vertical="center" wrapText="1"/>
    </xf>
    <xf numFmtId="0" fontId="0" fillId="0" borderId="12" xfId="0" applyNumberForma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9" xfId="0" applyNumberFormat="1" applyFill="1" applyBorder="1" applyAlignment="1">
      <alignment horizontal="left" vertical="center" wrapText="1"/>
    </xf>
    <xf numFmtId="0" fontId="0" fillId="0" borderId="31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1" fillId="4" borderId="10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0" fontId="0" fillId="0" borderId="1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5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15" xfId="0" applyNumberFormat="1" applyBorder="1" applyAlignment="1">
      <alignment horizontal="left" vertical="center" wrapText="1"/>
    </xf>
    <xf numFmtId="0" fontId="0" fillId="0" borderId="16" xfId="0" applyNumberFormat="1" applyBorder="1" applyAlignment="1">
      <alignment horizontal="left" vertical="center" wrapText="1"/>
    </xf>
    <xf numFmtId="0" fontId="0" fillId="0" borderId="32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0" fontId="3" fillId="0" borderId="43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44" xfId="0" applyNumberFormat="1" applyFont="1" applyFill="1" applyBorder="1" applyAlignment="1">
      <alignment horizontal="center" vertical="center"/>
    </xf>
    <xf numFmtId="0" fontId="3" fillId="4" borderId="1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4" borderId="10" xfId="0" applyNumberFormat="1" applyFont="1" applyFill="1" applyBorder="1" applyAlignment="1">
      <alignment horizontal="center" vertical="center"/>
    </xf>
    <xf numFmtId="0" fontId="3" fillId="4" borderId="3" xfId="0" applyNumberFormat="1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/>
    </xf>
    <xf numFmtId="0" fontId="3" fillId="0" borderId="34" xfId="0" applyNumberFormat="1" applyFont="1" applyFill="1" applyBorder="1" applyAlignment="1">
      <alignment horizontal="left" vertical="center" wrapText="1"/>
    </xf>
    <xf numFmtId="0" fontId="3" fillId="0" borderId="38" xfId="0" applyNumberFormat="1" applyFont="1" applyFill="1" applyBorder="1" applyAlignment="1">
      <alignment horizontal="left" vertical="center" wrapText="1"/>
    </xf>
    <xf numFmtId="0" fontId="3" fillId="0" borderId="39" xfId="0" applyNumberFormat="1" applyFont="1" applyFill="1" applyBorder="1" applyAlignment="1">
      <alignment horizontal="left" vertical="center" wrapText="1"/>
    </xf>
    <xf numFmtId="0" fontId="3" fillId="0" borderId="35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40" xfId="0" applyNumberFormat="1" applyFont="1" applyFill="1" applyBorder="1" applyAlignment="1">
      <alignment horizontal="left" vertical="center" wrapText="1"/>
    </xf>
    <xf numFmtId="0" fontId="3" fillId="0" borderId="37" xfId="0" applyNumberFormat="1" applyFont="1" applyFill="1" applyBorder="1" applyAlignment="1">
      <alignment horizontal="left" vertical="center" wrapText="1"/>
    </xf>
    <xf numFmtId="0" fontId="3" fillId="0" borderId="41" xfId="0" applyNumberFormat="1" applyFont="1" applyFill="1" applyBorder="1" applyAlignment="1">
      <alignment horizontal="left" vertical="center" wrapText="1"/>
    </xf>
    <xf numFmtId="0" fontId="3" fillId="0" borderId="42" xfId="0" applyNumberFormat="1" applyFont="1" applyFill="1" applyBorder="1" applyAlignment="1">
      <alignment horizontal="left" vertical="center" wrapText="1"/>
    </xf>
    <xf numFmtId="0" fontId="3" fillId="3" borderId="10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  <xf numFmtId="0" fontId="3" fillId="2" borderId="45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2" borderId="2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vertical="center" wrapText="1"/>
    </xf>
    <xf numFmtId="0" fontId="3" fillId="3" borderId="11" xfId="0" applyNumberFormat="1" applyFont="1" applyFill="1" applyBorder="1" applyAlignment="1">
      <alignment vertical="center"/>
    </xf>
    <xf numFmtId="0" fontId="3" fillId="3" borderId="12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vertical="center" wrapText="1"/>
    </xf>
    <xf numFmtId="0" fontId="3" fillId="0" borderId="11" xfId="0" applyNumberFormat="1" applyFont="1" applyFill="1" applyBorder="1" applyAlignment="1">
      <alignment vertical="center"/>
    </xf>
    <xf numFmtId="0" fontId="3" fillId="3" borderId="11" xfId="0" applyNumberFormat="1" applyFont="1" applyFill="1" applyBorder="1" applyAlignment="1">
      <alignment vertical="center" wrapText="1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1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4" borderId="45" xfId="0" applyNumberFormat="1" applyFont="1" applyFill="1" applyBorder="1" applyAlignment="1">
      <alignment horizontal="center" vertical="center"/>
    </xf>
    <xf numFmtId="0" fontId="3" fillId="4" borderId="18" xfId="0" applyNumberFormat="1" applyFont="1" applyFill="1" applyBorder="1" applyAlignment="1">
      <alignment horizontal="center" vertical="center"/>
    </xf>
    <xf numFmtId="0" fontId="3" fillId="4" borderId="27" xfId="0" applyNumberFormat="1" applyFont="1" applyFill="1" applyBorder="1" applyAlignment="1">
      <alignment horizontal="center" vertical="center"/>
    </xf>
    <xf numFmtId="0" fontId="3" fillId="4" borderId="11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4" borderId="5" xfId="0" applyNumberFormat="1" applyFill="1" applyBorder="1" applyAlignment="1">
      <alignment horizontal="center" vertical="center"/>
    </xf>
    <xf numFmtId="0" fontId="14" fillId="4" borderId="8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3" borderId="10" xfId="0" applyNumberFormat="1" applyFill="1" applyBorder="1" applyAlignment="1">
      <alignment horizontal="center" vertical="center" wrapText="1"/>
    </xf>
    <xf numFmtId="0" fontId="0" fillId="3" borderId="11" xfId="0" applyNumberFormat="1" applyFill="1" applyBorder="1" applyAlignment="1">
      <alignment horizontal="center" vertical="center"/>
    </xf>
    <xf numFmtId="0" fontId="0" fillId="3" borderId="12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left" vertical="center" wrapText="1"/>
    </xf>
    <xf numFmtId="0" fontId="0" fillId="0" borderId="5" xfId="0" applyNumberFormat="1" applyFill="1" applyBorder="1" applyAlignment="1">
      <alignment horizontal="left" vertical="center" wrapText="1"/>
    </xf>
    <xf numFmtId="0" fontId="0" fillId="0" borderId="14" xfId="0" applyNumberFormat="1" applyFill="1" applyBorder="1" applyAlignment="1">
      <alignment horizontal="left" vertical="center" wrapText="1"/>
    </xf>
    <xf numFmtId="0" fontId="0" fillId="0" borderId="15" xfId="0" applyNumberFormat="1" applyFill="1" applyBorder="1" applyAlignment="1">
      <alignment horizontal="left" vertical="center" wrapText="1"/>
    </xf>
    <xf numFmtId="0" fontId="0" fillId="0" borderId="16" xfId="0" applyNumberFormat="1" applyFill="1" applyBorder="1" applyAlignment="1">
      <alignment horizontal="left" vertical="center" wrapText="1"/>
    </xf>
    <xf numFmtId="0" fontId="1" fillId="4" borderId="11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0" fillId="4" borderId="8" xfId="0" applyNumberForma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4" borderId="7" xfId="0" applyNumberForma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0" fillId="4" borderId="13" xfId="0" applyNumberFormat="1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19" fillId="5" borderId="10" xfId="0" applyNumberFormat="1" applyFont="1" applyFill="1" applyBorder="1" applyAlignment="1">
      <alignment horizontal="center" vertical="center"/>
    </xf>
    <xf numFmtId="0" fontId="19" fillId="5" borderId="3" xfId="0" applyNumberFormat="1" applyFont="1" applyFill="1" applyBorder="1" applyAlignment="1">
      <alignment horizontal="center" vertical="center"/>
    </xf>
    <xf numFmtId="0" fontId="19" fillId="5" borderId="7" xfId="0" applyNumberFormat="1" applyFont="1" applyFill="1" applyBorder="1" applyAlignment="1">
      <alignment horizontal="center" vertical="center"/>
    </xf>
    <xf numFmtId="0" fontId="19" fillId="0" borderId="19" xfId="0" applyNumberFormat="1" applyFont="1" applyFill="1" applyBorder="1" applyAlignment="1">
      <alignment vertical="center" wrapText="1"/>
    </xf>
    <xf numFmtId="0" fontId="19" fillId="0" borderId="11" xfId="0" applyNumberFormat="1" applyFont="1" applyFill="1" applyBorder="1" applyAlignment="1">
      <alignment vertical="center"/>
    </xf>
    <xf numFmtId="0" fontId="19" fillId="0" borderId="14" xfId="0" applyNumberFormat="1" applyFont="1" applyFill="1" applyBorder="1" applyAlignment="1">
      <alignment vertical="center"/>
    </xf>
    <xf numFmtId="0" fontId="19" fillId="3" borderId="10" xfId="0" applyNumberFormat="1" applyFont="1" applyFill="1" applyBorder="1" applyAlignment="1">
      <alignment vertical="center" wrapText="1"/>
    </xf>
    <xf numFmtId="0" fontId="19" fillId="3" borderId="11" xfId="0" applyNumberFormat="1" applyFont="1" applyFill="1" applyBorder="1" applyAlignment="1">
      <alignment vertical="center"/>
    </xf>
    <xf numFmtId="0" fontId="19" fillId="3" borderId="12" xfId="0" applyNumberFormat="1" applyFont="1" applyFill="1" applyBorder="1" applyAlignment="1">
      <alignment vertical="center"/>
    </xf>
    <xf numFmtId="0" fontId="21" fillId="4" borderId="1" xfId="0" quotePrefix="1" applyNumberFormat="1" applyFont="1" applyFill="1" applyBorder="1" applyAlignment="1">
      <alignment horizontal="center" vertical="center"/>
    </xf>
    <xf numFmtId="0" fontId="21" fillId="4" borderId="5" xfId="0" applyNumberFormat="1" applyFont="1" applyFill="1" applyBorder="1" applyAlignment="1">
      <alignment horizontal="center" vertical="center"/>
    </xf>
    <xf numFmtId="0" fontId="21" fillId="2" borderId="1" xfId="0" quotePrefix="1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19" fillId="0" borderId="14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0" fontId="19" fillId="0" borderId="17" xfId="0" applyNumberFormat="1" applyFont="1" applyFill="1" applyBorder="1" applyAlignment="1">
      <alignment horizontal="center" vertical="center"/>
    </xf>
    <xf numFmtId="0" fontId="19" fillId="0" borderId="10" xfId="0" applyNumberFormat="1" applyFont="1" applyFill="1" applyBorder="1" applyAlignment="1">
      <alignment vertical="center" wrapText="1"/>
    </xf>
    <xf numFmtId="0" fontId="19" fillId="0" borderId="3" xfId="0" applyNumberFormat="1" applyFont="1" applyFill="1" applyBorder="1" applyAlignment="1">
      <alignment vertical="center" wrapText="1"/>
    </xf>
    <xf numFmtId="0" fontId="19" fillId="0" borderId="13" xfId="0" applyNumberFormat="1" applyFont="1" applyFill="1" applyBorder="1" applyAlignment="1">
      <alignment vertical="center" wrapText="1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" xfId="0" applyNumberFormat="1" applyFont="1" applyFill="1" applyBorder="1" applyAlignment="1">
      <alignment vertical="center" wrapText="1"/>
    </xf>
    <xf numFmtId="0" fontId="19" fillId="0" borderId="8" xfId="0" applyNumberFormat="1" applyFont="1" applyFill="1" applyBorder="1" applyAlignment="1">
      <alignment vertical="center" wrapText="1"/>
    </xf>
    <xf numFmtId="0" fontId="19" fillId="4" borderId="10" xfId="0" applyNumberFormat="1" applyFont="1" applyFill="1" applyBorder="1" applyAlignment="1">
      <alignment horizontal="center" vertical="center"/>
    </xf>
    <xf numFmtId="0" fontId="19" fillId="4" borderId="3" xfId="0" applyNumberFormat="1" applyFont="1" applyFill="1" applyBorder="1" applyAlignment="1">
      <alignment horizontal="center" vertical="center"/>
    </xf>
    <xf numFmtId="0" fontId="19" fillId="4" borderId="7" xfId="0" applyNumberFormat="1" applyFont="1" applyFill="1" applyBorder="1" applyAlignment="1">
      <alignment horizontal="center" vertical="center"/>
    </xf>
    <xf numFmtId="0" fontId="19" fillId="4" borderId="11" xfId="0" applyNumberFormat="1" applyFont="1" applyFill="1" applyBorder="1" applyAlignment="1">
      <alignment horizontal="center" vertical="center"/>
    </xf>
    <xf numFmtId="0" fontId="19" fillId="4" borderId="1" xfId="0" applyNumberFormat="1" applyFont="1" applyFill="1" applyBorder="1" applyAlignment="1">
      <alignment horizontal="center" vertical="center"/>
    </xf>
    <xf numFmtId="0" fontId="19" fillId="4" borderId="5" xfId="0" applyNumberFormat="1" applyFont="1" applyFill="1" applyBorder="1" applyAlignment="1">
      <alignment horizontal="center" vertical="center"/>
    </xf>
    <xf numFmtId="0" fontId="19" fillId="2" borderId="10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5" borderId="11" xfId="0" applyNumberFormat="1" applyFont="1" applyFill="1" applyBorder="1" applyAlignment="1">
      <alignment horizontal="center" vertical="center"/>
    </xf>
    <xf numFmtId="0" fontId="19" fillId="5" borderId="1" xfId="0" applyNumberFormat="1" applyFont="1" applyFill="1" applyBorder="1" applyAlignment="1">
      <alignment horizontal="center" vertical="center"/>
    </xf>
    <xf numFmtId="0" fontId="21" fillId="5" borderId="1" xfId="0" quotePrefix="1" applyNumberFormat="1" applyFont="1" applyFill="1" applyBorder="1" applyAlignment="1">
      <alignment horizontal="center" vertical="center"/>
    </xf>
    <xf numFmtId="0" fontId="21" fillId="5" borderId="1" xfId="0" applyNumberFormat="1" applyFont="1" applyFill="1" applyBorder="1" applyAlignment="1">
      <alignment horizontal="center" vertical="center"/>
    </xf>
    <xf numFmtId="0" fontId="19" fillId="5" borderId="5" xfId="0" applyNumberFormat="1" applyFont="1" applyFill="1" applyBorder="1" applyAlignment="1">
      <alignment horizontal="center" vertical="center"/>
    </xf>
    <xf numFmtId="0" fontId="21" fillId="5" borderId="5" xfId="0" applyNumberFormat="1" applyFont="1" applyFill="1" applyBorder="1" applyAlignment="1">
      <alignment horizontal="center" vertical="center"/>
    </xf>
    <xf numFmtId="0" fontId="19" fillId="2" borderId="11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21" fillId="2" borderId="5" xfId="0" applyNumberFormat="1" applyFont="1" applyFill="1" applyBorder="1" applyAlignment="1">
      <alignment horizontal="center" vertical="center"/>
    </xf>
    <xf numFmtId="0" fontId="19" fillId="2" borderId="5" xfId="0" applyNumberFormat="1" applyFont="1" applyFill="1" applyBorder="1" applyAlignment="1">
      <alignment horizontal="center" vertical="center"/>
    </xf>
    <xf numFmtId="0" fontId="21" fillId="4" borderId="1" xfId="0" applyNumberFormat="1" applyFont="1" applyFill="1" applyBorder="1" applyAlignment="1">
      <alignment horizontal="center" vertical="center"/>
    </xf>
  </cellXfs>
  <cellStyles count="10">
    <cellStyle name="백분율" xfId="3" builtinId="5"/>
    <cellStyle name="쉼표 [0]" xfId="8" builtinId="6"/>
    <cellStyle name="쉼표 [0] 2" xfId="7"/>
    <cellStyle name="표준" xfId="0" builtinId="0"/>
    <cellStyle name="표준 2" xfId="1"/>
    <cellStyle name="표준 2 2" xfId="5"/>
    <cellStyle name="표준 3" xfId="2"/>
    <cellStyle name="표준 4" xfId="4"/>
    <cellStyle name="표준 5" xfId="6"/>
    <cellStyle name="표준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E28"/>
  <sheetViews>
    <sheetView tabSelected="1" workbookViewId="0">
      <selection activeCell="B1" sqref="B1"/>
    </sheetView>
  </sheetViews>
  <sheetFormatPr defaultRowHeight="16.5" x14ac:dyDescent="0.3"/>
  <cols>
    <col min="2" max="2" width="17" customWidth="1"/>
    <col min="3" max="3" width="4.5" bestFit="1" customWidth="1"/>
    <col min="4" max="4" width="23.25" customWidth="1"/>
    <col min="5" max="5" width="69" customWidth="1"/>
  </cols>
  <sheetData>
    <row r="2" spans="2:5" ht="27" customHeight="1" x14ac:dyDescent="0.3">
      <c r="B2" s="484" t="s">
        <v>580</v>
      </c>
      <c r="C2" s="484"/>
      <c r="D2" s="484"/>
      <c r="E2" s="484"/>
    </row>
    <row r="4" spans="2:5" x14ac:dyDescent="0.3">
      <c r="B4" s="434" t="s">
        <v>337</v>
      </c>
      <c r="C4" s="435" t="s">
        <v>341</v>
      </c>
      <c r="D4" s="435" t="s">
        <v>420</v>
      </c>
      <c r="E4" s="436" t="s">
        <v>421</v>
      </c>
    </row>
    <row r="5" spans="2:5" x14ac:dyDescent="0.3">
      <c r="B5" s="481" t="s">
        <v>446</v>
      </c>
      <c r="C5" s="478">
        <v>1</v>
      </c>
      <c r="D5" s="478" t="s">
        <v>440</v>
      </c>
      <c r="E5" s="437" t="s">
        <v>422</v>
      </c>
    </row>
    <row r="6" spans="2:5" x14ac:dyDescent="0.3">
      <c r="B6" s="482"/>
      <c r="C6" s="479"/>
      <c r="D6" s="479"/>
      <c r="E6" s="438" t="s">
        <v>423</v>
      </c>
    </row>
    <row r="7" spans="2:5" x14ac:dyDescent="0.3">
      <c r="B7" s="483"/>
      <c r="C7" s="480"/>
      <c r="D7" s="480"/>
      <c r="E7" s="439" t="s">
        <v>431</v>
      </c>
    </row>
    <row r="8" spans="2:5" ht="24" x14ac:dyDescent="0.3">
      <c r="B8" s="481" t="s">
        <v>444</v>
      </c>
      <c r="C8" s="478">
        <v>2</v>
      </c>
      <c r="D8" s="478" t="s">
        <v>441</v>
      </c>
      <c r="E8" s="437" t="s">
        <v>437</v>
      </c>
    </row>
    <row r="9" spans="2:5" x14ac:dyDescent="0.3">
      <c r="B9" s="482"/>
      <c r="C9" s="479"/>
      <c r="D9" s="479"/>
      <c r="E9" s="438" t="s">
        <v>424</v>
      </c>
    </row>
    <row r="10" spans="2:5" x14ac:dyDescent="0.3">
      <c r="B10" s="482"/>
      <c r="C10" s="480"/>
      <c r="D10" s="480"/>
      <c r="E10" s="439" t="s">
        <v>432</v>
      </c>
    </row>
    <row r="11" spans="2:5" ht="24" x14ac:dyDescent="0.3">
      <c r="B11" s="482"/>
      <c r="C11" s="478">
        <v>3</v>
      </c>
      <c r="D11" s="478" t="s">
        <v>447</v>
      </c>
      <c r="E11" s="437" t="s">
        <v>438</v>
      </c>
    </row>
    <row r="12" spans="2:5" x14ac:dyDescent="0.3">
      <c r="B12" s="482"/>
      <c r="C12" s="479"/>
      <c r="D12" s="479"/>
      <c r="E12" s="438" t="s">
        <v>424</v>
      </c>
    </row>
    <row r="13" spans="2:5" x14ac:dyDescent="0.3">
      <c r="B13" s="482"/>
      <c r="C13" s="480"/>
      <c r="D13" s="480"/>
      <c r="E13" s="439" t="s">
        <v>432</v>
      </c>
    </row>
    <row r="14" spans="2:5" x14ac:dyDescent="0.3">
      <c r="B14" s="482"/>
      <c r="C14" s="478">
        <v>4</v>
      </c>
      <c r="D14" s="478" t="s">
        <v>425</v>
      </c>
      <c r="E14" s="437" t="s">
        <v>426</v>
      </c>
    </row>
    <row r="15" spans="2:5" x14ac:dyDescent="0.3">
      <c r="B15" s="482"/>
      <c r="C15" s="479"/>
      <c r="D15" s="479"/>
      <c r="E15" s="438" t="s">
        <v>423</v>
      </c>
    </row>
    <row r="16" spans="2:5" x14ac:dyDescent="0.3">
      <c r="B16" s="482"/>
      <c r="C16" s="480"/>
      <c r="D16" s="480"/>
      <c r="E16" s="439" t="s">
        <v>433</v>
      </c>
    </row>
    <row r="17" spans="2:5" x14ac:dyDescent="0.3">
      <c r="B17" s="482"/>
      <c r="C17" s="478">
        <v>5</v>
      </c>
      <c r="D17" s="478" t="s">
        <v>442</v>
      </c>
      <c r="E17" s="437" t="s">
        <v>427</v>
      </c>
    </row>
    <row r="18" spans="2:5" x14ac:dyDescent="0.3">
      <c r="B18" s="482"/>
      <c r="C18" s="479"/>
      <c r="D18" s="479"/>
      <c r="E18" s="438" t="s">
        <v>423</v>
      </c>
    </row>
    <row r="19" spans="2:5" x14ac:dyDescent="0.3">
      <c r="B19" s="482"/>
      <c r="C19" s="480"/>
      <c r="D19" s="480"/>
      <c r="E19" s="439" t="s">
        <v>434</v>
      </c>
    </row>
    <row r="20" spans="2:5" x14ac:dyDescent="0.3">
      <c r="B20" s="482"/>
      <c r="C20" s="478">
        <v>6</v>
      </c>
      <c r="D20" s="478" t="s">
        <v>448</v>
      </c>
      <c r="E20" s="437" t="s">
        <v>428</v>
      </c>
    </row>
    <row r="21" spans="2:5" x14ac:dyDescent="0.3">
      <c r="B21" s="482"/>
      <c r="C21" s="479"/>
      <c r="D21" s="479"/>
      <c r="E21" s="438" t="s">
        <v>423</v>
      </c>
    </row>
    <row r="22" spans="2:5" x14ac:dyDescent="0.3">
      <c r="B22" s="482"/>
      <c r="C22" s="480"/>
      <c r="D22" s="480"/>
      <c r="E22" s="439" t="s">
        <v>435</v>
      </c>
    </row>
    <row r="23" spans="2:5" x14ac:dyDescent="0.3">
      <c r="B23" s="482"/>
      <c r="C23" s="478">
        <v>7</v>
      </c>
      <c r="D23" s="478" t="s">
        <v>449</v>
      </c>
      <c r="E23" s="437" t="s">
        <v>429</v>
      </c>
    </row>
    <row r="24" spans="2:5" x14ac:dyDescent="0.3">
      <c r="B24" s="482"/>
      <c r="C24" s="479"/>
      <c r="D24" s="479"/>
      <c r="E24" s="438" t="s">
        <v>423</v>
      </c>
    </row>
    <row r="25" spans="2:5" x14ac:dyDescent="0.3">
      <c r="B25" s="483"/>
      <c r="C25" s="480"/>
      <c r="D25" s="480"/>
      <c r="E25" s="439" t="s">
        <v>436</v>
      </c>
    </row>
    <row r="26" spans="2:5" x14ac:dyDescent="0.3">
      <c r="B26" s="481" t="s">
        <v>445</v>
      </c>
      <c r="C26" s="478">
        <v>8</v>
      </c>
      <c r="D26" s="478" t="s">
        <v>443</v>
      </c>
      <c r="E26" s="437" t="s">
        <v>430</v>
      </c>
    </row>
    <row r="27" spans="2:5" x14ac:dyDescent="0.3">
      <c r="B27" s="482"/>
      <c r="C27" s="479"/>
      <c r="D27" s="479"/>
      <c r="E27" s="438" t="s">
        <v>423</v>
      </c>
    </row>
    <row r="28" spans="2:5" ht="24" x14ac:dyDescent="0.3">
      <c r="B28" s="483"/>
      <c r="C28" s="480"/>
      <c r="D28" s="480"/>
      <c r="E28" s="439" t="s">
        <v>439</v>
      </c>
    </row>
  </sheetData>
  <sheetProtection algorithmName="SHA-512" hashValue="lCR7gB+q0RlSwNZQtNYPRNruaL6N8Tt7zFnkLywzFpwEisxcDGQJKKCDh/ks3Fir+WFcswyg/zDbstaK04tNxg==" saltValue="v1vTmLPOaJhoPPlizuyWkw==" spinCount="100000" sheet="1" objects="1" scenarios="1"/>
  <mergeCells count="20">
    <mergeCell ref="B2:E2"/>
    <mergeCell ref="D5:D7"/>
    <mergeCell ref="D8:D10"/>
    <mergeCell ref="D11:D13"/>
    <mergeCell ref="D17:D19"/>
    <mergeCell ref="B5:B7"/>
    <mergeCell ref="B8:B25"/>
    <mergeCell ref="C5:C7"/>
    <mergeCell ref="C8:C10"/>
    <mergeCell ref="C11:C13"/>
    <mergeCell ref="C14:C16"/>
    <mergeCell ref="C17:C19"/>
    <mergeCell ref="C20:C22"/>
    <mergeCell ref="C23:C25"/>
    <mergeCell ref="D26:D28"/>
    <mergeCell ref="D20:D22"/>
    <mergeCell ref="D23:D25"/>
    <mergeCell ref="D14:D16"/>
    <mergeCell ref="B26:B28"/>
    <mergeCell ref="C26:C28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E139"/>
  <sheetViews>
    <sheetView topLeftCell="A15" zoomScale="70" zoomScaleNormal="70" workbookViewId="0">
      <selection activeCell="K26" sqref="K26"/>
    </sheetView>
  </sheetViews>
  <sheetFormatPr defaultRowHeight="16.5" x14ac:dyDescent="0.3"/>
  <cols>
    <col min="1" max="1" width="9" style="440"/>
    <col min="2" max="2" width="10.375" style="440" customWidth="1"/>
    <col min="3" max="3" width="10.875" style="440" customWidth="1"/>
    <col min="4" max="4" width="12.875" style="440" customWidth="1"/>
    <col min="5" max="5" width="88.5" style="440" customWidth="1"/>
    <col min="6" max="9" width="9" style="440"/>
    <col min="10" max="10" width="23.75" style="440" customWidth="1"/>
    <col min="11" max="16384" width="9" style="440"/>
  </cols>
  <sheetData>
    <row r="1" spans="2:5" ht="17.25" thickBot="1" x14ac:dyDescent="0.35"/>
    <row r="2" spans="2:5" x14ac:dyDescent="0.3">
      <c r="B2" s="495" t="s">
        <v>450</v>
      </c>
      <c r="C2" s="496"/>
      <c r="D2" s="489" t="s">
        <v>475</v>
      </c>
      <c r="E2" s="490"/>
    </row>
    <row r="3" spans="2:5" ht="16.5" customHeight="1" x14ac:dyDescent="0.3">
      <c r="B3" s="487" t="s">
        <v>460</v>
      </c>
      <c r="C3" s="488"/>
      <c r="D3" s="485" t="s">
        <v>464</v>
      </c>
      <c r="E3" s="486"/>
    </row>
    <row r="4" spans="2:5" ht="16.5" customHeight="1" x14ac:dyDescent="0.3">
      <c r="B4" s="487" t="s">
        <v>451</v>
      </c>
      <c r="C4" s="488"/>
      <c r="D4" s="485" t="s">
        <v>452</v>
      </c>
      <c r="E4" s="486"/>
    </row>
    <row r="5" spans="2:5" ht="18.75" customHeight="1" x14ac:dyDescent="0.3">
      <c r="B5" s="487" t="s">
        <v>472</v>
      </c>
      <c r="C5" s="441" t="s">
        <v>461</v>
      </c>
      <c r="D5" s="485" t="s">
        <v>469</v>
      </c>
      <c r="E5" s="486"/>
    </row>
    <row r="6" spans="2:5" x14ac:dyDescent="0.3">
      <c r="B6" s="487"/>
      <c r="C6" s="441" t="s">
        <v>462</v>
      </c>
      <c r="D6" s="485" t="s">
        <v>470</v>
      </c>
      <c r="E6" s="486"/>
    </row>
    <row r="7" spans="2:5" x14ac:dyDescent="0.3">
      <c r="B7" s="487"/>
      <c r="C7" s="441" t="s">
        <v>463</v>
      </c>
      <c r="D7" s="485" t="s">
        <v>471</v>
      </c>
      <c r="E7" s="486"/>
    </row>
    <row r="8" spans="2:5" x14ac:dyDescent="0.3">
      <c r="B8" s="487"/>
      <c r="C8" s="441" t="s">
        <v>350</v>
      </c>
      <c r="D8" s="485"/>
      <c r="E8" s="486"/>
    </row>
    <row r="9" spans="2:5" ht="16.5" customHeight="1" x14ac:dyDescent="0.3">
      <c r="B9" s="487" t="s">
        <v>453</v>
      </c>
      <c r="C9" s="488"/>
      <c r="D9" s="485" t="s">
        <v>454</v>
      </c>
      <c r="E9" s="486"/>
    </row>
    <row r="10" spans="2:5" ht="16.5" customHeight="1" x14ac:dyDescent="0.3">
      <c r="B10" s="487" t="s">
        <v>455</v>
      </c>
      <c r="C10" s="488"/>
      <c r="D10" s="485" t="s">
        <v>349</v>
      </c>
      <c r="E10" s="486"/>
    </row>
    <row r="11" spans="2:5" ht="16.5" customHeight="1" x14ac:dyDescent="0.3">
      <c r="B11" s="487" t="s">
        <v>456</v>
      </c>
      <c r="C11" s="488"/>
      <c r="D11" s="485" t="s">
        <v>457</v>
      </c>
      <c r="E11" s="486"/>
    </row>
    <row r="12" spans="2:5" ht="33.75" customHeight="1" thickBot="1" x14ac:dyDescent="0.35">
      <c r="B12" s="501"/>
      <c r="C12" s="502"/>
      <c r="D12" s="491" t="s">
        <v>473</v>
      </c>
      <c r="E12" s="492"/>
    </row>
    <row r="13" spans="2:5" x14ac:dyDescent="0.3">
      <c r="B13" s="497" t="s">
        <v>450</v>
      </c>
      <c r="C13" s="498"/>
      <c r="D13" s="489">
        <v>1</v>
      </c>
      <c r="E13" s="490"/>
    </row>
    <row r="14" spans="2:5" x14ac:dyDescent="0.3">
      <c r="B14" s="499" t="s">
        <v>460</v>
      </c>
      <c r="C14" s="500"/>
      <c r="D14" s="485" t="s">
        <v>474</v>
      </c>
      <c r="E14" s="486"/>
    </row>
    <row r="15" spans="2:5" x14ac:dyDescent="0.3">
      <c r="B15" s="499" t="s">
        <v>451</v>
      </c>
      <c r="C15" s="500"/>
      <c r="D15" s="485" t="s">
        <v>458</v>
      </c>
      <c r="E15" s="486"/>
    </row>
    <row r="16" spans="2:5" x14ac:dyDescent="0.3">
      <c r="B16" s="499" t="s">
        <v>472</v>
      </c>
      <c r="C16" s="442" t="s">
        <v>461</v>
      </c>
      <c r="D16" s="485" t="s">
        <v>354</v>
      </c>
      <c r="E16" s="486"/>
    </row>
    <row r="17" spans="2:5" x14ac:dyDescent="0.3">
      <c r="B17" s="499"/>
      <c r="C17" s="442" t="s">
        <v>462</v>
      </c>
      <c r="D17" s="485" t="s">
        <v>476</v>
      </c>
      <c r="E17" s="486"/>
    </row>
    <row r="18" spans="2:5" x14ac:dyDescent="0.3">
      <c r="B18" s="499"/>
      <c r="C18" s="442" t="s">
        <v>463</v>
      </c>
      <c r="D18" s="485" t="s">
        <v>471</v>
      </c>
      <c r="E18" s="486"/>
    </row>
    <row r="19" spans="2:5" x14ac:dyDescent="0.3">
      <c r="B19" s="499"/>
      <c r="C19" s="442" t="s">
        <v>350</v>
      </c>
      <c r="D19" s="485" t="s">
        <v>477</v>
      </c>
      <c r="E19" s="486"/>
    </row>
    <row r="20" spans="2:5" x14ac:dyDescent="0.3">
      <c r="B20" s="505" t="s">
        <v>453</v>
      </c>
      <c r="C20" s="442" t="s">
        <v>478</v>
      </c>
      <c r="D20" s="485" t="s">
        <v>481</v>
      </c>
      <c r="E20" s="486"/>
    </row>
    <row r="21" spans="2:5" x14ac:dyDescent="0.3">
      <c r="B21" s="506"/>
      <c r="C21" s="442" t="s">
        <v>479</v>
      </c>
      <c r="D21" s="485" t="s">
        <v>482</v>
      </c>
      <c r="E21" s="486"/>
    </row>
    <row r="22" spans="2:5" x14ac:dyDescent="0.3">
      <c r="B22" s="505" t="s">
        <v>480</v>
      </c>
      <c r="C22" s="442" t="s">
        <v>478</v>
      </c>
      <c r="D22" s="485" t="s">
        <v>483</v>
      </c>
      <c r="E22" s="486"/>
    </row>
    <row r="23" spans="2:5" x14ac:dyDescent="0.3">
      <c r="B23" s="506"/>
      <c r="C23" s="442" t="s">
        <v>479</v>
      </c>
      <c r="D23" s="485" t="s">
        <v>483</v>
      </c>
      <c r="E23" s="486"/>
    </row>
    <row r="24" spans="2:5" ht="17.25" thickBot="1" x14ac:dyDescent="0.35">
      <c r="B24" s="493" t="s">
        <v>456</v>
      </c>
      <c r="C24" s="494"/>
      <c r="D24" s="509" t="s">
        <v>484</v>
      </c>
      <c r="E24" s="510"/>
    </row>
    <row r="25" spans="2:5" x14ac:dyDescent="0.3">
      <c r="B25" s="495" t="s">
        <v>450</v>
      </c>
      <c r="C25" s="496"/>
      <c r="D25" s="507">
        <v>2</v>
      </c>
      <c r="E25" s="508"/>
    </row>
    <row r="26" spans="2:5" x14ac:dyDescent="0.3">
      <c r="B26" s="487" t="s">
        <v>460</v>
      </c>
      <c r="C26" s="488"/>
      <c r="D26" s="485" t="s">
        <v>485</v>
      </c>
      <c r="E26" s="486"/>
    </row>
    <row r="27" spans="2:5" x14ac:dyDescent="0.3">
      <c r="B27" s="487" t="s">
        <v>451</v>
      </c>
      <c r="C27" s="488"/>
      <c r="D27" s="485" t="s">
        <v>486</v>
      </c>
      <c r="E27" s="486"/>
    </row>
    <row r="28" spans="2:5" x14ac:dyDescent="0.3">
      <c r="B28" s="487" t="s">
        <v>472</v>
      </c>
      <c r="C28" s="441" t="s">
        <v>461</v>
      </c>
      <c r="D28" s="485" t="s">
        <v>354</v>
      </c>
      <c r="E28" s="486"/>
    </row>
    <row r="29" spans="2:5" x14ac:dyDescent="0.3">
      <c r="B29" s="487"/>
      <c r="C29" s="441" t="s">
        <v>462</v>
      </c>
      <c r="D29" s="485" t="s">
        <v>581</v>
      </c>
      <c r="E29" s="486"/>
    </row>
    <row r="30" spans="2:5" x14ac:dyDescent="0.3">
      <c r="B30" s="487"/>
      <c r="C30" s="441" t="s">
        <v>463</v>
      </c>
      <c r="D30" s="485" t="s">
        <v>489</v>
      </c>
      <c r="E30" s="486"/>
    </row>
    <row r="31" spans="2:5" x14ac:dyDescent="0.3">
      <c r="B31" s="487"/>
      <c r="C31" s="441" t="s">
        <v>350</v>
      </c>
      <c r="D31" s="485" t="s">
        <v>490</v>
      </c>
      <c r="E31" s="486"/>
    </row>
    <row r="32" spans="2:5" x14ac:dyDescent="0.3">
      <c r="B32" s="503" t="s">
        <v>453</v>
      </c>
      <c r="C32" s="441" t="s">
        <v>478</v>
      </c>
      <c r="D32" s="485" t="s">
        <v>465</v>
      </c>
      <c r="E32" s="486"/>
    </row>
    <row r="33" spans="2:5" x14ac:dyDescent="0.3">
      <c r="B33" s="504"/>
      <c r="C33" s="441" t="s">
        <v>479</v>
      </c>
      <c r="D33" s="485" t="s">
        <v>466</v>
      </c>
      <c r="E33" s="486"/>
    </row>
    <row r="34" spans="2:5" x14ac:dyDescent="0.3">
      <c r="B34" s="503" t="s">
        <v>480</v>
      </c>
      <c r="C34" s="441" t="s">
        <v>478</v>
      </c>
      <c r="D34" s="485" t="s">
        <v>467</v>
      </c>
      <c r="E34" s="486"/>
    </row>
    <row r="35" spans="2:5" x14ac:dyDescent="0.3">
      <c r="B35" s="504"/>
      <c r="C35" s="441" t="s">
        <v>479</v>
      </c>
      <c r="D35" s="485" t="s">
        <v>467</v>
      </c>
      <c r="E35" s="486"/>
    </row>
    <row r="36" spans="2:5" ht="215.25" customHeight="1" thickBot="1" x14ac:dyDescent="0.35">
      <c r="B36" s="501" t="s">
        <v>456</v>
      </c>
      <c r="C36" s="502"/>
      <c r="D36" s="491" t="s">
        <v>491</v>
      </c>
      <c r="E36" s="492"/>
    </row>
    <row r="37" spans="2:5" x14ac:dyDescent="0.3">
      <c r="B37" s="497" t="s">
        <v>450</v>
      </c>
      <c r="C37" s="498"/>
      <c r="D37" s="489">
        <v>3</v>
      </c>
      <c r="E37" s="490"/>
    </row>
    <row r="38" spans="2:5" x14ac:dyDescent="0.3">
      <c r="B38" s="499" t="s">
        <v>460</v>
      </c>
      <c r="C38" s="500"/>
      <c r="D38" s="485" t="s">
        <v>487</v>
      </c>
      <c r="E38" s="486"/>
    </row>
    <row r="39" spans="2:5" ht="33" customHeight="1" x14ac:dyDescent="0.3">
      <c r="B39" s="499" t="s">
        <v>451</v>
      </c>
      <c r="C39" s="500"/>
      <c r="D39" s="485" t="s">
        <v>488</v>
      </c>
      <c r="E39" s="486"/>
    </row>
    <row r="40" spans="2:5" x14ac:dyDescent="0.3">
      <c r="B40" s="499" t="s">
        <v>472</v>
      </c>
      <c r="C40" s="442" t="s">
        <v>461</v>
      </c>
      <c r="D40" s="485" t="s">
        <v>381</v>
      </c>
      <c r="E40" s="486"/>
    </row>
    <row r="41" spans="2:5" x14ac:dyDescent="0.3">
      <c r="B41" s="499"/>
      <c r="C41" s="442" t="s">
        <v>462</v>
      </c>
      <c r="D41" s="485" t="s">
        <v>582</v>
      </c>
      <c r="E41" s="486"/>
    </row>
    <row r="42" spans="2:5" x14ac:dyDescent="0.3">
      <c r="B42" s="499"/>
      <c r="C42" s="442" t="s">
        <v>463</v>
      </c>
      <c r="D42" s="485" t="s">
        <v>489</v>
      </c>
      <c r="E42" s="486"/>
    </row>
    <row r="43" spans="2:5" x14ac:dyDescent="0.3">
      <c r="B43" s="499"/>
      <c r="C43" s="442" t="s">
        <v>350</v>
      </c>
      <c r="D43" s="485" t="s">
        <v>490</v>
      </c>
      <c r="E43" s="486"/>
    </row>
    <row r="44" spans="2:5" x14ac:dyDescent="0.3">
      <c r="B44" s="505" t="s">
        <v>453</v>
      </c>
      <c r="C44" s="442" t="s">
        <v>478</v>
      </c>
      <c r="D44" s="485" t="s">
        <v>459</v>
      </c>
      <c r="E44" s="486"/>
    </row>
    <row r="45" spans="2:5" ht="33" customHeight="1" x14ac:dyDescent="0.3">
      <c r="B45" s="506"/>
      <c r="C45" s="442" t="s">
        <v>479</v>
      </c>
      <c r="D45" s="485" t="s">
        <v>468</v>
      </c>
      <c r="E45" s="486"/>
    </row>
    <row r="46" spans="2:5" x14ac:dyDescent="0.3">
      <c r="B46" s="505" t="s">
        <v>480</v>
      </c>
      <c r="C46" s="442" t="s">
        <v>478</v>
      </c>
      <c r="D46" s="485" t="s">
        <v>467</v>
      </c>
      <c r="E46" s="486"/>
    </row>
    <row r="47" spans="2:5" x14ac:dyDescent="0.3">
      <c r="B47" s="506"/>
      <c r="C47" s="442" t="s">
        <v>479</v>
      </c>
      <c r="D47" s="485" t="s">
        <v>467</v>
      </c>
      <c r="E47" s="486"/>
    </row>
    <row r="48" spans="2:5" ht="215.25" customHeight="1" thickBot="1" x14ac:dyDescent="0.35">
      <c r="B48" s="493" t="s">
        <v>456</v>
      </c>
      <c r="C48" s="494"/>
      <c r="D48" s="509" t="s">
        <v>491</v>
      </c>
      <c r="E48" s="510"/>
    </row>
    <row r="49" spans="2:5" x14ac:dyDescent="0.3">
      <c r="B49" s="495" t="s">
        <v>450</v>
      </c>
      <c r="C49" s="496"/>
      <c r="D49" s="507">
        <v>4</v>
      </c>
      <c r="E49" s="508"/>
    </row>
    <row r="50" spans="2:5" x14ac:dyDescent="0.3">
      <c r="B50" s="487" t="s">
        <v>460</v>
      </c>
      <c r="C50" s="488"/>
      <c r="D50" s="485" t="s">
        <v>492</v>
      </c>
      <c r="E50" s="486"/>
    </row>
    <row r="51" spans="2:5" x14ac:dyDescent="0.3">
      <c r="B51" s="487" t="s">
        <v>451</v>
      </c>
      <c r="C51" s="488"/>
      <c r="D51" s="485" t="s">
        <v>493</v>
      </c>
      <c r="E51" s="486"/>
    </row>
    <row r="52" spans="2:5" x14ac:dyDescent="0.3">
      <c r="B52" s="487" t="s">
        <v>472</v>
      </c>
      <c r="C52" s="441" t="s">
        <v>461</v>
      </c>
      <c r="D52" s="485" t="s">
        <v>354</v>
      </c>
      <c r="E52" s="486"/>
    </row>
    <row r="53" spans="2:5" x14ac:dyDescent="0.3">
      <c r="B53" s="487"/>
      <c r="C53" s="441" t="s">
        <v>462</v>
      </c>
      <c r="D53" s="485" t="s">
        <v>476</v>
      </c>
      <c r="E53" s="486"/>
    </row>
    <row r="54" spans="2:5" x14ac:dyDescent="0.3">
      <c r="B54" s="487"/>
      <c r="C54" s="441" t="s">
        <v>463</v>
      </c>
      <c r="D54" s="485" t="s">
        <v>494</v>
      </c>
      <c r="E54" s="486"/>
    </row>
    <row r="55" spans="2:5" x14ac:dyDescent="0.3">
      <c r="B55" s="487"/>
      <c r="C55" s="441" t="s">
        <v>350</v>
      </c>
      <c r="D55" s="485" t="s">
        <v>495</v>
      </c>
      <c r="E55" s="486"/>
    </row>
    <row r="56" spans="2:5" x14ac:dyDescent="0.3">
      <c r="B56" s="503" t="s">
        <v>453</v>
      </c>
      <c r="C56" s="441" t="s">
        <v>478</v>
      </c>
      <c r="D56" s="485" t="s">
        <v>496</v>
      </c>
      <c r="E56" s="486"/>
    </row>
    <row r="57" spans="2:5" x14ac:dyDescent="0.3">
      <c r="B57" s="504"/>
      <c r="C57" s="441" t="s">
        <v>479</v>
      </c>
      <c r="D57" s="485" t="s">
        <v>497</v>
      </c>
      <c r="E57" s="486"/>
    </row>
    <row r="58" spans="2:5" x14ac:dyDescent="0.3">
      <c r="B58" s="503" t="s">
        <v>480</v>
      </c>
      <c r="C58" s="441" t="s">
        <v>478</v>
      </c>
      <c r="D58" s="485" t="s">
        <v>483</v>
      </c>
      <c r="E58" s="486"/>
    </row>
    <row r="59" spans="2:5" x14ac:dyDescent="0.3">
      <c r="B59" s="504"/>
      <c r="C59" s="441" t="s">
        <v>479</v>
      </c>
      <c r="D59" s="485" t="s">
        <v>483</v>
      </c>
      <c r="E59" s="486"/>
    </row>
    <row r="60" spans="2:5" ht="116.25" customHeight="1" thickBot="1" x14ac:dyDescent="0.35">
      <c r="B60" s="501" t="s">
        <v>456</v>
      </c>
      <c r="C60" s="502"/>
      <c r="D60" s="491" t="s">
        <v>498</v>
      </c>
      <c r="E60" s="492"/>
    </row>
    <row r="61" spans="2:5" x14ac:dyDescent="0.3">
      <c r="B61" s="497" t="s">
        <v>450</v>
      </c>
      <c r="C61" s="498"/>
      <c r="D61" s="489">
        <v>5</v>
      </c>
      <c r="E61" s="490"/>
    </row>
    <row r="62" spans="2:5" x14ac:dyDescent="0.3">
      <c r="B62" s="499" t="s">
        <v>460</v>
      </c>
      <c r="C62" s="500"/>
      <c r="D62" s="485" t="s">
        <v>499</v>
      </c>
      <c r="E62" s="486"/>
    </row>
    <row r="63" spans="2:5" x14ac:dyDescent="0.3">
      <c r="B63" s="499" t="s">
        <v>451</v>
      </c>
      <c r="C63" s="500"/>
      <c r="D63" s="485" t="s">
        <v>500</v>
      </c>
      <c r="E63" s="486"/>
    </row>
    <row r="64" spans="2:5" x14ac:dyDescent="0.3">
      <c r="B64" s="499" t="s">
        <v>472</v>
      </c>
      <c r="C64" s="442" t="s">
        <v>461</v>
      </c>
      <c r="D64" s="485" t="s">
        <v>354</v>
      </c>
      <c r="E64" s="486"/>
    </row>
    <row r="65" spans="2:5" x14ac:dyDescent="0.3">
      <c r="B65" s="499"/>
      <c r="C65" s="442" t="s">
        <v>462</v>
      </c>
      <c r="D65" s="485" t="s">
        <v>476</v>
      </c>
      <c r="E65" s="486"/>
    </row>
    <row r="66" spans="2:5" x14ac:dyDescent="0.3">
      <c r="B66" s="499"/>
      <c r="C66" s="442" t="s">
        <v>463</v>
      </c>
      <c r="D66" s="485" t="s">
        <v>494</v>
      </c>
      <c r="E66" s="486"/>
    </row>
    <row r="67" spans="2:5" x14ac:dyDescent="0.3">
      <c r="B67" s="499"/>
      <c r="C67" s="442" t="s">
        <v>350</v>
      </c>
      <c r="D67" s="485" t="s">
        <v>501</v>
      </c>
      <c r="E67" s="486"/>
    </row>
    <row r="68" spans="2:5" x14ac:dyDescent="0.3">
      <c r="B68" s="505" t="s">
        <v>453</v>
      </c>
      <c r="C68" s="442" t="s">
        <v>478</v>
      </c>
      <c r="D68" s="485" t="s">
        <v>503</v>
      </c>
      <c r="E68" s="486"/>
    </row>
    <row r="69" spans="2:5" x14ac:dyDescent="0.3">
      <c r="B69" s="506"/>
      <c r="C69" s="442" t="s">
        <v>479</v>
      </c>
      <c r="D69" s="485" t="s">
        <v>502</v>
      </c>
      <c r="E69" s="486"/>
    </row>
    <row r="70" spans="2:5" x14ac:dyDescent="0.3">
      <c r="B70" s="505" t="s">
        <v>480</v>
      </c>
      <c r="C70" s="442" t="s">
        <v>478</v>
      </c>
      <c r="D70" s="485" t="s">
        <v>483</v>
      </c>
      <c r="E70" s="486"/>
    </row>
    <row r="71" spans="2:5" x14ac:dyDescent="0.3">
      <c r="B71" s="506"/>
      <c r="C71" s="442" t="s">
        <v>479</v>
      </c>
      <c r="D71" s="485" t="s">
        <v>483</v>
      </c>
      <c r="E71" s="486"/>
    </row>
    <row r="72" spans="2:5" ht="132.75" customHeight="1" thickBot="1" x14ac:dyDescent="0.35">
      <c r="B72" s="493" t="s">
        <v>456</v>
      </c>
      <c r="C72" s="494"/>
      <c r="D72" s="509" t="s">
        <v>504</v>
      </c>
      <c r="E72" s="510"/>
    </row>
    <row r="73" spans="2:5" x14ac:dyDescent="0.3">
      <c r="B73" s="495" t="s">
        <v>450</v>
      </c>
      <c r="C73" s="496"/>
      <c r="D73" s="507">
        <v>6</v>
      </c>
      <c r="E73" s="508"/>
    </row>
    <row r="74" spans="2:5" x14ac:dyDescent="0.3">
      <c r="B74" s="487" t="s">
        <v>460</v>
      </c>
      <c r="C74" s="488"/>
      <c r="D74" s="485" t="s">
        <v>505</v>
      </c>
      <c r="E74" s="486"/>
    </row>
    <row r="75" spans="2:5" x14ac:dyDescent="0.3">
      <c r="B75" s="487" t="s">
        <v>451</v>
      </c>
      <c r="C75" s="488"/>
      <c r="D75" s="485" t="s">
        <v>506</v>
      </c>
      <c r="E75" s="486"/>
    </row>
    <row r="76" spans="2:5" x14ac:dyDescent="0.3">
      <c r="B76" s="487" t="s">
        <v>472</v>
      </c>
      <c r="C76" s="441" t="s">
        <v>461</v>
      </c>
      <c r="D76" s="485" t="s">
        <v>507</v>
      </c>
      <c r="E76" s="486"/>
    </row>
    <row r="77" spans="2:5" x14ac:dyDescent="0.3">
      <c r="B77" s="487"/>
      <c r="C77" s="441" t="s">
        <v>462</v>
      </c>
      <c r="D77" s="485" t="s">
        <v>476</v>
      </c>
      <c r="E77" s="486"/>
    </row>
    <row r="78" spans="2:5" x14ac:dyDescent="0.3">
      <c r="B78" s="487"/>
      <c r="C78" s="441" t="s">
        <v>463</v>
      </c>
      <c r="D78" s="485" t="s">
        <v>494</v>
      </c>
      <c r="E78" s="486"/>
    </row>
    <row r="79" spans="2:5" x14ac:dyDescent="0.3">
      <c r="B79" s="487"/>
      <c r="C79" s="441" t="s">
        <v>350</v>
      </c>
      <c r="D79" s="485" t="s">
        <v>508</v>
      </c>
      <c r="E79" s="486"/>
    </row>
    <row r="80" spans="2:5" x14ac:dyDescent="0.3">
      <c r="B80" s="503" t="s">
        <v>453</v>
      </c>
      <c r="C80" s="441" t="s">
        <v>478</v>
      </c>
      <c r="D80" s="485" t="s">
        <v>509</v>
      </c>
      <c r="E80" s="486"/>
    </row>
    <row r="81" spans="2:5" x14ac:dyDescent="0.3">
      <c r="B81" s="504"/>
      <c r="C81" s="441" t="s">
        <v>479</v>
      </c>
      <c r="D81" s="485" t="s">
        <v>335</v>
      </c>
      <c r="E81" s="486"/>
    </row>
    <row r="82" spans="2:5" x14ac:dyDescent="0.3">
      <c r="B82" s="503" t="s">
        <v>480</v>
      </c>
      <c r="C82" s="441" t="s">
        <v>478</v>
      </c>
      <c r="D82" s="485" t="s">
        <v>483</v>
      </c>
      <c r="E82" s="486"/>
    </row>
    <row r="83" spans="2:5" x14ac:dyDescent="0.3">
      <c r="B83" s="504"/>
      <c r="C83" s="441" t="s">
        <v>479</v>
      </c>
      <c r="D83" s="485" t="s">
        <v>335</v>
      </c>
      <c r="E83" s="486"/>
    </row>
    <row r="84" spans="2:5" ht="83.25" customHeight="1" thickBot="1" x14ac:dyDescent="0.35">
      <c r="B84" s="501" t="s">
        <v>456</v>
      </c>
      <c r="C84" s="502"/>
      <c r="D84" s="509" t="s">
        <v>510</v>
      </c>
      <c r="E84" s="510"/>
    </row>
    <row r="85" spans="2:5" x14ac:dyDescent="0.3">
      <c r="B85" s="497" t="s">
        <v>450</v>
      </c>
      <c r="C85" s="498"/>
      <c r="D85" s="489">
        <v>7</v>
      </c>
      <c r="E85" s="490"/>
    </row>
    <row r="86" spans="2:5" x14ac:dyDescent="0.3">
      <c r="B86" s="499" t="s">
        <v>460</v>
      </c>
      <c r="C86" s="500"/>
      <c r="D86" s="485" t="s">
        <v>511</v>
      </c>
      <c r="E86" s="486"/>
    </row>
    <row r="87" spans="2:5" x14ac:dyDescent="0.3">
      <c r="B87" s="499" t="s">
        <v>451</v>
      </c>
      <c r="C87" s="500"/>
      <c r="D87" s="485" t="s">
        <v>512</v>
      </c>
      <c r="E87" s="486"/>
    </row>
    <row r="88" spans="2:5" x14ac:dyDescent="0.3">
      <c r="B88" s="499" t="s">
        <v>472</v>
      </c>
      <c r="C88" s="442" t="s">
        <v>461</v>
      </c>
      <c r="D88" s="485" t="s">
        <v>507</v>
      </c>
      <c r="E88" s="486"/>
    </row>
    <row r="89" spans="2:5" x14ac:dyDescent="0.3">
      <c r="B89" s="499"/>
      <c r="C89" s="442" t="s">
        <v>462</v>
      </c>
      <c r="D89" s="485" t="s">
        <v>476</v>
      </c>
      <c r="E89" s="486"/>
    </row>
    <row r="90" spans="2:5" x14ac:dyDescent="0.3">
      <c r="B90" s="499"/>
      <c r="C90" s="442" t="s">
        <v>463</v>
      </c>
      <c r="D90" s="485" t="s">
        <v>494</v>
      </c>
      <c r="E90" s="486"/>
    </row>
    <row r="91" spans="2:5" x14ac:dyDescent="0.3">
      <c r="B91" s="499"/>
      <c r="C91" s="442" t="s">
        <v>350</v>
      </c>
      <c r="D91" s="485" t="s">
        <v>513</v>
      </c>
      <c r="E91" s="486"/>
    </row>
    <row r="92" spans="2:5" x14ac:dyDescent="0.3">
      <c r="B92" s="505" t="s">
        <v>453</v>
      </c>
      <c r="C92" s="442" t="s">
        <v>478</v>
      </c>
      <c r="D92" s="485" t="s">
        <v>514</v>
      </c>
      <c r="E92" s="486"/>
    </row>
    <row r="93" spans="2:5" x14ac:dyDescent="0.3">
      <c r="B93" s="506"/>
      <c r="C93" s="442" t="s">
        <v>479</v>
      </c>
      <c r="D93" s="485" t="s">
        <v>335</v>
      </c>
      <c r="E93" s="486"/>
    </row>
    <row r="94" spans="2:5" x14ac:dyDescent="0.3">
      <c r="B94" s="505" t="s">
        <v>480</v>
      </c>
      <c r="C94" s="442" t="s">
        <v>478</v>
      </c>
      <c r="D94" s="485" t="s">
        <v>483</v>
      </c>
      <c r="E94" s="486"/>
    </row>
    <row r="95" spans="2:5" x14ac:dyDescent="0.3">
      <c r="B95" s="506"/>
      <c r="C95" s="442" t="s">
        <v>479</v>
      </c>
      <c r="D95" s="485" t="s">
        <v>335</v>
      </c>
      <c r="E95" s="486"/>
    </row>
    <row r="96" spans="2:5" ht="17.25" thickBot="1" x14ac:dyDescent="0.35">
      <c r="B96" s="493" t="s">
        <v>456</v>
      </c>
      <c r="C96" s="494"/>
      <c r="D96" s="509" t="s">
        <v>515</v>
      </c>
      <c r="E96" s="510"/>
    </row>
    <row r="97" spans="2:5" x14ac:dyDescent="0.3">
      <c r="B97" s="495" t="s">
        <v>450</v>
      </c>
      <c r="C97" s="496"/>
      <c r="D97" s="507">
        <v>8</v>
      </c>
      <c r="E97" s="508"/>
    </row>
    <row r="98" spans="2:5" x14ac:dyDescent="0.3">
      <c r="B98" s="487" t="s">
        <v>460</v>
      </c>
      <c r="C98" s="488"/>
      <c r="D98" s="485" t="s">
        <v>516</v>
      </c>
      <c r="E98" s="486"/>
    </row>
    <row r="99" spans="2:5" x14ac:dyDescent="0.3">
      <c r="B99" s="487" t="s">
        <v>451</v>
      </c>
      <c r="C99" s="488"/>
      <c r="D99" s="485" t="s">
        <v>517</v>
      </c>
      <c r="E99" s="486"/>
    </row>
    <row r="100" spans="2:5" x14ac:dyDescent="0.3">
      <c r="B100" s="487" t="s">
        <v>472</v>
      </c>
      <c r="C100" s="441" t="s">
        <v>461</v>
      </c>
      <c r="D100" s="485" t="s">
        <v>347</v>
      </c>
      <c r="E100" s="486"/>
    </row>
    <row r="101" spans="2:5" x14ac:dyDescent="0.3">
      <c r="B101" s="487"/>
      <c r="C101" s="441" t="s">
        <v>462</v>
      </c>
      <c r="D101" s="485" t="s">
        <v>476</v>
      </c>
      <c r="E101" s="486"/>
    </row>
    <row r="102" spans="2:5" x14ac:dyDescent="0.3">
      <c r="B102" s="487"/>
      <c r="C102" s="441" t="s">
        <v>463</v>
      </c>
      <c r="D102" s="485" t="s">
        <v>494</v>
      </c>
      <c r="E102" s="486"/>
    </row>
    <row r="103" spans="2:5" x14ac:dyDescent="0.3">
      <c r="B103" s="487"/>
      <c r="C103" s="441" t="s">
        <v>350</v>
      </c>
      <c r="D103" s="485" t="s">
        <v>518</v>
      </c>
      <c r="E103" s="486"/>
    </row>
    <row r="104" spans="2:5" ht="33" customHeight="1" x14ac:dyDescent="0.3">
      <c r="B104" s="503" t="s">
        <v>453</v>
      </c>
      <c r="C104" s="441" t="s">
        <v>478</v>
      </c>
      <c r="D104" s="485" t="s">
        <v>519</v>
      </c>
      <c r="E104" s="486"/>
    </row>
    <row r="105" spans="2:5" x14ac:dyDescent="0.3">
      <c r="B105" s="504"/>
      <c r="C105" s="441" t="s">
        <v>479</v>
      </c>
      <c r="D105" s="485" t="s">
        <v>335</v>
      </c>
      <c r="E105" s="486"/>
    </row>
    <row r="106" spans="2:5" x14ac:dyDescent="0.3">
      <c r="B106" s="503" t="s">
        <v>480</v>
      </c>
      <c r="C106" s="441" t="s">
        <v>478</v>
      </c>
      <c r="D106" s="485" t="s">
        <v>483</v>
      </c>
      <c r="E106" s="486"/>
    </row>
    <row r="107" spans="2:5" x14ac:dyDescent="0.3">
      <c r="B107" s="504"/>
      <c r="C107" s="441" t="s">
        <v>479</v>
      </c>
      <c r="D107" s="485" t="s">
        <v>335</v>
      </c>
      <c r="E107" s="486"/>
    </row>
    <row r="108" spans="2:5" ht="132.75" customHeight="1" thickBot="1" x14ac:dyDescent="0.35">
      <c r="B108" s="501" t="s">
        <v>456</v>
      </c>
      <c r="C108" s="502"/>
      <c r="D108" s="509" t="s">
        <v>520</v>
      </c>
      <c r="E108" s="510"/>
    </row>
    <row r="110" spans="2:5" ht="17.25" thickBot="1" x14ac:dyDescent="0.35">
      <c r="B110" s="440" t="s">
        <v>521</v>
      </c>
    </row>
    <row r="111" spans="2:5" x14ac:dyDescent="0.3">
      <c r="B111" s="445" t="s">
        <v>522</v>
      </c>
      <c r="C111" s="511" t="s">
        <v>523</v>
      </c>
      <c r="D111" s="511"/>
      <c r="E111" s="446" t="s">
        <v>524</v>
      </c>
    </row>
    <row r="112" spans="2:5" x14ac:dyDescent="0.3">
      <c r="B112" s="443">
        <v>1</v>
      </c>
      <c r="C112" s="512" t="s">
        <v>525</v>
      </c>
      <c r="D112" s="512"/>
      <c r="E112" s="447" t="s">
        <v>547</v>
      </c>
    </row>
    <row r="113" spans="2:5" x14ac:dyDescent="0.3">
      <c r="B113" s="443">
        <v>2</v>
      </c>
      <c r="C113" s="512" t="s">
        <v>526</v>
      </c>
      <c r="D113" s="512"/>
      <c r="E113" s="447" t="s">
        <v>548</v>
      </c>
    </row>
    <row r="114" spans="2:5" x14ac:dyDescent="0.3">
      <c r="B114" s="443">
        <v>3</v>
      </c>
      <c r="C114" s="512" t="s">
        <v>527</v>
      </c>
      <c r="D114" s="512"/>
      <c r="E114" s="447" t="s">
        <v>549</v>
      </c>
    </row>
    <row r="115" spans="2:5" x14ac:dyDescent="0.3">
      <c r="B115" s="443">
        <v>4</v>
      </c>
      <c r="C115" s="512" t="s">
        <v>528</v>
      </c>
      <c r="D115" s="512"/>
      <c r="E115" s="447" t="s">
        <v>550</v>
      </c>
    </row>
    <row r="116" spans="2:5" x14ac:dyDescent="0.3">
      <c r="B116" s="443">
        <v>5</v>
      </c>
      <c r="C116" s="512" t="s">
        <v>332</v>
      </c>
      <c r="D116" s="512"/>
      <c r="E116" s="447" t="s">
        <v>529</v>
      </c>
    </row>
    <row r="117" spans="2:5" x14ac:dyDescent="0.3">
      <c r="B117" s="443">
        <v>6</v>
      </c>
      <c r="C117" s="512" t="s">
        <v>530</v>
      </c>
      <c r="D117" s="512"/>
      <c r="E117" s="447" t="s">
        <v>551</v>
      </c>
    </row>
    <row r="118" spans="2:5" x14ac:dyDescent="0.3">
      <c r="B118" s="443">
        <v>7</v>
      </c>
      <c r="C118" s="512" t="s">
        <v>531</v>
      </c>
      <c r="D118" s="512"/>
      <c r="E118" s="447" t="s">
        <v>552</v>
      </c>
    </row>
    <row r="119" spans="2:5" x14ac:dyDescent="0.3">
      <c r="B119" s="443">
        <v>8</v>
      </c>
      <c r="C119" s="512" t="s">
        <v>579</v>
      </c>
      <c r="D119" s="512"/>
      <c r="E119" s="447" t="s">
        <v>553</v>
      </c>
    </row>
    <row r="120" spans="2:5" ht="27" x14ac:dyDescent="0.3">
      <c r="B120" s="443">
        <v>9</v>
      </c>
      <c r="C120" s="512" t="s">
        <v>554</v>
      </c>
      <c r="D120" s="512"/>
      <c r="E120" s="447" t="s">
        <v>555</v>
      </c>
    </row>
    <row r="121" spans="2:5" x14ac:dyDescent="0.3">
      <c r="B121" s="443">
        <v>10</v>
      </c>
      <c r="C121" s="512" t="s">
        <v>556</v>
      </c>
      <c r="D121" s="512"/>
      <c r="E121" s="447" t="s">
        <v>557</v>
      </c>
    </row>
    <row r="122" spans="2:5" x14ac:dyDescent="0.3">
      <c r="B122" s="443">
        <v>11</v>
      </c>
      <c r="C122" s="512" t="s">
        <v>558</v>
      </c>
      <c r="D122" s="512"/>
      <c r="E122" s="447" t="s">
        <v>559</v>
      </c>
    </row>
    <row r="123" spans="2:5" ht="27" x14ac:dyDescent="0.3">
      <c r="B123" s="443">
        <v>12</v>
      </c>
      <c r="C123" s="512" t="s">
        <v>532</v>
      </c>
      <c r="D123" s="512"/>
      <c r="E123" s="447" t="s">
        <v>560</v>
      </c>
    </row>
    <row r="124" spans="2:5" x14ac:dyDescent="0.3">
      <c r="B124" s="443">
        <v>13</v>
      </c>
      <c r="C124" s="512" t="s">
        <v>561</v>
      </c>
      <c r="D124" s="512"/>
      <c r="E124" s="447" t="s">
        <v>562</v>
      </c>
    </row>
    <row r="125" spans="2:5" x14ac:dyDescent="0.3">
      <c r="B125" s="443">
        <v>14</v>
      </c>
      <c r="C125" s="512" t="s">
        <v>533</v>
      </c>
      <c r="D125" s="512"/>
      <c r="E125" s="447" t="s">
        <v>563</v>
      </c>
    </row>
    <row r="126" spans="2:5" x14ac:dyDescent="0.3">
      <c r="B126" s="443">
        <v>15</v>
      </c>
      <c r="C126" s="512" t="s">
        <v>534</v>
      </c>
      <c r="D126" s="512"/>
      <c r="E126" s="447" t="s">
        <v>564</v>
      </c>
    </row>
    <row r="127" spans="2:5" x14ac:dyDescent="0.3">
      <c r="B127" s="443">
        <v>16</v>
      </c>
      <c r="C127" s="512" t="s">
        <v>535</v>
      </c>
      <c r="D127" s="512"/>
      <c r="E127" s="447" t="s">
        <v>565</v>
      </c>
    </row>
    <row r="128" spans="2:5" x14ac:dyDescent="0.3">
      <c r="B128" s="443">
        <v>17</v>
      </c>
      <c r="C128" s="512" t="s">
        <v>536</v>
      </c>
      <c r="D128" s="512"/>
      <c r="E128" s="447" t="s">
        <v>566</v>
      </c>
    </row>
    <row r="129" spans="2:5" x14ac:dyDescent="0.3">
      <c r="B129" s="443">
        <v>18</v>
      </c>
      <c r="C129" s="512" t="s">
        <v>537</v>
      </c>
      <c r="D129" s="512"/>
      <c r="E129" s="447" t="s">
        <v>567</v>
      </c>
    </row>
    <row r="130" spans="2:5" x14ac:dyDescent="0.3">
      <c r="B130" s="443">
        <v>19</v>
      </c>
      <c r="C130" s="512" t="s">
        <v>568</v>
      </c>
      <c r="D130" s="512"/>
      <c r="E130" s="447" t="s">
        <v>538</v>
      </c>
    </row>
    <row r="131" spans="2:5" x14ac:dyDescent="0.3">
      <c r="B131" s="443">
        <v>20</v>
      </c>
      <c r="C131" s="512" t="s">
        <v>539</v>
      </c>
      <c r="D131" s="512"/>
      <c r="E131" s="447" t="s">
        <v>569</v>
      </c>
    </row>
    <row r="132" spans="2:5" x14ac:dyDescent="0.3">
      <c r="B132" s="443">
        <v>21</v>
      </c>
      <c r="C132" s="512" t="s">
        <v>570</v>
      </c>
      <c r="D132" s="512"/>
      <c r="E132" s="447" t="s">
        <v>571</v>
      </c>
    </row>
    <row r="133" spans="2:5" x14ac:dyDescent="0.3">
      <c r="B133" s="443">
        <v>22</v>
      </c>
      <c r="C133" s="512" t="s">
        <v>540</v>
      </c>
      <c r="D133" s="512"/>
      <c r="E133" s="447" t="s">
        <v>541</v>
      </c>
    </row>
    <row r="134" spans="2:5" x14ac:dyDescent="0.3">
      <c r="B134" s="443">
        <v>23</v>
      </c>
      <c r="C134" s="512" t="s">
        <v>572</v>
      </c>
      <c r="D134" s="512"/>
      <c r="E134" s="447" t="s">
        <v>573</v>
      </c>
    </row>
    <row r="135" spans="2:5" x14ac:dyDescent="0.3">
      <c r="B135" s="443">
        <v>24</v>
      </c>
      <c r="C135" s="512" t="s">
        <v>542</v>
      </c>
      <c r="D135" s="512"/>
      <c r="E135" s="447" t="s">
        <v>574</v>
      </c>
    </row>
    <row r="136" spans="2:5" x14ac:dyDescent="0.3">
      <c r="B136" s="443">
        <v>25</v>
      </c>
      <c r="C136" s="512" t="s">
        <v>543</v>
      </c>
      <c r="D136" s="512"/>
      <c r="E136" s="447" t="s">
        <v>575</v>
      </c>
    </row>
    <row r="137" spans="2:5" ht="27" x14ac:dyDescent="0.3">
      <c r="B137" s="443">
        <v>26</v>
      </c>
      <c r="C137" s="512" t="s">
        <v>544</v>
      </c>
      <c r="D137" s="512"/>
      <c r="E137" s="447" t="s">
        <v>576</v>
      </c>
    </row>
    <row r="138" spans="2:5" x14ac:dyDescent="0.3">
      <c r="B138" s="443">
        <v>27</v>
      </c>
      <c r="C138" s="512" t="s">
        <v>545</v>
      </c>
      <c r="D138" s="512"/>
      <c r="E138" s="447" t="s">
        <v>577</v>
      </c>
    </row>
    <row r="139" spans="2:5" ht="17.25" thickBot="1" x14ac:dyDescent="0.35">
      <c r="B139" s="444">
        <v>28</v>
      </c>
      <c r="C139" s="513" t="s">
        <v>546</v>
      </c>
      <c r="D139" s="513"/>
      <c r="E139" s="448" t="s">
        <v>578</v>
      </c>
    </row>
  </sheetData>
  <sheetProtection algorithmName="SHA-512" hashValue="xih4K3VTEAZVyJqFLHJ1/5pQg+yjALbdrkv8kHTxvjF4woenZiak3ony3ZcIIe2iGB0Zb0Fd296Zzf73hO1+eA==" saltValue="EA98xetVuqNm6D67XFsWMQ==" spinCount="100000" sheet="1" objects="1" scenarios="1"/>
  <mergeCells count="199">
    <mergeCell ref="C135:D135"/>
    <mergeCell ref="C136:D136"/>
    <mergeCell ref="C137:D137"/>
    <mergeCell ref="C138:D138"/>
    <mergeCell ref="C139:D139"/>
    <mergeCell ref="C129:D129"/>
    <mergeCell ref="C130:D130"/>
    <mergeCell ref="C131:D131"/>
    <mergeCell ref="C132:D132"/>
    <mergeCell ref="C133:D133"/>
    <mergeCell ref="C134:D134"/>
    <mergeCell ref="C123:D123"/>
    <mergeCell ref="C124:D124"/>
    <mergeCell ref="C125:D125"/>
    <mergeCell ref="C126:D126"/>
    <mergeCell ref="C127:D127"/>
    <mergeCell ref="C128:D128"/>
    <mergeCell ref="C117:D117"/>
    <mergeCell ref="C118:D118"/>
    <mergeCell ref="C119:D119"/>
    <mergeCell ref="C120:D120"/>
    <mergeCell ref="C121:D121"/>
    <mergeCell ref="C122:D122"/>
    <mergeCell ref="C111:D111"/>
    <mergeCell ref="C112:D112"/>
    <mergeCell ref="C113:D113"/>
    <mergeCell ref="C114:D114"/>
    <mergeCell ref="C115:D115"/>
    <mergeCell ref="C116:D116"/>
    <mergeCell ref="D24:E24"/>
    <mergeCell ref="D23:E23"/>
    <mergeCell ref="D22:E22"/>
    <mergeCell ref="D43:E43"/>
    <mergeCell ref="D42:E42"/>
    <mergeCell ref="D41:E41"/>
    <mergeCell ref="D40:E40"/>
    <mergeCell ref="D39:E39"/>
    <mergeCell ref="D38:E38"/>
    <mergeCell ref="D59:E59"/>
    <mergeCell ref="D48:E48"/>
    <mergeCell ref="D47:E47"/>
    <mergeCell ref="D46:E46"/>
    <mergeCell ref="D45:E45"/>
    <mergeCell ref="D44:E44"/>
    <mergeCell ref="D60:E60"/>
    <mergeCell ref="D49:E49"/>
    <mergeCell ref="D50:E50"/>
    <mergeCell ref="D21:E21"/>
    <mergeCell ref="D13:E13"/>
    <mergeCell ref="D14:E14"/>
    <mergeCell ref="D15:E15"/>
    <mergeCell ref="D16:E16"/>
    <mergeCell ref="D17:E17"/>
    <mergeCell ref="D18:E18"/>
    <mergeCell ref="D32:E32"/>
    <mergeCell ref="D31:E31"/>
    <mergeCell ref="D30:E30"/>
    <mergeCell ref="D29:E29"/>
    <mergeCell ref="D28:E28"/>
    <mergeCell ref="D27:E27"/>
    <mergeCell ref="D26:E26"/>
    <mergeCell ref="D25:E25"/>
    <mergeCell ref="D19:E19"/>
    <mergeCell ref="D20:E20"/>
    <mergeCell ref="D80:E80"/>
    <mergeCell ref="D81:E81"/>
    <mergeCell ref="D72:E72"/>
    <mergeCell ref="D71:E71"/>
    <mergeCell ref="D70:E70"/>
    <mergeCell ref="D69:E69"/>
    <mergeCell ref="D84:E84"/>
    <mergeCell ref="D83:E83"/>
    <mergeCell ref="D82:E82"/>
    <mergeCell ref="D73:E73"/>
    <mergeCell ref="D74:E74"/>
    <mergeCell ref="D75:E75"/>
    <mergeCell ref="D76:E76"/>
    <mergeCell ref="D77:E77"/>
    <mergeCell ref="D78:E78"/>
    <mergeCell ref="D79:E79"/>
    <mergeCell ref="D90:E90"/>
    <mergeCell ref="D89:E89"/>
    <mergeCell ref="D88:E88"/>
    <mergeCell ref="D87:E87"/>
    <mergeCell ref="D86:E86"/>
    <mergeCell ref="D85:E85"/>
    <mergeCell ref="D96:E96"/>
    <mergeCell ref="D95:E95"/>
    <mergeCell ref="D94:E94"/>
    <mergeCell ref="D93:E93"/>
    <mergeCell ref="D92:E92"/>
    <mergeCell ref="D91:E91"/>
    <mergeCell ref="D102:E102"/>
    <mergeCell ref="D101:E101"/>
    <mergeCell ref="D100:E100"/>
    <mergeCell ref="D99:E99"/>
    <mergeCell ref="D98:E98"/>
    <mergeCell ref="D97:E97"/>
    <mergeCell ref="D108:E108"/>
    <mergeCell ref="D107:E107"/>
    <mergeCell ref="D106:E106"/>
    <mergeCell ref="D105:E105"/>
    <mergeCell ref="D104:E104"/>
    <mergeCell ref="D103:E103"/>
    <mergeCell ref="D7:E7"/>
    <mergeCell ref="D8:E8"/>
    <mergeCell ref="D9:E9"/>
    <mergeCell ref="D10:E10"/>
    <mergeCell ref="D11:E11"/>
    <mergeCell ref="D12:E12"/>
    <mergeCell ref="B104:B105"/>
    <mergeCell ref="B106:B107"/>
    <mergeCell ref="B108:C108"/>
    <mergeCell ref="B99:C99"/>
    <mergeCell ref="B100:B103"/>
    <mergeCell ref="B68:B69"/>
    <mergeCell ref="B70:B71"/>
    <mergeCell ref="B72:C72"/>
    <mergeCell ref="B51:C51"/>
    <mergeCell ref="B52:B55"/>
    <mergeCell ref="B56:B57"/>
    <mergeCell ref="B58:B59"/>
    <mergeCell ref="B60:C60"/>
    <mergeCell ref="B61:C61"/>
    <mergeCell ref="B39:C39"/>
    <mergeCell ref="B40:B43"/>
    <mergeCell ref="B44:B45"/>
    <mergeCell ref="B46:B47"/>
    <mergeCell ref="D2:E2"/>
    <mergeCell ref="D3:E3"/>
    <mergeCell ref="D4:E4"/>
    <mergeCell ref="D5:E5"/>
    <mergeCell ref="D6:E6"/>
    <mergeCell ref="B94:B95"/>
    <mergeCell ref="B96:C96"/>
    <mergeCell ref="B97:C97"/>
    <mergeCell ref="B98:C98"/>
    <mergeCell ref="B84:C84"/>
    <mergeCell ref="B85:C85"/>
    <mergeCell ref="B86:C86"/>
    <mergeCell ref="B87:C87"/>
    <mergeCell ref="B88:B91"/>
    <mergeCell ref="B92:B93"/>
    <mergeCell ref="B73:C73"/>
    <mergeCell ref="B74:C74"/>
    <mergeCell ref="B75:C75"/>
    <mergeCell ref="B76:B79"/>
    <mergeCell ref="B80:B81"/>
    <mergeCell ref="B82:B83"/>
    <mergeCell ref="B62:C62"/>
    <mergeCell ref="B63:C63"/>
    <mergeCell ref="B64:B67"/>
    <mergeCell ref="B28:B31"/>
    <mergeCell ref="B32:B33"/>
    <mergeCell ref="B34:B35"/>
    <mergeCell ref="B36:C36"/>
    <mergeCell ref="B37:C37"/>
    <mergeCell ref="B38:C38"/>
    <mergeCell ref="B16:B19"/>
    <mergeCell ref="B24:C24"/>
    <mergeCell ref="B20:B21"/>
    <mergeCell ref="B25:C25"/>
    <mergeCell ref="B26:C26"/>
    <mergeCell ref="B27:C27"/>
    <mergeCell ref="B22:B23"/>
    <mergeCell ref="B2:C2"/>
    <mergeCell ref="B3:C3"/>
    <mergeCell ref="B4:C4"/>
    <mergeCell ref="B13:C13"/>
    <mergeCell ref="B14:C14"/>
    <mergeCell ref="B15:C15"/>
    <mergeCell ref="B9:C9"/>
    <mergeCell ref="B10:C10"/>
    <mergeCell ref="B11:C12"/>
    <mergeCell ref="B5:B8"/>
    <mergeCell ref="D68:E68"/>
    <mergeCell ref="D67:E67"/>
    <mergeCell ref="D58:E58"/>
    <mergeCell ref="B50:C50"/>
    <mergeCell ref="D37:E37"/>
    <mergeCell ref="D36:E36"/>
    <mergeCell ref="D35:E35"/>
    <mergeCell ref="D34:E34"/>
    <mergeCell ref="D33:E33"/>
    <mergeCell ref="B48:C48"/>
    <mergeCell ref="B49:C49"/>
    <mergeCell ref="D51:E51"/>
    <mergeCell ref="D52:E52"/>
    <mergeCell ref="D53:E53"/>
    <mergeCell ref="D54:E54"/>
    <mergeCell ref="D55:E55"/>
    <mergeCell ref="D56:E56"/>
    <mergeCell ref="D57:E57"/>
    <mergeCell ref="D66:E66"/>
    <mergeCell ref="D65:E65"/>
    <mergeCell ref="D64:E64"/>
    <mergeCell ref="D63:E63"/>
    <mergeCell ref="D62:E62"/>
    <mergeCell ref="D61:E6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W353"/>
  <sheetViews>
    <sheetView zoomScale="85" zoomScaleNormal="85" zoomScaleSheetLayoutView="75" workbookViewId="0">
      <pane xSplit="3" ySplit="12" topLeftCell="D13" activePane="bottomRight" state="frozen"/>
      <selection pane="topRight"/>
      <selection pane="bottomLeft"/>
      <selection pane="bottomRight" activeCell="K25" sqref="K25"/>
    </sheetView>
  </sheetViews>
  <sheetFormatPr defaultColWidth="8.625" defaultRowHeight="16.5" x14ac:dyDescent="0.3"/>
  <cols>
    <col min="1" max="1" width="10.875" style="22" customWidth="1"/>
    <col min="2" max="2" width="15.125" style="19" bestFit="1" customWidth="1"/>
    <col min="3" max="3" width="17.875" style="19" bestFit="1" customWidth="1"/>
    <col min="4" max="23" width="10" style="19" customWidth="1"/>
    <col min="24" max="16384" width="8.625" style="19"/>
  </cols>
  <sheetData>
    <row r="1" spans="1:23" ht="26.25" x14ac:dyDescent="0.3">
      <c r="A1" s="142" t="s">
        <v>351</v>
      </c>
    </row>
    <row r="2" spans="1:23" x14ac:dyDescent="0.3">
      <c r="A2" s="93"/>
    </row>
    <row r="3" spans="1:23" x14ac:dyDescent="0.3">
      <c r="A3" s="94" t="s">
        <v>363</v>
      </c>
      <c r="B3" s="92" t="s">
        <v>362</v>
      </c>
    </row>
    <row r="4" spans="1:23" x14ac:dyDescent="0.3">
      <c r="A4" s="19"/>
      <c r="B4" s="92" t="s">
        <v>364</v>
      </c>
    </row>
    <row r="5" spans="1:23" x14ac:dyDescent="0.3">
      <c r="A5" s="19"/>
      <c r="B5" s="92" t="s">
        <v>365</v>
      </c>
    </row>
    <row r="6" spans="1:23" ht="17.25" thickBot="1" x14ac:dyDescent="0.35">
      <c r="A6" s="93"/>
    </row>
    <row r="7" spans="1:23" ht="16.5" customHeight="1" x14ac:dyDescent="0.3">
      <c r="A7" s="546" t="s">
        <v>0</v>
      </c>
      <c r="B7" s="547"/>
      <c r="C7" s="548"/>
      <c r="D7" s="520" t="s">
        <v>334</v>
      </c>
      <c r="E7" s="521"/>
      <c r="F7" s="521"/>
      <c r="G7" s="522"/>
      <c r="H7" s="526" t="s">
        <v>352</v>
      </c>
      <c r="I7" s="527"/>
      <c r="J7" s="527"/>
      <c r="K7" s="527"/>
      <c r="L7" s="527"/>
      <c r="M7" s="527"/>
      <c r="N7" s="527"/>
      <c r="O7" s="528"/>
      <c r="P7" s="529" t="s">
        <v>353</v>
      </c>
      <c r="Q7" s="530"/>
      <c r="R7" s="530"/>
      <c r="S7" s="530"/>
      <c r="T7" s="530"/>
      <c r="U7" s="530"/>
      <c r="V7" s="530"/>
      <c r="W7" s="531"/>
    </row>
    <row r="8" spans="1:23" ht="16.5" customHeight="1" x14ac:dyDescent="0.3">
      <c r="A8" s="549"/>
      <c r="B8" s="550"/>
      <c r="C8" s="551"/>
      <c r="D8" s="523"/>
      <c r="E8" s="524"/>
      <c r="F8" s="524"/>
      <c r="G8" s="525"/>
      <c r="H8" s="514" t="s">
        <v>339</v>
      </c>
      <c r="I8" s="515"/>
      <c r="J8" s="515"/>
      <c r="K8" s="515"/>
      <c r="L8" s="515" t="s">
        <v>338</v>
      </c>
      <c r="M8" s="515"/>
      <c r="N8" s="515"/>
      <c r="O8" s="516"/>
      <c r="P8" s="517" t="s">
        <v>330</v>
      </c>
      <c r="Q8" s="518"/>
      <c r="R8" s="518"/>
      <c r="S8" s="518"/>
      <c r="T8" s="518" t="s">
        <v>331</v>
      </c>
      <c r="U8" s="518"/>
      <c r="V8" s="518"/>
      <c r="W8" s="519"/>
    </row>
    <row r="9" spans="1:23" s="20" customFormat="1" ht="16.5" customHeight="1" x14ac:dyDescent="0.3">
      <c r="A9" s="549"/>
      <c r="B9" s="550"/>
      <c r="C9" s="551"/>
      <c r="D9" s="54">
        <v>2019</v>
      </c>
      <c r="E9" s="30">
        <v>2020</v>
      </c>
      <c r="F9" s="532" t="s">
        <v>360</v>
      </c>
      <c r="G9" s="533"/>
      <c r="H9" s="43">
        <v>2019</v>
      </c>
      <c r="I9" s="27">
        <v>2020</v>
      </c>
      <c r="J9" s="534" t="s">
        <v>360</v>
      </c>
      <c r="K9" s="535"/>
      <c r="L9" s="27">
        <v>2019</v>
      </c>
      <c r="M9" s="27">
        <v>2020</v>
      </c>
      <c r="N9" s="534" t="s">
        <v>360</v>
      </c>
      <c r="O9" s="536"/>
      <c r="P9" s="52">
        <v>2019</v>
      </c>
      <c r="Q9" s="32">
        <v>2020</v>
      </c>
      <c r="R9" s="537" t="s">
        <v>360</v>
      </c>
      <c r="S9" s="538"/>
      <c r="T9" s="32">
        <v>2019</v>
      </c>
      <c r="U9" s="32">
        <v>2020</v>
      </c>
      <c r="V9" s="537" t="s">
        <v>360</v>
      </c>
      <c r="W9" s="539"/>
    </row>
    <row r="10" spans="1:23" s="20" customFormat="1" ht="16.5" customHeight="1" x14ac:dyDescent="0.3">
      <c r="A10" s="549"/>
      <c r="B10" s="550"/>
      <c r="C10" s="551"/>
      <c r="D10" s="54" t="s">
        <v>358</v>
      </c>
      <c r="E10" s="30" t="s">
        <v>359</v>
      </c>
      <c r="F10" s="31" t="s">
        <v>355</v>
      </c>
      <c r="G10" s="55" t="s">
        <v>356</v>
      </c>
      <c r="H10" s="43" t="s">
        <v>358</v>
      </c>
      <c r="I10" s="27" t="s">
        <v>359</v>
      </c>
      <c r="J10" s="29" t="s">
        <v>355</v>
      </c>
      <c r="K10" s="27" t="s">
        <v>356</v>
      </c>
      <c r="L10" s="27" t="s">
        <v>358</v>
      </c>
      <c r="M10" s="27" t="s">
        <v>359</v>
      </c>
      <c r="N10" s="29" t="s">
        <v>355</v>
      </c>
      <c r="O10" s="44" t="s">
        <v>356</v>
      </c>
      <c r="P10" s="52" t="s">
        <v>358</v>
      </c>
      <c r="Q10" s="32" t="s">
        <v>359</v>
      </c>
      <c r="R10" s="33" t="s">
        <v>355</v>
      </c>
      <c r="S10" s="32" t="s">
        <v>356</v>
      </c>
      <c r="T10" s="32" t="s">
        <v>358</v>
      </c>
      <c r="U10" s="32" t="s">
        <v>359</v>
      </c>
      <c r="V10" s="33" t="s">
        <v>355</v>
      </c>
      <c r="W10" s="53" t="s">
        <v>356</v>
      </c>
    </row>
    <row r="11" spans="1:23" s="20" customFormat="1" ht="17.25" customHeight="1" thickBot="1" x14ac:dyDescent="0.35">
      <c r="A11" s="552"/>
      <c r="B11" s="553"/>
      <c r="C11" s="554"/>
      <c r="D11" s="62" t="s">
        <v>354</v>
      </c>
      <c r="E11" s="63" t="s">
        <v>354</v>
      </c>
      <c r="F11" s="63" t="s">
        <v>354</v>
      </c>
      <c r="G11" s="64" t="s">
        <v>357</v>
      </c>
      <c r="H11" s="65" t="s">
        <v>354</v>
      </c>
      <c r="I11" s="66" t="s">
        <v>354</v>
      </c>
      <c r="J11" s="66" t="s">
        <v>354</v>
      </c>
      <c r="K11" s="66" t="s">
        <v>357</v>
      </c>
      <c r="L11" s="66" t="s">
        <v>354</v>
      </c>
      <c r="M11" s="66" t="s">
        <v>354</v>
      </c>
      <c r="N11" s="66" t="s">
        <v>354</v>
      </c>
      <c r="O11" s="67" t="s">
        <v>357</v>
      </c>
      <c r="P11" s="68" t="s">
        <v>354</v>
      </c>
      <c r="Q11" s="69" t="s">
        <v>354</v>
      </c>
      <c r="R11" s="69" t="s">
        <v>354</v>
      </c>
      <c r="S11" s="69" t="s">
        <v>357</v>
      </c>
      <c r="T11" s="69" t="s">
        <v>354</v>
      </c>
      <c r="U11" s="69" t="s">
        <v>354</v>
      </c>
      <c r="V11" s="69" t="s">
        <v>354</v>
      </c>
      <c r="W11" s="70" t="s">
        <v>357</v>
      </c>
    </row>
    <row r="12" spans="1:23" s="21" customFormat="1" ht="17.25" thickBot="1" x14ac:dyDescent="0.35">
      <c r="A12" s="555" t="s">
        <v>2</v>
      </c>
      <c r="B12" s="556"/>
      <c r="C12" s="557"/>
      <c r="D12" s="71">
        <v>3.1218156005387963</v>
      </c>
      <c r="E12" s="72">
        <v>3.171206871338673</v>
      </c>
      <c r="F12" s="73">
        <f>(E12-D12)/D12*100</f>
        <v>1.582132871376267</v>
      </c>
      <c r="G12" s="74">
        <f>E12-D12</f>
        <v>4.9391270799876708E-2</v>
      </c>
      <c r="H12" s="71">
        <v>10.111435905681008</v>
      </c>
      <c r="I12" s="72">
        <v>9.68427383404428</v>
      </c>
      <c r="J12" s="73">
        <f>(I12-H12)/H12*100</f>
        <v>-4.2245441262870589</v>
      </c>
      <c r="K12" s="73">
        <f>I12-H12</f>
        <v>-0.4271620716367277</v>
      </c>
      <c r="L12" s="72">
        <v>2.9823843205232992</v>
      </c>
      <c r="M12" s="72">
        <v>3.0303618923854407</v>
      </c>
      <c r="N12" s="73">
        <f>(M12-L12)/L12*100</f>
        <v>1.6086985011282271</v>
      </c>
      <c r="O12" s="74">
        <f>M12-L12</f>
        <v>4.7977571862141577E-2</v>
      </c>
      <c r="P12" s="71">
        <v>3.001261316578264</v>
      </c>
      <c r="Q12" s="72">
        <v>3.0671814895996286</v>
      </c>
      <c r="R12" s="73">
        <f>(Q12-P12)/P12*100</f>
        <v>2.1964156422247196</v>
      </c>
      <c r="S12" s="73">
        <f>Q12-P12</f>
        <v>6.5920173021364548E-2</v>
      </c>
      <c r="T12" s="72">
        <v>5.1530251285966457</v>
      </c>
      <c r="U12" s="72">
        <v>4.7989845276850618</v>
      </c>
      <c r="V12" s="73">
        <f>(U12-T12)/T12*100</f>
        <v>-6.8705389955667062</v>
      </c>
      <c r="W12" s="74">
        <f>U12-T12</f>
        <v>-0.35404060091158396</v>
      </c>
    </row>
    <row r="13" spans="1:23" x14ac:dyDescent="0.3">
      <c r="A13" s="540" t="s">
        <v>247</v>
      </c>
      <c r="B13" s="76" t="s">
        <v>270</v>
      </c>
      <c r="C13" s="77" t="s">
        <v>5</v>
      </c>
      <c r="D13" s="78">
        <v>3.6360830031382871</v>
      </c>
      <c r="E13" s="79">
        <v>3.7899236753527883</v>
      </c>
      <c r="F13" s="80">
        <f t="shared" ref="F13:F76" si="0">(E13-D13)/D13*100</f>
        <v>4.230945005428147</v>
      </c>
      <c r="G13" s="81">
        <f>E13-D13</f>
        <v>0.15384067221450115</v>
      </c>
      <c r="H13" s="78">
        <v>10.138702923051863</v>
      </c>
      <c r="I13" s="79">
        <v>9.3512619790233931</v>
      </c>
      <c r="J13" s="80">
        <f t="shared" ref="J13:J76" si="1">(I13-H13)/H13*100</f>
        <v>-7.7666832730457518</v>
      </c>
      <c r="K13" s="80">
        <f>I13-H13</f>
        <v>-0.78744094402846976</v>
      </c>
      <c r="L13" s="79">
        <v>3.5218605272000616</v>
      </c>
      <c r="M13" s="79">
        <v>3.6797197514708913</v>
      </c>
      <c r="N13" s="80">
        <f t="shared" ref="N13:N76" si="2">(M13-L13)/L13*100</f>
        <v>4.4822679107150902</v>
      </c>
      <c r="O13" s="81">
        <f>M13-L13</f>
        <v>0.15785922427082966</v>
      </c>
      <c r="P13" s="78">
        <v>3.4612981195638359</v>
      </c>
      <c r="Q13" s="79">
        <v>3.6343644306521456</v>
      </c>
      <c r="R13" s="80">
        <f t="shared" ref="R13:R76" si="3">(Q13-P13)/P13*100</f>
        <v>5.000040594888663</v>
      </c>
      <c r="S13" s="80">
        <f>Q13-P13</f>
        <v>0.17306631108830972</v>
      </c>
      <c r="T13" s="79">
        <v>7.101749147323587</v>
      </c>
      <c r="U13" s="79">
        <v>6.6433204925058487</v>
      </c>
      <c r="V13" s="80">
        <f t="shared" ref="V13:V76" si="4">(U13-T13)/T13*100</f>
        <v>-6.4551513339569988</v>
      </c>
      <c r="W13" s="81">
        <f>U13-T13</f>
        <v>-0.45842865481773831</v>
      </c>
    </row>
    <row r="14" spans="1:23" x14ac:dyDescent="0.3">
      <c r="A14" s="541"/>
      <c r="B14" s="40" t="s">
        <v>271</v>
      </c>
      <c r="C14" s="56" t="s">
        <v>4</v>
      </c>
      <c r="D14" s="46">
        <v>2.6726541273572826</v>
      </c>
      <c r="E14" s="41">
        <v>2.8312153912399594</v>
      </c>
      <c r="F14" s="42">
        <f t="shared" si="0"/>
        <v>5.9327266577311288</v>
      </c>
      <c r="G14" s="47">
        <f t="shared" ref="G14:G77" si="5">E14-D14</f>
        <v>0.15856126388267677</v>
      </c>
      <c r="H14" s="46">
        <v>6.9637370458451224</v>
      </c>
      <c r="I14" s="41">
        <v>7.0538619081513749</v>
      </c>
      <c r="J14" s="42">
        <f t="shared" si="1"/>
        <v>1.2942025483289181</v>
      </c>
      <c r="K14" s="42">
        <f t="shared" ref="K14:K77" si="6">I14-H14</f>
        <v>9.0124862306252496E-2</v>
      </c>
      <c r="L14" s="41">
        <v>2.5674516442453221</v>
      </c>
      <c r="M14" s="41">
        <v>2.7188174871369268</v>
      </c>
      <c r="N14" s="42">
        <f t="shared" si="2"/>
        <v>5.8955674289280431</v>
      </c>
      <c r="O14" s="47">
        <f t="shared" ref="O14:O77" si="7">M14-L14</f>
        <v>0.15136584289160471</v>
      </c>
      <c r="P14" s="46">
        <v>2.5924776575404316</v>
      </c>
      <c r="Q14" s="41">
        <v>2.7697734178655806</v>
      </c>
      <c r="R14" s="42">
        <f t="shared" si="3"/>
        <v>6.838853936097383</v>
      </c>
      <c r="S14" s="42">
        <f t="shared" ref="S14:S77" si="8">Q14-P14</f>
        <v>0.17729576032514904</v>
      </c>
      <c r="T14" s="41">
        <v>3.6410846505367878</v>
      </c>
      <c r="U14" s="41">
        <v>3.5239441500620727</v>
      </c>
      <c r="V14" s="42">
        <f t="shared" si="4"/>
        <v>-3.2171869571185487</v>
      </c>
      <c r="W14" s="47">
        <f t="shared" ref="W14:W77" si="9">U14-T14</f>
        <v>-0.11714050047471503</v>
      </c>
    </row>
    <row r="15" spans="1:23" x14ac:dyDescent="0.3">
      <c r="A15" s="541"/>
      <c r="B15" s="40" t="s">
        <v>263</v>
      </c>
      <c r="C15" s="56" t="s">
        <v>16</v>
      </c>
      <c r="D15" s="46">
        <v>4.3382091734239205</v>
      </c>
      <c r="E15" s="41">
        <v>4.4760985406205185</v>
      </c>
      <c r="F15" s="42">
        <f t="shared" si="0"/>
        <v>3.178485907072321</v>
      </c>
      <c r="G15" s="47">
        <f t="shared" si="5"/>
        <v>0.13788936719659795</v>
      </c>
      <c r="H15" s="46">
        <v>14.084832233251174</v>
      </c>
      <c r="I15" s="41">
        <v>13.646972489812045</v>
      </c>
      <c r="J15" s="42">
        <f t="shared" si="1"/>
        <v>-3.1087324022606282</v>
      </c>
      <c r="K15" s="42">
        <f t="shared" si="6"/>
        <v>-0.43785974343912848</v>
      </c>
      <c r="L15" s="41">
        <v>4.1485650661990228</v>
      </c>
      <c r="M15" s="41">
        <v>4.2766810312940402</v>
      </c>
      <c r="N15" s="42">
        <f t="shared" si="2"/>
        <v>3.0881994870674454</v>
      </c>
      <c r="O15" s="47">
        <f t="shared" si="7"/>
        <v>0.12811596509501744</v>
      </c>
      <c r="P15" s="46">
        <v>4.304876940137218</v>
      </c>
      <c r="Q15" s="41">
        <v>4.4592507615084216</v>
      </c>
      <c r="R15" s="42">
        <f t="shared" si="3"/>
        <v>3.5860217032425306</v>
      </c>
      <c r="S15" s="42">
        <f t="shared" si="8"/>
        <v>0.15437382137120359</v>
      </c>
      <c r="T15" s="41">
        <v>4.7361024984497204</v>
      </c>
      <c r="U15" s="41">
        <v>4.6613102273854468</v>
      </c>
      <c r="V15" s="42">
        <f t="shared" si="4"/>
        <v>-1.5791945188845806</v>
      </c>
      <c r="W15" s="47">
        <f t="shared" si="9"/>
        <v>-7.4792271064273663E-2</v>
      </c>
    </row>
    <row r="16" spans="1:23" x14ac:dyDescent="0.3">
      <c r="A16" s="541"/>
      <c r="B16" s="40" t="s">
        <v>262</v>
      </c>
      <c r="C16" s="56" t="s">
        <v>6</v>
      </c>
      <c r="D16" s="46">
        <v>0.76535088743080748</v>
      </c>
      <c r="E16" s="41">
        <v>0.77189585228301472</v>
      </c>
      <c r="F16" s="42">
        <f t="shared" si="0"/>
        <v>0.85515871996672121</v>
      </c>
      <c r="G16" s="47">
        <f t="shared" si="5"/>
        <v>6.5449648522072357E-3</v>
      </c>
      <c r="H16" s="46">
        <v>2.5416091345796099</v>
      </c>
      <c r="I16" s="41">
        <v>2.1539161038632373</v>
      </c>
      <c r="J16" s="42">
        <f t="shared" si="1"/>
        <v>-15.25384156995872</v>
      </c>
      <c r="K16" s="42">
        <f t="shared" si="6"/>
        <v>-0.38769303071637262</v>
      </c>
      <c r="L16" s="41">
        <v>0.7309864990599837</v>
      </c>
      <c r="M16" s="41">
        <v>0.74248932503032306</v>
      </c>
      <c r="N16" s="42">
        <f t="shared" si="2"/>
        <v>1.5736030672428951</v>
      </c>
      <c r="O16" s="47">
        <f t="shared" si="7"/>
        <v>1.1502825970339359E-2</v>
      </c>
      <c r="P16" s="46">
        <v>0.66449590876276865</v>
      </c>
      <c r="Q16" s="41">
        <v>0.68124896027799853</v>
      </c>
      <c r="R16" s="42">
        <f t="shared" si="3"/>
        <v>2.5211669920470312</v>
      </c>
      <c r="S16" s="42">
        <f t="shared" si="8"/>
        <v>1.6753051515229878E-2</v>
      </c>
      <c r="T16" s="41">
        <v>2.2350870483471597</v>
      </c>
      <c r="U16" s="41">
        <v>1.9454588510961823</v>
      </c>
      <c r="V16" s="42">
        <f t="shared" si="4"/>
        <v>-12.958251333663112</v>
      </c>
      <c r="W16" s="47">
        <f t="shared" si="9"/>
        <v>-0.28962819725097733</v>
      </c>
    </row>
    <row r="17" spans="1:23" x14ac:dyDescent="0.3">
      <c r="A17" s="541"/>
      <c r="B17" s="40" t="s">
        <v>256</v>
      </c>
      <c r="C17" s="56" t="s">
        <v>1</v>
      </c>
      <c r="D17" s="46">
        <v>5.1871870084817866</v>
      </c>
      <c r="E17" s="41">
        <v>5.2332495589309049</v>
      </c>
      <c r="F17" s="42">
        <f t="shared" si="0"/>
        <v>0.88800635824001584</v>
      </c>
      <c r="G17" s="47">
        <f t="shared" si="5"/>
        <v>4.6062550449118334E-2</v>
      </c>
      <c r="H17" s="46">
        <v>9.4631775152968967</v>
      </c>
      <c r="I17" s="41">
        <v>10.255662648595063</v>
      </c>
      <c r="J17" s="42">
        <f t="shared" si="1"/>
        <v>8.3744084058144512</v>
      </c>
      <c r="K17" s="42">
        <f t="shared" si="6"/>
        <v>0.79248513329816639</v>
      </c>
      <c r="L17" s="41">
        <v>5.0350938168385921</v>
      </c>
      <c r="M17" s="41">
        <v>5.0369350216488131</v>
      </c>
      <c r="N17" s="42">
        <f t="shared" si="2"/>
        <v>3.6567438010063381E-2</v>
      </c>
      <c r="O17" s="47">
        <f t="shared" si="7"/>
        <v>1.8412048102209866E-3</v>
      </c>
      <c r="P17" s="46">
        <v>5.1120484509622957</v>
      </c>
      <c r="Q17" s="41">
        <v>5.1644209752042345</v>
      </c>
      <c r="R17" s="42">
        <f t="shared" si="3"/>
        <v>1.0244919379056392</v>
      </c>
      <c r="S17" s="42">
        <f t="shared" si="8"/>
        <v>5.2372524241938834E-2</v>
      </c>
      <c r="T17" s="41">
        <v>6.0909134420219848</v>
      </c>
      <c r="U17" s="41">
        <v>6.011373572398794</v>
      </c>
      <c r="V17" s="42">
        <f t="shared" si="4"/>
        <v>-1.3058775236311053</v>
      </c>
      <c r="W17" s="47">
        <f t="shared" si="9"/>
        <v>-7.9539869623190818E-2</v>
      </c>
    </row>
    <row r="18" spans="1:23" x14ac:dyDescent="0.3">
      <c r="A18" s="541"/>
      <c r="B18" s="40" t="s">
        <v>264</v>
      </c>
      <c r="C18" s="56" t="s">
        <v>14</v>
      </c>
      <c r="D18" s="46">
        <v>4.9928250913918895</v>
      </c>
      <c r="E18" s="41">
        <v>5.1126186026102571</v>
      </c>
      <c r="F18" s="42">
        <f t="shared" si="0"/>
        <v>2.3993131949465485</v>
      </c>
      <c r="G18" s="47">
        <f t="shared" si="5"/>
        <v>0.11979351121836768</v>
      </c>
      <c r="H18" s="46">
        <v>16.918977482357764</v>
      </c>
      <c r="I18" s="41">
        <v>16.01364069805776</v>
      </c>
      <c r="J18" s="42">
        <f t="shared" si="1"/>
        <v>-5.3510135895862687</v>
      </c>
      <c r="K18" s="42">
        <f t="shared" si="6"/>
        <v>-0.90533678430000464</v>
      </c>
      <c r="L18" s="41">
        <v>4.7569145828853765</v>
      </c>
      <c r="M18" s="41">
        <v>4.8865658546109341</v>
      </c>
      <c r="N18" s="42">
        <f t="shared" si="2"/>
        <v>2.7255328946208595</v>
      </c>
      <c r="O18" s="47">
        <f t="shared" si="7"/>
        <v>0.12965127172555757</v>
      </c>
      <c r="P18" s="46">
        <v>4.9225516404351612</v>
      </c>
      <c r="Q18" s="41">
        <v>5.0600433709840624</v>
      </c>
      <c r="R18" s="42">
        <f t="shared" si="3"/>
        <v>2.7930987949320261</v>
      </c>
      <c r="S18" s="42">
        <f t="shared" si="8"/>
        <v>0.13749173054890118</v>
      </c>
      <c r="T18" s="41">
        <v>6.0362209260459423</v>
      </c>
      <c r="U18" s="41">
        <v>5.8410879998630589</v>
      </c>
      <c r="V18" s="42">
        <f t="shared" si="4"/>
        <v>-3.2327002038791548</v>
      </c>
      <c r="W18" s="47">
        <f t="shared" si="9"/>
        <v>-0.19513292618288336</v>
      </c>
    </row>
    <row r="19" spans="1:23" x14ac:dyDescent="0.3">
      <c r="A19" s="541"/>
      <c r="B19" s="40" t="s">
        <v>272</v>
      </c>
      <c r="C19" s="56" t="s">
        <v>8</v>
      </c>
      <c r="D19" s="46">
        <v>2.6800808147445674E-3</v>
      </c>
      <c r="E19" s="41">
        <v>5.9955187779648124E-3</v>
      </c>
      <c r="F19" s="42">
        <f t="shared" si="0"/>
        <v>123.7066414184317</v>
      </c>
      <c r="G19" s="47">
        <f t="shared" si="5"/>
        <v>3.315437963220245E-3</v>
      </c>
      <c r="H19" s="46">
        <v>0</v>
      </c>
      <c r="I19" s="41">
        <v>0.24535708893250793</v>
      </c>
      <c r="J19" s="42" t="s">
        <v>335</v>
      </c>
      <c r="K19" s="42" t="s">
        <v>335</v>
      </c>
      <c r="L19" s="41">
        <v>3.2063842316436253E-4</v>
      </c>
      <c r="M19" s="41">
        <v>8.1669835456282369E-4</v>
      </c>
      <c r="N19" s="42">
        <f t="shared" si="2"/>
        <v>154.71007077157927</v>
      </c>
      <c r="O19" s="47">
        <f t="shared" si="7"/>
        <v>4.9605993139846115E-4</v>
      </c>
      <c r="P19" s="46">
        <v>2.1874549155367698E-3</v>
      </c>
      <c r="Q19" s="41">
        <v>4.4308643796754235E-3</v>
      </c>
      <c r="R19" s="42">
        <f t="shared" si="3"/>
        <v>102.55797494176713</v>
      </c>
      <c r="S19" s="42">
        <f t="shared" si="8"/>
        <v>2.2434094641386538E-3</v>
      </c>
      <c r="T19" s="41">
        <v>1.6224411585348795E-2</v>
      </c>
      <c r="U19" s="41">
        <v>4.4928144526747024E-2</v>
      </c>
      <c r="V19" s="42">
        <f t="shared" si="4"/>
        <v>176.9169426601498</v>
      </c>
      <c r="W19" s="47">
        <f t="shared" si="9"/>
        <v>2.8703732941398229E-2</v>
      </c>
    </row>
    <row r="20" spans="1:23" x14ac:dyDescent="0.3">
      <c r="A20" s="541"/>
      <c r="B20" s="40" t="s">
        <v>261</v>
      </c>
      <c r="C20" s="56" t="s">
        <v>7</v>
      </c>
      <c r="D20" s="46">
        <v>0.13031692177531445</v>
      </c>
      <c r="E20" s="41">
        <v>0.11496196598893714</v>
      </c>
      <c r="F20" s="42">
        <f t="shared" si="0"/>
        <v>-11.782779686011551</v>
      </c>
      <c r="G20" s="47">
        <f t="shared" si="5"/>
        <v>-1.5354955786377314E-2</v>
      </c>
      <c r="H20" s="46" t="s">
        <v>242</v>
      </c>
      <c r="I20" s="41" t="s">
        <v>242</v>
      </c>
      <c r="J20" s="42" t="s">
        <v>335</v>
      </c>
      <c r="K20" s="42" t="s">
        <v>335</v>
      </c>
      <c r="L20" s="41">
        <v>0.13104720564297342</v>
      </c>
      <c r="M20" s="41">
        <v>0.11570419760130163</v>
      </c>
      <c r="N20" s="42">
        <f t="shared" si="2"/>
        <v>-11.708000919510235</v>
      </c>
      <c r="O20" s="47">
        <f t="shared" si="7"/>
        <v>-1.5343008041671796E-2</v>
      </c>
      <c r="P20" s="46">
        <v>0.12249349405709269</v>
      </c>
      <c r="Q20" s="41">
        <v>0.10569967048609978</v>
      </c>
      <c r="R20" s="42">
        <f t="shared" si="3"/>
        <v>-13.709971864436746</v>
      </c>
      <c r="S20" s="42">
        <f t="shared" si="8"/>
        <v>-1.6793823570992905E-2</v>
      </c>
      <c r="T20" s="41">
        <v>0.41946583647386526</v>
      </c>
      <c r="U20" s="41">
        <v>0.42815092320042814</v>
      </c>
      <c r="V20" s="42">
        <f t="shared" si="4"/>
        <v>2.070511105164579</v>
      </c>
      <c r="W20" s="47">
        <f t="shared" si="9"/>
        <v>8.6850867265628739E-3</v>
      </c>
    </row>
    <row r="21" spans="1:23" x14ac:dyDescent="0.3">
      <c r="A21" s="541"/>
      <c r="B21" s="40" t="s">
        <v>3</v>
      </c>
      <c r="C21" s="56" t="s">
        <v>9</v>
      </c>
      <c r="D21" s="46">
        <v>2.3629434087313506</v>
      </c>
      <c r="E21" s="41">
        <v>2.3696440582717626</v>
      </c>
      <c r="F21" s="42">
        <f t="shared" si="0"/>
        <v>0.28357215478171727</v>
      </c>
      <c r="G21" s="47">
        <f t="shared" si="5"/>
        <v>6.7006495404120514E-3</v>
      </c>
      <c r="H21" s="46">
        <v>7.8200176451110384</v>
      </c>
      <c r="I21" s="41">
        <v>7.3611462085906885</v>
      </c>
      <c r="J21" s="42">
        <f t="shared" si="1"/>
        <v>-5.8679079427298948</v>
      </c>
      <c r="K21" s="42">
        <f t="shared" si="6"/>
        <v>-0.4588714365203499</v>
      </c>
      <c r="L21" s="41">
        <v>2.2698054510718531</v>
      </c>
      <c r="M21" s="41">
        <v>2.2767237242272294</v>
      </c>
      <c r="N21" s="42">
        <f t="shared" si="2"/>
        <v>0.30479586486627452</v>
      </c>
      <c r="O21" s="47">
        <f t="shared" si="7"/>
        <v>6.9182731553762977E-3</v>
      </c>
      <c r="P21" s="46">
        <v>2.3044192182607439</v>
      </c>
      <c r="Q21" s="41">
        <v>2.3250175157386459</v>
      </c>
      <c r="R21" s="42">
        <f t="shared" si="3"/>
        <v>0.89386068796321305</v>
      </c>
      <c r="S21" s="42">
        <f t="shared" si="8"/>
        <v>2.0598297477901983E-2</v>
      </c>
      <c r="T21" s="41">
        <v>3.7906021798442531</v>
      </c>
      <c r="U21" s="41">
        <v>3.3745532030331802</v>
      </c>
      <c r="V21" s="42">
        <f t="shared" si="4"/>
        <v>-10.975801655560895</v>
      </c>
      <c r="W21" s="47">
        <f t="shared" si="9"/>
        <v>-0.41604897681107289</v>
      </c>
    </row>
    <row r="22" spans="1:23" x14ac:dyDescent="0.3">
      <c r="A22" s="541"/>
      <c r="B22" s="40" t="s">
        <v>15</v>
      </c>
      <c r="C22" s="56" t="s">
        <v>10</v>
      </c>
      <c r="D22" s="46">
        <v>5.7267452306878317</v>
      </c>
      <c r="E22" s="41">
        <v>5.5850832194759468</v>
      </c>
      <c r="F22" s="42">
        <f t="shared" si="0"/>
        <v>-2.4736915211936203</v>
      </c>
      <c r="G22" s="47">
        <f t="shared" si="5"/>
        <v>-0.14166201121188493</v>
      </c>
      <c r="H22" s="46">
        <v>18.22312141270644</v>
      </c>
      <c r="I22" s="41">
        <v>16.010122888215044</v>
      </c>
      <c r="J22" s="42">
        <f t="shared" si="1"/>
        <v>-12.143904846885006</v>
      </c>
      <c r="K22" s="42">
        <f t="shared" si="6"/>
        <v>-2.2129985244913968</v>
      </c>
      <c r="L22" s="41">
        <v>5.5056640961626071</v>
      </c>
      <c r="M22" s="41">
        <v>5.388108600639292</v>
      </c>
      <c r="N22" s="42">
        <f t="shared" si="2"/>
        <v>-2.1351737677794422</v>
      </c>
      <c r="O22" s="47">
        <f t="shared" si="7"/>
        <v>-0.11755549552331512</v>
      </c>
      <c r="P22" s="46">
        <v>5.4632573045303374</v>
      </c>
      <c r="Q22" s="41">
        <v>5.3271127783352172</v>
      </c>
      <c r="R22" s="42">
        <f t="shared" si="3"/>
        <v>-2.4920028218737573</v>
      </c>
      <c r="S22" s="42">
        <f t="shared" si="8"/>
        <v>-0.13614452619512019</v>
      </c>
      <c r="T22" s="41">
        <v>9.3186255041365769</v>
      </c>
      <c r="U22" s="41">
        <v>8.8978126196013356</v>
      </c>
      <c r="V22" s="42">
        <f t="shared" si="4"/>
        <v>-4.5158256906926955</v>
      </c>
      <c r="W22" s="47">
        <f t="shared" si="9"/>
        <v>-0.42081288453524124</v>
      </c>
    </row>
    <row r="23" spans="1:23" x14ac:dyDescent="0.3">
      <c r="A23" s="541"/>
      <c r="B23" s="40" t="s">
        <v>259</v>
      </c>
      <c r="C23" s="56" t="s">
        <v>11</v>
      </c>
      <c r="D23" s="46">
        <v>3.3246312753477252</v>
      </c>
      <c r="E23" s="41">
        <v>3.2870801066789199</v>
      </c>
      <c r="F23" s="42">
        <f t="shared" si="0"/>
        <v>-1.1294837098853243</v>
      </c>
      <c r="G23" s="47">
        <f t="shared" si="5"/>
        <v>-3.7551168668805257E-2</v>
      </c>
      <c r="H23" s="46">
        <v>17.509858830592599</v>
      </c>
      <c r="I23" s="41">
        <v>16.876706768027162</v>
      </c>
      <c r="J23" s="42">
        <f t="shared" si="1"/>
        <v>-3.6159746842688167</v>
      </c>
      <c r="K23" s="42">
        <f t="shared" si="6"/>
        <v>-0.63315206256543632</v>
      </c>
      <c r="L23" s="41">
        <v>3.0919232251000439</v>
      </c>
      <c r="M23" s="41">
        <v>3.060732609547149</v>
      </c>
      <c r="N23" s="42">
        <f t="shared" si="2"/>
        <v>-1.008777168193939</v>
      </c>
      <c r="O23" s="47">
        <f t="shared" si="7"/>
        <v>-3.1190615552894929E-2</v>
      </c>
      <c r="P23" s="46">
        <v>3.159671099146995</v>
      </c>
      <c r="Q23" s="41">
        <v>3.1707689928688119</v>
      </c>
      <c r="R23" s="42">
        <f t="shared" si="3"/>
        <v>0.35123572592137731</v>
      </c>
      <c r="S23" s="42">
        <f t="shared" si="8"/>
        <v>1.1097893721816909E-2</v>
      </c>
      <c r="T23" s="41">
        <v>6.1747280261638346</v>
      </c>
      <c r="U23" s="41">
        <v>5.1847596514966332</v>
      </c>
      <c r="V23" s="42">
        <f t="shared" si="4"/>
        <v>-16.032582657446014</v>
      </c>
      <c r="W23" s="47">
        <f t="shared" si="9"/>
        <v>-0.98996837466720145</v>
      </c>
    </row>
    <row r="24" spans="1:23" x14ac:dyDescent="0.3">
      <c r="A24" s="541"/>
      <c r="B24" s="40" t="s">
        <v>260</v>
      </c>
      <c r="C24" s="56" t="s">
        <v>12</v>
      </c>
      <c r="D24" s="46">
        <v>1.9340244427997362</v>
      </c>
      <c r="E24" s="41">
        <v>1.8324577174507508</v>
      </c>
      <c r="F24" s="42">
        <f t="shared" si="0"/>
        <v>-5.2515740288139874</v>
      </c>
      <c r="G24" s="47">
        <f t="shared" si="5"/>
        <v>-0.10156672534898536</v>
      </c>
      <c r="H24" s="46">
        <v>8.752469093375808</v>
      </c>
      <c r="I24" s="41">
        <v>6.216733477428753</v>
      </c>
      <c r="J24" s="42">
        <f t="shared" si="1"/>
        <v>-28.971660326869287</v>
      </c>
      <c r="K24" s="42">
        <f t="shared" si="6"/>
        <v>-2.535735615947055</v>
      </c>
      <c r="L24" s="41">
        <v>1.8135756445625699</v>
      </c>
      <c r="M24" s="41">
        <v>1.7501689441964692</v>
      </c>
      <c r="N24" s="42">
        <f t="shared" si="2"/>
        <v>-3.4962258429200666</v>
      </c>
      <c r="O24" s="47">
        <f t="shared" si="7"/>
        <v>-6.3406700366100743E-2</v>
      </c>
      <c r="P24" s="46">
        <v>1.7942449494948116</v>
      </c>
      <c r="Q24" s="41">
        <v>1.7205049529183245</v>
      </c>
      <c r="R24" s="42">
        <f t="shared" si="3"/>
        <v>-4.1098065566381763</v>
      </c>
      <c r="S24" s="42">
        <f t="shared" si="8"/>
        <v>-7.373999657648711E-2</v>
      </c>
      <c r="T24" s="41">
        <v>4.5834467610730494</v>
      </c>
      <c r="U24" s="41">
        <v>3.8636419605218091</v>
      </c>
      <c r="V24" s="42">
        <f t="shared" si="4"/>
        <v>-15.704443360496759</v>
      </c>
      <c r="W24" s="47">
        <f t="shared" si="9"/>
        <v>-0.7198048005512403</v>
      </c>
    </row>
    <row r="25" spans="1:23" x14ac:dyDescent="0.3">
      <c r="A25" s="541"/>
      <c r="B25" s="40" t="s">
        <v>257</v>
      </c>
      <c r="C25" s="56" t="s">
        <v>13</v>
      </c>
      <c r="D25" s="46">
        <v>3.9289774280161218</v>
      </c>
      <c r="E25" s="41">
        <v>3.8277171863777326</v>
      </c>
      <c r="F25" s="42">
        <f t="shared" si="0"/>
        <v>-2.5772670750495772</v>
      </c>
      <c r="G25" s="47">
        <f t="shared" si="5"/>
        <v>-0.1012602416383892</v>
      </c>
      <c r="H25" s="46">
        <v>12.758981033608871</v>
      </c>
      <c r="I25" s="41">
        <v>11.504321420228919</v>
      </c>
      <c r="J25" s="42">
        <f t="shared" si="1"/>
        <v>-9.8335408609434367</v>
      </c>
      <c r="K25" s="42">
        <f t="shared" si="6"/>
        <v>-1.2546596133799515</v>
      </c>
      <c r="L25" s="41">
        <v>3.7060028921668415</v>
      </c>
      <c r="M25" s="41">
        <v>3.6221301618856305</v>
      </c>
      <c r="N25" s="42">
        <f t="shared" si="2"/>
        <v>-2.2631587918748743</v>
      </c>
      <c r="O25" s="47">
        <f t="shared" si="7"/>
        <v>-8.3872730281211005E-2</v>
      </c>
      <c r="P25" s="46">
        <v>3.7717748473036017</v>
      </c>
      <c r="Q25" s="41">
        <v>3.6840703647075741</v>
      </c>
      <c r="R25" s="42">
        <f t="shared" si="3"/>
        <v>-2.3252841472954437</v>
      </c>
      <c r="S25" s="42">
        <f t="shared" si="8"/>
        <v>-8.7704482596027589E-2</v>
      </c>
      <c r="T25" s="41">
        <v>5.6834751708359939</v>
      </c>
      <c r="U25" s="41">
        <v>5.3850295457187096</v>
      </c>
      <c r="V25" s="42">
        <f t="shared" si="4"/>
        <v>-5.2511116200299206</v>
      </c>
      <c r="W25" s="47">
        <f t="shared" si="9"/>
        <v>-0.29844562511728423</v>
      </c>
    </row>
    <row r="26" spans="1:23" x14ac:dyDescent="0.3">
      <c r="A26" s="541"/>
      <c r="B26" s="40" t="s">
        <v>268</v>
      </c>
      <c r="C26" s="56" t="s">
        <v>39</v>
      </c>
      <c r="D26" s="46">
        <v>2.6458402464369408</v>
      </c>
      <c r="E26" s="41">
        <v>2.6608040825676227</v>
      </c>
      <c r="F26" s="42">
        <f t="shared" si="0"/>
        <v>0.5655608327386028</v>
      </c>
      <c r="G26" s="47">
        <f t="shared" si="5"/>
        <v>1.4963836130681862E-2</v>
      </c>
      <c r="H26" s="46">
        <v>11.242722006460898</v>
      </c>
      <c r="I26" s="41">
        <v>11.785555450735165</v>
      </c>
      <c r="J26" s="42">
        <f t="shared" si="1"/>
        <v>4.8283097630833067</v>
      </c>
      <c r="K26" s="42">
        <f t="shared" si="6"/>
        <v>0.54283344427426705</v>
      </c>
      <c r="L26" s="41">
        <v>2.4183034094848761</v>
      </c>
      <c r="M26" s="41">
        <v>2.4088933834030142</v>
      </c>
      <c r="N26" s="42">
        <f t="shared" si="2"/>
        <v>-0.38911685129974471</v>
      </c>
      <c r="O26" s="47">
        <f t="shared" si="7"/>
        <v>-9.4100260818619219E-3</v>
      </c>
      <c r="P26" s="46">
        <v>2.5043583073145048</v>
      </c>
      <c r="Q26" s="41">
        <v>2.5466712586887601</v>
      </c>
      <c r="R26" s="42">
        <f t="shared" si="3"/>
        <v>1.689572584349109</v>
      </c>
      <c r="S26" s="42">
        <f t="shared" si="8"/>
        <v>4.2312951374255281E-2</v>
      </c>
      <c r="T26" s="41">
        <v>4.4968530598970791</v>
      </c>
      <c r="U26" s="41">
        <v>4.0432053830280168</v>
      </c>
      <c r="V26" s="42">
        <f t="shared" si="4"/>
        <v>-10.088114306306577</v>
      </c>
      <c r="W26" s="47">
        <f t="shared" si="9"/>
        <v>-0.45364767686906227</v>
      </c>
    </row>
    <row r="27" spans="1:23" x14ac:dyDescent="0.3">
      <c r="A27" s="541"/>
      <c r="B27" s="40" t="s">
        <v>265</v>
      </c>
      <c r="C27" s="56" t="s">
        <v>46</v>
      </c>
      <c r="D27" s="46">
        <v>2.1258667069378872</v>
      </c>
      <c r="E27" s="41">
        <v>1.8246933311317874</v>
      </c>
      <c r="F27" s="42">
        <f t="shared" si="0"/>
        <v>-14.167086526319043</v>
      </c>
      <c r="G27" s="47">
        <f t="shared" si="5"/>
        <v>-0.30117337580609971</v>
      </c>
      <c r="H27" s="46">
        <v>8.5299085808384767</v>
      </c>
      <c r="I27" s="41">
        <v>7.881405878720976</v>
      </c>
      <c r="J27" s="42">
        <f t="shared" si="1"/>
        <v>-7.602692291149431</v>
      </c>
      <c r="K27" s="42">
        <f t="shared" si="6"/>
        <v>-0.64850270211750072</v>
      </c>
      <c r="L27" s="41">
        <v>1.9932616879614464</v>
      </c>
      <c r="M27" s="41">
        <v>1.6904554045526461</v>
      </c>
      <c r="N27" s="42">
        <f t="shared" si="2"/>
        <v>-15.191496692964943</v>
      </c>
      <c r="O27" s="47">
        <f t="shared" si="7"/>
        <v>-0.30280628340880034</v>
      </c>
      <c r="P27" s="46">
        <v>1.9753399554988782</v>
      </c>
      <c r="Q27" s="41">
        <v>1.6894956646648478</v>
      </c>
      <c r="R27" s="42">
        <f t="shared" si="3"/>
        <v>-14.470637828101824</v>
      </c>
      <c r="S27" s="42">
        <f t="shared" si="8"/>
        <v>-0.2858442908340304</v>
      </c>
      <c r="T27" s="41">
        <v>4.2859200795081493</v>
      </c>
      <c r="U27" s="41">
        <v>3.6137499765425276</v>
      </c>
      <c r="V27" s="42">
        <f t="shared" si="4"/>
        <v>-15.683215983877135</v>
      </c>
      <c r="W27" s="47">
        <f t="shared" si="9"/>
        <v>-0.67217010296562174</v>
      </c>
    </row>
    <row r="28" spans="1:23" x14ac:dyDescent="0.3">
      <c r="A28" s="541"/>
      <c r="B28" s="40" t="s">
        <v>258</v>
      </c>
      <c r="C28" s="56" t="s">
        <v>40</v>
      </c>
      <c r="D28" s="46">
        <v>4.1224726674123842</v>
      </c>
      <c r="E28" s="41">
        <v>4.2414875916333123</v>
      </c>
      <c r="F28" s="42">
        <f t="shared" si="0"/>
        <v>2.8869790978052041</v>
      </c>
      <c r="G28" s="47">
        <f t="shared" si="5"/>
        <v>0.11901492422092819</v>
      </c>
      <c r="H28" s="46">
        <v>13.325819700468797</v>
      </c>
      <c r="I28" s="41">
        <v>13.964025422394677</v>
      </c>
      <c r="J28" s="42">
        <f t="shared" si="1"/>
        <v>4.7892417597652797</v>
      </c>
      <c r="K28" s="42">
        <f t="shared" si="6"/>
        <v>0.6382057219258801</v>
      </c>
      <c r="L28" s="41">
        <v>3.8920120586368303</v>
      </c>
      <c r="M28" s="41">
        <v>3.9898604921307292</v>
      </c>
      <c r="N28" s="42">
        <f t="shared" si="2"/>
        <v>2.5140835130960557</v>
      </c>
      <c r="O28" s="47">
        <f t="shared" si="7"/>
        <v>9.7848433493898934E-2</v>
      </c>
      <c r="P28" s="46">
        <v>4.0018008032125643</v>
      </c>
      <c r="Q28" s="41">
        <v>4.1350664424588697</v>
      </c>
      <c r="R28" s="42">
        <f t="shared" si="3"/>
        <v>3.3301417486678115</v>
      </c>
      <c r="S28" s="42">
        <f t="shared" si="8"/>
        <v>0.13326563924630541</v>
      </c>
      <c r="T28" s="41">
        <v>6.2004806058785586</v>
      </c>
      <c r="U28" s="41">
        <v>5.9430639513625465</v>
      </c>
      <c r="V28" s="42">
        <f t="shared" si="4"/>
        <v>-4.1515597076775022</v>
      </c>
      <c r="W28" s="47">
        <f t="shared" si="9"/>
        <v>-0.25741665451601214</v>
      </c>
    </row>
    <row r="29" spans="1:23" ht="17.25" thickBot="1" x14ac:dyDescent="0.35">
      <c r="A29" s="542"/>
      <c r="B29" s="58" t="s">
        <v>269</v>
      </c>
      <c r="C29" s="59" t="s">
        <v>36</v>
      </c>
      <c r="D29" s="48">
        <v>6.8257065440536921</v>
      </c>
      <c r="E29" s="49">
        <v>7.0956290871515559</v>
      </c>
      <c r="F29" s="50">
        <f t="shared" si="0"/>
        <v>3.954499674953218</v>
      </c>
      <c r="G29" s="51">
        <f t="shared" si="5"/>
        <v>0.26992254309786379</v>
      </c>
      <c r="H29" s="48">
        <v>36.032536117518518</v>
      </c>
      <c r="I29" s="49">
        <v>39.632227533690454</v>
      </c>
      <c r="J29" s="50">
        <f t="shared" si="1"/>
        <v>9.9901139471052005</v>
      </c>
      <c r="K29" s="50">
        <f t="shared" si="6"/>
        <v>3.599691416171936</v>
      </c>
      <c r="L29" s="49">
        <v>6.4244370825579908</v>
      </c>
      <c r="M29" s="49">
        <v>6.64932592364746</v>
      </c>
      <c r="N29" s="50">
        <f t="shared" si="2"/>
        <v>3.50052211889553</v>
      </c>
      <c r="O29" s="51">
        <f t="shared" si="7"/>
        <v>0.22488884108946916</v>
      </c>
      <c r="P29" s="48">
        <v>6.6387479976008326</v>
      </c>
      <c r="Q29" s="49">
        <v>6.9130736967419839</v>
      </c>
      <c r="R29" s="50">
        <f t="shared" si="3"/>
        <v>4.1321902750381474</v>
      </c>
      <c r="S29" s="50">
        <f t="shared" si="8"/>
        <v>0.27432569914115135</v>
      </c>
      <c r="T29" s="49">
        <v>10.159603835449742</v>
      </c>
      <c r="U29" s="49">
        <v>10.214530715895965</v>
      </c>
      <c r="V29" s="50">
        <f t="shared" si="4"/>
        <v>0.54063998297420957</v>
      </c>
      <c r="W29" s="51">
        <f t="shared" si="9"/>
        <v>5.4926880446222626E-2</v>
      </c>
    </row>
    <row r="30" spans="1:23" x14ac:dyDescent="0.3">
      <c r="A30" s="543" t="s">
        <v>248</v>
      </c>
      <c r="B30" s="36" t="s">
        <v>270</v>
      </c>
      <c r="C30" s="75" t="s">
        <v>267</v>
      </c>
      <c r="D30" s="60">
        <v>9.2246291646917893</v>
      </c>
      <c r="E30" s="37">
        <v>9.5861331092298183</v>
      </c>
      <c r="F30" s="38">
        <f t="shared" si="0"/>
        <v>3.9188994818536695</v>
      </c>
      <c r="G30" s="61">
        <f t="shared" si="5"/>
        <v>0.36150394453802903</v>
      </c>
      <c r="H30" s="60">
        <v>29.212253488190822</v>
      </c>
      <c r="I30" s="37">
        <v>26.788248310363905</v>
      </c>
      <c r="J30" s="38">
        <f t="shared" si="1"/>
        <v>-8.2979054621952777</v>
      </c>
      <c r="K30" s="38">
        <f t="shared" si="6"/>
        <v>-2.4240051778269169</v>
      </c>
      <c r="L30" s="37">
        <v>8.9046282576240277</v>
      </c>
      <c r="M30" s="37">
        <v>9.2643788483065279</v>
      </c>
      <c r="N30" s="38">
        <f t="shared" si="2"/>
        <v>4.0400405303218179</v>
      </c>
      <c r="O30" s="61">
        <f t="shared" si="7"/>
        <v>0.35975059068250026</v>
      </c>
      <c r="P30" s="60">
        <v>9.0200247026082501</v>
      </c>
      <c r="Q30" s="37">
        <v>9.4255389352190875</v>
      </c>
      <c r="R30" s="38">
        <f t="shared" si="3"/>
        <v>4.4957108875054193</v>
      </c>
      <c r="S30" s="38">
        <f t="shared" si="8"/>
        <v>0.40551423261083741</v>
      </c>
      <c r="T30" s="37">
        <v>13.374144609931674</v>
      </c>
      <c r="U30" s="37">
        <v>12.62222866856321</v>
      </c>
      <c r="V30" s="38">
        <f t="shared" si="4"/>
        <v>-5.6221609927119349</v>
      </c>
      <c r="W30" s="61">
        <f t="shared" si="9"/>
        <v>-0.7519159413684644</v>
      </c>
    </row>
    <row r="31" spans="1:23" x14ac:dyDescent="0.3">
      <c r="A31" s="544"/>
      <c r="B31" s="26" t="s">
        <v>270</v>
      </c>
      <c r="C31" s="57" t="s">
        <v>266</v>
      </c>
      <c r="D31" s="45">
        <v>2.0859380211540119</v>
      </c>
      <c r="E31" s="24">
        <v>1.973437123053521</v>
      </c>
      <c r="F31" s="25">
        <f t="shared" si="0"/>
        <v>-5.3933001345002367</v>
      </c>
      <c r="G31" s="39">
        <f t="shared" si="5"/>
        <v>-0.11250089810049091</v>
      </c>
      <c r="H31" s="45">
        <v>8.8630928162430891</v>
      </c>
      <c r="I31" s="24">
        <v>6.5692152486291819</v>
      </c>
      <c r="J31" s="25">
        <f t="shared" si="1"/>
        <v>-25.881231474976722</v>
      </c>
      <c r="K31" s="25">
        <f t="shared" si="6"/>
        <v>-2.2938775676139072</v>
      </c>
      <c r="L31" s="24">
        <v>1.9866383314882896</v>
      </c>
      <c r="M31" s="24">
        <v>1.8999127622651304</v>
      </c>
      <c r="N31" s="25">
        <f t="shared" si="2"/>
        <v>-4.3654432640584755</v>
      </c>
      <c r="O31" s="39">
        <f t="shared" si="7"/>
        <v>-8.6725569223159216E-2</v>
      </c>
      <c r="P31" s="45">
        <v>1.7587227671487411</v>
      </c>
      <c r="Q31" s="24">
        <v>1.6763008467232388</v>
      </c>
      <c r="R31" s="25">
        <f t="shared" si="3"/>
        <v>-4.6864646301887349</v>
      </c>
      <c r="S31" s="25">
        <f t="shared" si="8"/>
        <v>-8.2421920425502337E-2</v>
      </c>
      <c r="T31" s="24">
        <v>6.7639526937605456</v>
      </c>
      <c r="U31" s="24">
        <v>5.8984964582471999</v>
      </c>
      <c r="V31" s="25">
        <f t="shared" si="4"/>
        <v>-12.795125493880105</v>
      </c>
      <c r="W31" s="39">
        <f t="shared" si="9"/>
        <v>-0.86545623551334572</v>
      </c>
    </row>
    <row r="32" spans="1:23" x14ac:dyDescent="0.3">
      <c r="A32" s="544"/>
      <c r="B32" s="26" t="s">
        <v>270</v>
      </c>
      <c r="C32" s="57" t="s">
        <v>298</v>
      </c>
      <c r="D32" s="45">
        <v>0.16483768784138927</v>
      </c>
      <c r="E32" s="24">
        <v>0.16927034293085866</v>
      </c>
      <c r="F32" s="25">
        <f t="shared" si="0"/>
        <v>2.6891029275626517</v>
      </c>
      <c r="G32" s="39">
        <f t="shared" si="5"/>
        <v>4.4326550894693839E-3</v>
      </c>
      <c r="H32" s="45">
        <v>0.38531786481889463</v>
      </c>
      <c r="I32" s="24">
        <v>0.3734299312405131</v>
      </c>
      <c r="J32" s="25">
        <f t="shared" si="1"/>
        <v>-3.0852277207466203</v>
      </c>
      <c r="K32" s="25">
        <f t="shared" si="6"/>
        <v>-1.1887933578381527E-2</v>
      </c>
      <c r="L32" s="24">
        <v>0.16108970035110348</v>
      </c>
      <c r="M32" s="24">
        <v>0.16531268293463511</v>
      </c>
      <c r="N32" s="25">
        <f t="shared" si="2"/>
        <v>2.6215099874960428</v>
      </c>
      <c r="O32" s="39">
        <f t="shared" si="7"/>
        <v>4.2229825835316259E-3</v>
      </c>
      <c r="P32" s="45">
        <v>0.15506349780358236</v>
      </c>
      <c r="Q32" s="24">
        <v>0.16037263009412692</v>
      </c>
      <c r="R32" s="25">
        <f t="shared" si="3"/>
        <v>3.4238440159976196</v>
      </c>
      <c r="S32" s="25">
        <f t="shared" si="8"/>
        <v>5.3091322905445548E-3</v>
      </c>
      <c r="T32" s="24">
        <v>0.3546453852228369</v>
      </c>
      <c r="U32" s="24">
        <v>0.32730681723787136</v>
      </c>
      <c r="V32" s="25">
        <f t="shared" si="4"/>
        <v>-7.7087054066099556</v>
      </c>
      <c r="W32" s="39">
        <f t="shared" si="9"/>
        <v>-2.7338567984965534E-2</v>
      </c>
    </row>
    <row r="33" spans="1:23" x14ac:dyDescent="0.3">
      <c r="A33" s="544"/>
      <c r="B33" s="26" t="s">
        <v>270</v>
      </c>
      <c r="C33" s="57" t="s">
        <v>285</v>
      </c>
      <c r="D33" s="45">
        <v>3.6063095831265128</v>
      </c>
      <c r="E33" s="24">
        <v>3.8605401011454639</v>
      </c>
      <c r="F33" s="25">
        <f t="shared" si="0"/>
        <v>7.049603262250832</v>
      </c>
      <c r="G33" s="39">
        <f t="shared" si="5"/>
        <v>0.25423051801895102</v>
      </c>
      <c r="H33" s="45">
        <v>6.8118659318571755</v>
      </c>
      <c r="I33" s="24">
        <v>6.8110987587028147</v>
      </c>
      <c r="J33" s="25">
        <f t="shared" si="1"/>
        <v>-1.12623055420536E-2</v>
      </c>
      <c r="K33" s="25">
        <f t="shared" si="6"/>
        <v>-7.6717315436081179E-4</v>
      </c>
      <c r="L33" s="24">
        <v>3.5381345293469959</v>
      </c>
      <c r="M33" s="24">
        <v>3.7900685361114723</v>
      </c>
      <c r="N33" s="25">
        <f t="shared" si="2"/>
        <v>7.1205321526022862</v>
      </c>
      <c r="O33" s="39">
        <f t="shared" si="7"/>
        <v>0.25193400676447641</v>
      </c>
      <c r="P33" s="45">
        <v>3.4466733432228711</v>
      </c>
      <c r="Q33" s="24">
        <v>3.6965991384021115</v>
      </c>
      <c r="R33" s="25">
        <f t="shared" si="3"/>
        <v>7.2512179220773785</v>
      </c>
      <c r="S33" s="25">
        <f t="shared" si="8"/>
        <v>0.24992579517924041</v>
      </c>
      <c r="T33" s="24">
        <v>8.1821287163055114</v>
      </c>
      <c r="U33" s="24">
        <v>8.1970761106414169</v>
      </c>
      <c r="V33" s="25">
        <f t="shared" si="4"/>
        <v>0.18268344160998173</v>
      </c>
      <c r="W33" s="39">
        <f t="shared" si="9"/>
        <v>1.4947394335905528E-2</v>
      </c>
    </row>
    <row r="34" spans="1:23" x14ac:dyDescent="0.3">
      <c r="A34" s="544"/>
      <c r="B34" s="26" t="s">
        <v>271</v>
      </c>
      <c r="C34" s="57" t="s">
        <v>286</v>
      </c>
      <c r="D34" s="45">
        <v>2.850480888160206</v>
      </c>
      <c r="E34" s="24">
        <v>3.2250695145123958</v>
      </c>
      <c r="F34" s="25">
        <f t="shared" si="0"/>
        <v>13.141243216472208</v>
      </c>
      <c r="G34" s="39">
        <f t="shared" si="5"/>
        <v>0.37458862635218981</v>
      </c>
      <c r="H34" s="45">
        <v>5.7009859843546282</v>
      </c>
      <c r="I34" s="24">
        <v>5.7142700263009063</v>
      </c>
      <c r="J34" s="25">
        <f t="shared" si="1"/>
        <v>0.23301306094654223</v>
      </c>
      <c r="K34" s="25">
        <f t="shared" si="6"/>
        <v>1.328404194627808E-2</v>
      </c>
      <c r="L34" s="24">
        <v>2.7832834907729134</v>
      </c>
      <c r="M34" s="24">
        <v>3.1625068208333711</v>
      </c>
      <c r="N34" s="25">
        <f t="shared" si="2"/>
        <v>13.625034291966717</v>
      </c>
      <c r="O34" s="39">
        <f t="shared" si="7"/>
        <v>0.37922333006045772</v>
      </c>
      <c r="P34" s="45">
        <v>2.9068046164851533</v>
      </c>
      <c r="Q34" s="24">
        <v>3.3193086396440523</v>
      </c>
      <c r="R34" s="25">
        <f t="shared" si="3"/>
        <v>14.190978671889209</v>
      </c>
      <c r="S34" s="25">
        <f t="shared" si="8"/>
        <v>0.412504023158899</v>
      </c>
      <c r="T34" s="24">
        <v>2.2235786412380785</v>
      </c>
      <c r="U34" s="24">
        <v>2.241972344698631</v>
      </c>
      <c r="V34" s="25">
        <f t="shared" si="4"/>
        <v>0.82721173514740398</v>
      </c>
      <c r="W34" s="39">
        <f t="shared" si="9"/>
        <v>1.839370346055258E-2</v>
      </c>
    </row>
    <row r="35" spans="1:23" x14ac:dyDescent="0.3">
      <c r="A35" s="544"/>
      <c r="B35" s="26" t="s">
        <v>271</v>
      </c>
      <c r="C35" s="57" t="s">
        <v>275</v>
      </c>
      <c r="D35" s="45">
        <v>3.4770673719011707</v>
      </c>
      <c r="E35" s="24">
        <v>3.5812718210396088</v>
      </c>
      <c r="F35" s="25">
        <f t="shared" si="0"/>
        <v>2.9969062429026758</v>
      </c>
      <c r="G35" s="39">
        <f t="shared" si="5"/>
        <v>0.10420444913843818</v>
      </c>
      <c r="H35" s="45">
        <v>8.8236868876157839</v>
      </c>
      <c r="I35" s="24">
        <v>8.8229192922035775</v>
      </c>
      <c r="J35" s="25">
        <f t="shared" si="1"/>
        <v>-8.6992594137006943E-3</v>
      </c>
      <c r="K35" s="25">
        <f t="shared" si="6"/>
        <v>-7.6759541220638994E-4</v>
      </c>
      <c r="L35" s="24">
        <v>3.3381931991065441</v>
      </c>
      <c r="M35" s="24">
        <v>3.4333729670316941</v>
      </c>
      <c r="N35" s="25">
        <f t="shared" si="2"/>
        <v>2.851236050406686</v>
      </c>
      <c r="O35" s="39">
        <f t="shared" si="7"/>
        <v>9.5179767925150038E-2</v>
      </c>
      <c r="P35" s="45">
        <v>3.3068079210112109</v>
      </c>
      <c r="Q35" s="24">
        <v>3.433868547414956</v>
      </c>
      <c r="R35" s="25">
        <f t="shared" si="3"/>
        <v>3.8423951266238148</v>
      </c>
      <c r="S35" s="25">
        <f t="shared" si="8"/>
        <v>0.12706062640374505</v>
      </c>
      <c r="T35" s="24">
        <v>5.4654782233294563</v>
      </c>
      <c r="U35" s="24">
        <v>5.1850354392805542</v>
      </c>
      <c r="V35" s="25">
        <f t="shared" si="4"/>
        <v>-5.1311664339239131</v>
      </c>
      <c r="W35" s="39">
        <f t="shared" si="9"/>
        <v>-0.28044278404890211</v>
      </c>
    </row>
    <row r="36" spans="1:23" x14ac:dyDescent="0.3">
      <c r="A36" s="544"/>
      <c r="B36" s="26" t="s">
        <v>271</v>
      </c>
      <c r="C36" s="57" t="s">
        <v>280</v>
      </c>
      <c r="D36" s="45">
        <v>0.88375179071241772</v>
      </c>
      <c r="E36" s="24">
        <v>0.9435785350868009</v>
      </c>
      <c r="F36" s="25">
        <f t="shared" si="0"/>
        <v>6.7696320395747227</v>
      </c>
      <c r="G36" s="39">
        <f t="shared" si="5"/>
        <v>5.9826744374383178E-2</v>
      </c>
      <c r="H36" s="45">
        <v>3.8739617981556353</v>
      </c>
      <c r="I36" s="24">
        <v>4.2267515792400081</v>
      </c>
      <c r="J36" s="25">
        <f t="shared" si="1"/>
        <v>9.1066923079193334</v>
      </c>
      <c r="K36" s="25">
        <f t="shared" si="6"/>
        <v>0.35278978108437276</v>
      </c>
      <c r="L36" s="24">
        <v>0.81658042030239752</v>
      </c>
      <c r="M36" s="24">
        <v>0.86231207648514929</v>
      </c>
      <c r="N36" s="25">
        <f t="shared" si="2"/>
        <v>5.6003860790363227</v>
      </c>
      <c r="O36" s="39">
        <f t="shared" si="7"/>
        <v>4.5731656182751768E-2</v>
      </c>
      <c r="P36" s="45">
        <v>0.88301448944000782</v>
      </c>
      <c r="Q36" s="24">
        <v>0.94222644122867094</v>
      </c>
      <c r="R36" s="25">
        <f t="shared" si="3"/>
        <v>6.7056602690873506</v>
      </c>
      <c r="S36" s="25">
        <f t="shared" si="8"/>
        <v>5.921195178866312E-2</v>
      </c>
      <c r="T36" s="24">
        <v>0.89418284017393146</v>
      </c>
      <c r="U36" s="24">
        <v>0.96142470958617243</v>
      </c>
      <c r="V36" s="25">
        <f t="shared" si="4"/>
        <v>7.5199239340313735</v>
      </c>
      <c r="W36" s="39">
        <f t="shared" si="9"/>
        <v>6.7241869412240973E-2</v>
      </c>
    </row>
    <row r="37" spans="1:23" x14ac:dyDescent="0.3">
      <c r="A37" s="544"/>
      <c r="B37" s="26" t="s">
        <v>263</v>
      </c>
      <c r="C37" s="57" t="s">
        <v>278</v>
      </c>
      <c r="D37" s="45">
        <v>5.716190250637406</v>
      </c>
      <c r="E37" s="24">
        <v>6.1080165981383043</v>
      </c>
      <c r="F37" s="25">
        <f t="shared" si="0"/>
        <v>6.8546764596788252</v>
      </c>
      <c r="G37" s="39">
        <f t="shared" si="5"/>
        <v>0.39182634750089829</v>
      </c>
      <c r="H37" s="45">
        <v>22.34321592799941</v>
      </c>
      <c r="I37" s="24">
        <v>22.834558742354993</v>
      </c>
      <c r="J37" s="25">
        <f t="shared" si="1"/>
        <v>2.1990693548275519</v>
      </c>
      <c r="K37" s="25">
        <f t="shared" si="6"/>
        <v>0.49134281435558336</v>
      </c>
      <c r="L37" s="24">
        <v>5.4257576858523189</v>
      </c>
      <c r="M37" s="24">
        <v>5.7819062301067383</v>
      </c>
      <c r="N37" s="25">
        <f t="shared" si="2"/>
        <v>6.5640333548819916</v>
      </c>
      <c r="O37" s="39">
        <f t="shared" si="7"/>
        <v>0.35614854425441944</v>
      </c>
      <c r="P37" s="45">
        <v>5.7813998598205156</v>
      </c>
      <c r="Q37" s="24">
        <v>6.1929286131240247</v>
      </c>
      <c r="R37" s="25">
        <f t="shared" si="3"/>
        <v>7.1181506777198589</v>
      </c>
      <c r="S37" s="25">
        <f t="shared" si="8"/>
        <v>0.41152875330350902</v>
      </c>
      <c r="T37" s="24">
        <v>4.8672932961169355</v>
      </c>
      <c r="U37" s="24">
        <v>5.0862307124201065</v>
      </c>
      <c r="V37" s="25">
        <f t="shared" si="4"/>
        <v>4.4981348561393757</v>
      </c>
      <c r="W37" s="39">
        <f t="shared" si="9"/>
        <v>0.21893741630317098</v>
      </c>
    </row>
    <row r="38" spans="1:23" x14ac:dyDescent="0.3">
      <c r="A38" s="544"/>
      <c r="B38" s="26" t="s">
        <v>263</v>
      </c>
      <c r="C38" s="57" t="s">
        <v>293</v>
      </c>
      <c r="D38" s="45">
        <v>2.6581260245412066</v>
      </c>
      <c r="E38" s="24">
        <v>2.5043983129333713</v>
      </c>
      <c r="F38" s="25">
        <f t="shared" si="0"/>
        <v>-5.7833116334041659</v>
      </c>
      <c r="G38" s="39">
        <f t="shared" si="5"/>
        <v>-0.15372771160783527</v>
      </c>
      <c r="H38" s="45">
        <v>6.0167445436090858</v>
      </c>
      <c r="I38" s="24">
        <v>4.7608675225721582</v>
      </c>
      <c r="J38" s="25">
        <f t="shared" si="1"/>
        <v>-20.873032117856908</v>
      </c>
      <c r="K38" s="25">
        <f t="shared" si="6"/>
        <v>-1.2558770210369277</v>
      </c>
      <c r="L38" s="24">
        <v>2.58459192863794</v>
      </c>
      <c r="M38" s="24">
        <v>2.4491733320065197</v>
      </c>
      <c r="N38" s="25">
        <f t="shared" si="2"/>
        <v>-5.23945753799459</v>
      </c>
      <c r="O38" s="39">
        <f t="shared" si="7"/>
        <v>-0.13541859663142031</v>
      </c>
      <c r="P38" s="45">
        <v>2.4786396630137837</v>
      </c>
      <c r="Q38" s="24">
        <v>2.3307251470564951</v>
      </c>
      <c r="R38" s="25">
        <f t="shared" si="3"/>
        <v>-5.96756834664055</v>
      </c>
      <c r="S38" s="25">
        <f t="shared" si="8"/>
        <v>-0.14791451595728855</v>
      </c>
      <c r="T38" s="24">
        <v>4.6011666243976661</v>
      </c>
      <c r="U38" s="24">
        <v>4.2304404211578941</v>
      </c>
      <c r="V38" s="25">
        <f t="shared" si="4"/>
        <v>-8.0572218635595139</v>
      </c>
      <c r="W38" s="39">
        <f t="shared" si="9"/>
        <v>-0.37072620323977201</v>
      </c>
    </row>
    <row r="39" spans="1:23" x14ac:dyDescent="0.3">
      <c r="A39" s="544"/>
      <c r="B39" s="26" t="s">
        <v>262</v>
      </c>
      <c r="C39" s="57" t="s">
        <v>302</v>
      </c>
      <c r="D39" s="45">
        <v>3.3108693108173493E-2</v>
      </c>
      <c r="E39" s="24">
        <v>3.2800427620389719E-2</v>
      </c>
      <c r="F39" s="25">
        <f t="shared" si="0"/>
        <v>-0.93107114429615678</v>
      </c>
      <c r="G39" s="39">
        <f t="shared" si="5"/>
        <v>-3.0826548778377372E-4</v>
      </c>
      <c r="H39" s="45">
        <v>0.95200091209668225</v>
      </c>
      <c r="I39" s="24">
        <v>0.96407895818410272</v>
      </c>
      <c r="J39" s="25">
        <f t="shared" si="1"/>
        <v>1.2687011045840111</v>
      </c>
      <c r="K39" s="25">
        <f t="shared" si="6"/>
        <v>1.2078046087420469E-2</v>
      </c>
      <c r="L39" s="24">
        <v>1.4856286938311758E-2</v>
      </c>
      <c r="M39" s="24">
        <v>1.2714252246205669E-2</v>
      </c>
      <c r="N39" s="25">
        <f t="shared" si="2"/>
        <v>-14.418371838135119</v>
      </c>
      <c r="O39" s="39">
        <f t="shared" si="7"/>
        <v>-2.1420346921060887E-3</v>
      </c>
      <c r="P39" s="45">
        <v>2.4656301479706526E-2</v>
      </c>
      <c r="Q39" s="24">
        <v>2.4595219145257825E-2</v>
      </c>
      <c r="R39" s="25">
        <f t="shared" si="3"/>
        <v>-0.24773518647545717</v>
      </c>
      <c r="S39" s="25">
        <f t="shared" si="8"/>
        <v>-6.1082334448701869E-5</v>
      </c>
      <c r="T39" s="24">
        <v>0.18276447889277955</v>
      </c>
      <c r="U39" s="24">
        <v>0.15169378593126542</v>
      </c>
      <c r="V39" s="25">
        <f t="shared" si="4"/>
        <v>-17.000400269103732</v>
      </c>
      <c r="W39" s="39">
        <f t="shared" si="9"/>
        <v>-3.1070692961514129E-2</v>
      </c>
    </row>
    <row r="40" spans="1:23" x14ac:dyDescent="0.3">
      <c r="A40" s="544"/>
      <c r="B40" s="26" t="s">
        <v>262</v>
      </c>
      <c r="C40" s="57" t="s">
        <v>276</v>
      </c>
      <c r="D40" s="45">
        <v>0.29513144597852864</v>
      </c>
      <c r="E40" s="24">
        <v>0.31384099097245344</v>
      </c>
      <c r="F40" s="25">
        <f t="shared" si="0"/>
        <v>6.3393939374681043</v>
      </c>
      <c r="G40" s="39">
        <f t="shared" si="5"/>
        <v>1.8709544993924798E-2</v>
      </c>
      <c r="H40" s="45">
        <v>1.8233378697086509</v>
      </c>
      <c r="I40" s="24">
        <v>1.802280782863307</v>
      </c>
      <c r="J40" s="25">
        <f t="shared" si="1"/>
        <v>-1.1548647782272299</v>
      </c>
      <c r="K40" s="25">
        <f t="shared" si="6"/>
        <v>-2.1057086845343909E-2</v>
      </c>
      <c r="L40" s="24">
        <v>0.26594876193544736</v>
      </c>
      <c r="M40" s="24">
        <v>0.28310718488296094</v>
      </c>
      <c r="N40" s="25">
        <f t="shared" si="2"/>
        <v>6.4517777118580337</v>
      </c>
      <c r="O40" s="39">
        <f t="shared" si="7"/>
        <v>1.7158422947513574E-2</v>
      </c>
      <c r="P40" s="45">
        <v>0.27617314701950879</v>
      </c>
      <c r="Q40" s="24">
        <v>0.29323695251807946</v>
      </c>
      <c r="R40" s="25">
        <f t="shared" si="3"/>
        <v>6.1786620758481234</v>
      </c>
      <c r="S40" s="25">
        <f t="shared" si="8"/>
        <v>1.7063805498570672E-2</v>
      </c>
      <c r="T40" s="24">
        <v>0.54550075679694709</v>
      </c>
      <c r="U40" s="24">
        <v>0.56030955435891738</v>
      </c>
      <c r="V40" s="25">
        <f t="shared" si="4"/>
        <v>2.7147162267792413</v>
      </c>
      <c r="W40" s="39">
        <f t="shared" si="9"/>
        <v>1.4808797561970288E-2</v>
      </c>
    </row>
    <row r="41" spans="1:23" x14ac:dyDescent="0.3">
      <c r="A41" s="544"/>
      <c r="B41" s="26" t="s">
        <v>262</v>
      </c>
      <c r="C41" s="57" t="s">
        <v>273</v>
      </c>
      <c r="D41" s="45">
        <v>2.2912856752396746</v>
      </c>
      <c r="E41" s="24">
        <v>2.2291966270196344</v>
      </c>
      <c r="F41" s="25">
        <f t="shared" si="0"/>
        <v>-2.7097907908644157</v>
      </c>
      <c r="G41" s="39">
        <f t="shared" si="5"/>
        <v>-6.2089048220040244E-2</v>
      </c>
      <c r="H41" s="45">
        <v>2.9979501871740282</v>
      </c>
      <c r="I41" s="24">
        <v>2.0105969504700529</v>
      </c>
      <c r="J41" s="25">
        <f t="shared" si="1"/>
        <v>-32.934277591673016</v>
      </c>
      <c r="K41" s="25">
        <f t="shared" si="6"/>
        <v>-0.98735323670397523</v>
      </c>
      <c r="L41" s="24">
        <v>2.2755454141283229</v>
      </c>
      <c r="M41" s="24">
        <v>2.2344571170135183</v>
      </c>
      <c r="N41" s="25">
        <f t="shared" si="2"/>
        <v>-1.8056461039932243</v>
      </c>
      <c r="O41" s="39">
        <f t="shared" si="7"/>
        <v>-4.1088297114804551E-2</v>
      </c>
      <c r="P41" s="45">
        <v>2.0715126591511135</v>
      </c>
      <c r="Q41" s="24">
        <v>2.0637776320893915</v>
      </c>
      <c r="R41" s="25">
        <f t="shared" si="3"/>
        <v>-0.37339994170693425</v>
      </c>
      <c r="S41" s="25">
        <f t="shared" si="8"/>
        <v>-7.7350270617220218E-3</v>
      </c>
      <c r="T41" s="24">
        <v>5.1224475139444134</v>
      </c>
      <c r="U41" s="24">
        <v>4.1737507001057939</v>
      </c>
      <c r="V41" s="25">
        <f t="shared" si="4"/>
        <v>-18.520381346144806</v>
      </c>
      <c r="W41" s="39">
        <f t="shared" si="9"/>
        <v>-0.94869681383861959</v>
      </c>
    </row>
    <row r="42" spans="1:23" x14ac:dyDescent="0.3">
      <c r="A42" s="544"/>
      <c r="B42" s="26" t="s">
        <v>262</v>
      </c>
      <c r="C42" s="57" t="s">
        <v>277</v>
      </c>
      <c r="D42" s="45">
        <v>0.50171329725999747</v>
      </c>
      <c r="E42" s="24">
        <v>0.54450001799672232</v>
      </c>
      <c r="F42" s="25">
        <f t="shared" si="0"/>
        <v>8.52812173215173</v>
      </c>
      <c r="G42" s="39">
        <f t="shared" si="5"/>
        <v>4.2786720736724848E-2</v>
      </c>
      <c r="H42" s="45">
        <v>3.9527585833758443</v>
      </c>
      <c r="I42" s="24">
        <v>3.4082923401264931</v>
      </c>
      <c r="J42" s="25">
        <f t="shared" si="1"/>
        <v>-13.77433586607637</v>
      </c>
      <c r="K42" s="25">
        <f t="shared" si="6"/>
        <v>-0.54446624324935122</v>
      </c>
      <c r="L42" s="24">
        <v>0.44272131176998153</v>
      </c>
      <c r="M42" s="24">
        <v>0.48834018711243871</v>
      </c>
      <c r="N42" s="25">
        <f t="shared" si="2"/>
        <v>10.304196823070205</v>
      </c>
      <c r="O42" s="39">
        <f t="shared" si="7"/>
        <v>4.5618875342457177E-2</v>
      </c>
      <c r="P42" s="45">
        <v>0.36913857454636978</v>
      </c>
      <c r="Q42" s="24">
        <v>0.40539958277495231</v>
      </c>
      <c r="R42" s="25">
        <f t="shared" si="3"/>
        <v>9.8231425077000605</v>
      </c>
      <c r="S42" s="25">
        <f t="shared" si="8"/>
        <v>3.6261008228582525E-2</v>
      </c>
      <c r="T42" s="24">
        <v>2.6312756289482433</v>
      </c>
      <c r="U42" s="24">
        <v>2.520569121855432</v>
      </c>
      <c r="V42" s="25">
        <f t="shared" si="4"/>
        <v>-4.2073322108433837</v>
      </c>
      <c r="W42" s="39">
        <f t="shared" si="9"/>
        <v>-0.11070650709281127</v>
      </c>
    </row>
    <row r="43" spans="1:23" x14ac:dyDescent="0.3">
      <c r="A43" s="544"/>
      <c r="B43" s="26" t="s">
        <v>256</v>
      </c>
      <c r="C43" s="57" t="s">
        <v>279</v>
      </c>
      <c r="D43" s="45">
        <v>3.5781838407995021</v>
      </c>
      <c r="E43" s="24">
        <v>3.9052794334786318</v>
      </c>
      <c r="F43" s="25">
        <f t="shared" si="0"/>
        <v>9.141385888267946</v>
      </c>
      <c r="G43" s="39">
        <f t="shared" si="5"/>
        <v>0.32709559267912969</v>
      </c>
      <c r="H43" s="45">
        <v>5.0516287435127154</v>
      </c>
      <c r="I43" s="24">
        <v>5.7676268331077907</v>
      </c>
      <c r="J43" s="25">
        <f t="shared" si="1"/>
        <v>14.173608670561105</v>
      </c>
      <c r="K43" s="25">
        <f t="shared" si="6"/>
        <v>0.71599808959507527</v>
      </c>
      <c r="L43" s="24">
        <v>3.5319676016874273</v>
      </c>
      <c r="M43" s="24">
        <v>3.8440414161462524</v>
      </c>
      <c r="N43" s="25">
        <f t="shared" si="2"/>
        <v>8.8356930088976249</v>
      </c>
      <c r="O43" s="39">
        <f t="shared" si="7"/>
        <v>0.31207381445882509</v>
      </c>
      <c r="P43" s="45">
        <v>3.4100201394702538</v>
      </c>
      <c r="Q43" s="24">
        <v>3.7265024326693146</v>
      </c>
      <c r="R43" s="25">
        <f t="shared" si="3"/>
        <v>9.2809508523379627</v>
      </c>
      <c r="S43" s="25">
        <f t="shared" si="8"/>
        <v>0.31648229319906074</v>
      </c>
      <c r="T43" s="24">
        <v>6.004820230248785</v>
      </c>
      <c r="U43" s="24">
        <v>6.2991050078568005</v>
      </c>
      <c r="V43" s="25">
        <f t="shared" si="4"/>
        <v>4.9008091220713039</v>
      </c>
      <c r="W43" s="39">
        <f t="shared" si="9"/>
        <v>0.29428477760801552</v>
      </c>
    </row>
    <row r="44" spans="1:23" x14ac:dyDescent="0.3">
      <c r="A44" s="544"/>
      <c r="B44" s="26" t="s">
        <v>256</v>
      </c>
      <c r="C44" s="57" t="s">
        <v>301</v>
      </c>
      <c r="D44" s="45">
        <v>6.5385951438973873</v>
      </c>
      <c r="E44" s="24">
        <v>6.3002974345685638</v>
      </c>
      <c r="F44" s="25">
        <f t="shared" si="0"/>
        <v>-3.6444787310502296</v>
      </c>
      <c r="G44" s="39">
        <f t="shared" si="5"/>
        <v>-0.23829770932882344</v>
      </c>
      <c r="H44" s="45">
        <v>12.455949040520235</v>
      </c>
      <c r="I44" s="24">
        <v>12.972094718155649</v>
      </c>
      <c r="J44" s="25">
        <f t="shared" si="1"/>
        <v>4.1437683789195798</v>
      </c>
      <c r="K44" s="25">
        <f t="shared" si="6"/>
        <v>0.5161456776354143</v>
      </c>
      <c r="L44" s="24">
        <v>6.3070739986916795</v>
      </c>
      <c r="M44" s="24">
        <v>6.0058828007300837</v>
      </c>
      <c r="N44" s="25">
        <f t="shared" si="2"/>
        <v>-4.7754505183239324</v>
      </c>
      <c r="O44" s="39">
        <f t="shared" si="7"/>
        <v>-0.30119119796159577</v>
      </c>
      <c r="P44" s="45">
        <v>6.5760158769563297</v>
      </c>
      <c r="Q44" s="24">
        <v>6.3467955785222534</v>
      </c>
      <c r="R44" s="25">
        <f t="shared" si="3"/>
        <v>-3.4857017185331003</v>
      </c>
      <c r="S44" s="25">
        <f t="shared" si="8"/>
        <v>-0.22922029843407632</v>
      </c>
      <c r="T44" s="24">
        <v>6.1449025387797018</v>
      </c>
      <c r="U44" s="24">
        <v>5.8342859100663738</v>
      </c>
      <c r="V44" s="25">
        <f t="shared" si="4"/>
        <v>-5.0548666435808522</v>
      </c>
      <c r="W44" s="39">
        <f t="shared" si="9"/>
        <v>-0.31061662871332807</v>
      </c>
    </row>
    <row r="45" spans="1:23" x14ac:dyDescent="0.3">
      <c r="A45" s="544"/>
      <c r="B45" s="26" t="s">
        <v>264</v>
      </c>
      <c r="C45" s="57" t="s">
        <v>281</v>
      </c>
      <c r="D45" s="45">
        <v>0.27201160657423135</v>
      </c>
      <c r="E45" s="24">
        <v>0.25316006703641236</v>
      </c>
      <c r="F45" s="25">
        <f t="shared" si="0"/>
        <v>-6.930417335950863</v>
      </c>
      <c r="G45" s="39">
        <f t="shared" si="5"/>
        <v>-1.8851539537818984E-2</v>
      </c>
      <c r="H45" s="45">
        <v>1.7913769481626325</v>
      </c>
      <c r="I45" s="24">
        <v>1.9985452530220635</v>
      </c>
      <c r="J45" s="25">
        <f t="shared" si="1"/>
        <v>11.564752190872952</v>
      </c>
      <c r="K45" s="25">
        <f t="shared" si="6"/>
        <v>0.20716830485943105</v>
      </c>
      <c r="L45" s="24">
        <v>0.24398217450403484</v>
      </c>
      <c r="M45" s="24">
        <v>0.21890308344707909</v>
      </c>
      <c r="N45" s="25">
        <f t="shared" si="2"/>
        <v>-10.279066947385125</v>
      </c>
      <c r="O45" s="39">
        <f t="shared" si="7"/>
        <v>-2.5079091056955743E-2</v>
      </c>
      <c r="P45" s="45">
        <v>0.24118328396249811</v>
      </c>
      <c r="Q45" s="24">
        <v>0.21770550230416291</v>
      </c>
      <c r="R45" s="25">
        <f t="shared" si="3"/>
        <v>-9.734414953063574</v>
      </c>
      <c r="S45" s="25">
        <f t="shared" si="8"/>
        <v>-2.3477781658335195E-2</v>
      </c>
      <c r="T45" s="24">
        <v>0.96545494361108075</v>
      </c>
      <c r="U45" s="24">
        <v>0.98216236731032414</v>
      </c>
      <c r="V45" s="25">
        <f t="shared" si="4"/>
        <v>1.7305233983009902</v>
      </c>
      <c r="W45" s="39">
        <f t="shared" si="9"/>
        <v>1.6707423699243384E-2</v>
      </c>
    </row>
    <row r="46" spans="1:23" x14ac:dyDescent="0.3">
      <c r="A46" s="544"/>
      <c r="B46" s="26" t="s">
        <v>264</v>
      </c>
      <c r="C46" s="57" t="s">
        <v>284</v>
      </c>
      <c r="D46" s="45">
        <v>10.571605127295678</v>
      </c>
      <c r="E46" s="24">
        <v>10.818684194744801</v>
      </c>
      <c r="F46" s="25">
        <f t="shared" si="0"/>
        <v>2.3371953877767311</v>
      </c>
      <c r="G46" s="39">
        <f t="shared" si="5"/>
        <v>0.247079067449123</v>
      </c>
      <c r="H46" s="45">
        <v>32.402628183182784</v>
      </c>
      <c r="I46" s="24">
        <v>30.701601544917313</v>
      </c>
      <c r="J46" s="25">
        <f t="shared" si="1"/>
        <v>-5.2496563817262123</v>
      </c>
      <c r="K46" s="25">
        <f t="shared" si="6"/>
        <v>-1.7010266382654713</v>
      </c>
      <c r="L46" s="24">
        <v>10.10528367499737</v>
      </c>
      <c r="M46" s="24">
        <v>10.380406768583656</v>
      </c>
      <c r="N46" s="25">
        <f t="shared" si="2"/>
        <v>2.7225667525494543</v>
      </c>
      <c r="O46" s="39">
        <f t="shared" si="7"/>
        <v>0.27512309358628606</v>
      </c>
      <c r="P46" s="45">
        <v>10.72631434747607</v>
      </c>
      <c r="Q46" s="24">
        <v>11.03100858999964</v>
      </c>
      <c r="R46" s="25">
        <f t="shared" si="3"/>
        <v>2.8406238401475337</v>
      </c>
      <c r="S46" s="25">
        <f t="shared" si="8"/>
        <v>0.30469424252357058</v>
      </c>
      <c r="T46" s="24">
        <v>8.9555649411230753</v>
      </c>
      <c r="U46" s="24">
        <v>8.7205359668223998</v>
      </c>
      <c r="V46" s="25">
        <f t="shared" si="4"/>
        <v>-2.6243902628794027</v>
      </c>
      <c r="W46" s="39">
        <f t="shared" si="9"/>
        <v>-0.23502897430067549</v>
      </c>
    </row>
    <row r="47" spans="1:23" x14ac:dyDescent="0.3">
      <c r="A47" s="544"/>
      <c r="B47" s="26" t="s">
        <v>272</v>
      </c>
      <c r="C47" s="57" t="s">
        <v>294</v>
      </c>
      <c r="D47" s="45">
        <v>8.7831027259469268E-3</v>
      </c>
      <c r="E47" s="24">
        <v>1.960656166263643E-2</v>
      </c>
      <c r="F47" s="25">
        <f t="shared" si="0"/>
        <v>123.23047190049346</v>
      </c>
      <c r="G47" s="39">
        <f t="shared" si="5"/>
        <v>1.0823458936689503E-2</v>
      </c>
      <c r="H47" s="45">
        <v>0.3618346970948127</v>
      </c>
      <c r="I47" s="24">
        <v>0.74199703201187195</v>
      </c>
      <c r="J47" s="25">
        <f t="shared" si="1"/>
        <v>105.06519633672502</v>
      </c>
      <c r="K47" s="25">
        <f t="shared" si="6"/>
        <v>0.38016233491705925</v>
      </c>
      <c r="L47" s="24">
        <v>1.0520654016456933E-3</v>
      </c>
      <c r="M47" s="24">
        <v>2.6754789298390051E-3</v>
      </c>
      <c r="N47" s="25">
        <f t="shared" si="2"/>
        <v>154.30728219499349</v>
      </c>
      <c r="O47" s="39">
        <f t="shared" si="7"/>
        <v>1.6234135281933118E-3</v>
      </c>
      <c r="P47" s="45">
        <v>7.2552190333753583E-3</v>
      </c>
      <c r="Q47" s="24">
        <v>1.4660503228651575E-2</v>
      </c>
      <c r="R47" s="25">
        <f t="shared" si="3"/>
        <v>102.06837534760194</v>
      </c>
      <c r="S47" s="25">
        <f t="shared" si="8"/>
        <v>7.4052841952762169E-3</v>
      </c>
      <c r="T47" s="24">
        <v>4.0039487218429211E-2</v>
      </c>
      <c r="U47" s="24">
        <v>0.1139225326777791</v>
      </c>
      <c r="V47" s="25">
        <f t="shared" si="4"/>
        <v>184.52545372594912</v>
      </c>
      <c r="W47" s="39">
        <f t="shared" si="9"/>
        <v>7.38830454593499E-2</v>
      </c>
    </row>
    <row r="48" spans="1:23" x14ac:dyDescent="0.3">
      <c r="A48" s="544"/>
      <c r="B48" s="26" t="s">
        <v>272</v>
      </c>
      <c r="C48" s="57" t="s">
        <v>274</v>
      </c>
      <c r="D48" s="45" t="s">
        <v>242</v>
      </c>
      <c r="E48" s="24" t="s">
        <v>242</v>
      </c>
      <c r="F48" s="25" t="s">
        <v>335</v>
      </c>
      <c r="G48" s="39" t="s">
        <v>335</v>
      </c>
      <c r="H48" s="45" t="s">
        <v>242</v>
      </c>
      <c r="I48" s="24" t="s">
        <v>242</v>
      </c>
      <c r="J48" s="25" t="s">
        <v>335</v>
      </c>
      <c r="K48" s="25" t="s">
        <v>335</v>
      </c>
      <c r="L48" s="24" t="s">
        <v>242</v>
      </c>
      <c r="M48" s="24" t="s">
        <v>242</v>
      </c>
      <c r="N48" s="25" t="s">
        <v>335</v>
      </c>
      <c r="O48" s="39" t="s">
        <v>335</v>
      </c>
      <c r="P48" s="45" t="s">
        <v>242</v>
      </c>
      <c r="Q48" s="24" t="s">
        <v>242</v>
      </c>
      <c r="R48" s="25" t="s">
        <v>335</v>
      </c>
      <c r="S48" s="25" t="s">
        <v>335</v>
      </c>
      <c r="T48" s="24" t="s">
        <v>242</v>
      </c>
      <c r="U48" s="24" t="s">
        <v>242</v>
      </c>
      <c r="V48" s="25" t="s">
        <v>335</v>
      </c>
      <c r="W48" s="39" t="s">
        <v>335</v>
      </c>
    </row>
    <row r="49" spans="1:23" x14ac:dyDescent="0.3">
      <c r="A49" s="544"/>
      <c r="B49" s="26" t="s">
        <v>261</v>
      </c>
      <c r="C49" s="57" t="s">
        <v>7</v>
      </c>
      <c r="D49" s="45">
        <v>0.13031692177531445</v>
      </c>
      <c r="E49" s="24">
        <v>0.11496196598893714</v>
      </c>
      <c r="F49" s="25">
        <f t="shared" si="0"/>
        <v>-11.782779686011551</v>
      </c>
      <c r="G49" s="39">
        <f t="shared" si="5"/>
        <v>-1.5354955786377314E-2</v>
      </c>
      <c r="H49" s="45" t="s">
        <v>242</v>
      </c>
      <c r="I49" s="24" t="s">
        <v>242</v>
      </c>
      <c r="J49" s="25" t="s">
        <v>335</v>
      </c>
      <c r="K49" s="25" t="s">
        <v>335</v>
      </c>
      <c r="L49" s="24">
        <v>0.13104720564297342</v>
      </c>
      <c r="M49" s="24">
        <v>0.11570419760130163</v>
      </c>
      <c r="N49" s="25">
        <f t="shared" si="2"/>
        <v>-11.708000919510235</v>
      </c>
      <c r="O49" s="39">
        <f t="shared" si="7"/>
        <v>-1.5343008041671796E-2</v>
      </c>
      <c r="P49" s="45">
        <v>0.12249349405709269</v>
      </c>
      <c r="Q49" s="24">
        <v>0.10569967048609978</v>
      </c>
      <c r="R49" s="25">
        <f t="shared" si="3"/>
        <v>-13.709971864436746</v>
      </c>
      <c r="S49" s="25">
        <f t="shared" si="8"/>
        <v>-1.6793823570992905E-2</v>
      </c>
      <c r="T49" s="24">
        <v>0.41946583647386526</v>
      </c>
      <c r="U49" s="24">
        <v>0.42815092320042814</v>
      </c>
      <c r="V49" s="25">
        <f t="shared" si="4"/>
        <v>2.070511105164579</v>
      </c>
      <c r="W49" s="39">
        <f t="shared" si="9"/>
        <v>8.6850867265628739E-3</v>
      </c>
    </row>
    <row r="50" spans="1:23" x14ac:dyDescent="0.3">
      <c r="A50" s="544"/>
      <c r="B50" s="26" t="s">
        <v>3</v>
      </c>
      <c r="C50" s="57" t="s">
        <v>25</v>
      </c>
      <c r="D50" s="45">
        <v>0.4041362795063872</v>
      </c>
      <c r="E50" s="24">
        <v>0.2401124235783125</v>
      </c>
      <c r="F50" s="25">
        <f t="shared" si="0"/>
        <v>-40.586273553172148</v>
      </c>
      <c r="G50" s="39">
        <f t="shared" si="5"/>
        <v>-0.1640238559280747</v>
      </c>
      <c r="H50" s="45">
        <v>1.0038210818997373</v>
      </c>
      <c r="I50" s="24">
        <v>0.64800839378274466</v>
      </c>
      <c r="J50" s="25">
        <f t="shared" si="1"/>
        <v>-35.44582740219154</v>
      </c>
      <c r="K50" s="25">
        <f t="shared" si="6"/>
        <v>-0.35581268811699263</v>
      </c>
      <c r="L50" s="24">
        <v>0.39408485005767463</v>
      </c>
      <c r="M50" s="24">
        <v>0.23259943934212648</v>
      </c>
      <c r="N50" s="25">
        <f t="shared" si="2"/>
        <v>-40.977320161359827</v>
      </c>
      <c r="O50" s="39">
        <f t="shared" si="7"/>
        <v>-0.16148541071554814</v>
      </c>
      <c r="P50" s="45">
        <v>0.35278611662272086</v>
      </c>
      <c r="Q50" s="24">
        <v>0.21003071630932871</v>
      </c>
      <c r="R50" s="25">
        <f t="shared" si="3"/>
        <v>-40.465141224947551</v>
      </c>
      <c r="S50" s="25">
        <f t="shared" si="8"/>
        <v>-0.14275540031339215</v>
      </c>
      <c r="T50" s="24">
        <v>2.1841803770585071</v>
      </c>
      <c r="U50" s="24">
        <v>1.1893058927592923</v>
      </c>
      <c r="V50" s="25">
        <f t="shared" si="4"/>
        <v>-45.549099092220501</v>
      </c>
      <c r="W50" s="39">
        <f t="shared" si="9"/>
        <v>-0.99487448429921477</v>
      </c>
    </row>
    <row r="51" spans="1:23" x14ac:dyDescent="0.3">
      <c r="A51" s="544"/>
      <c r="B51" s="26" t="s">
        <v>3</v>
      </c>
      <c r="C51" s="57" t="s">
        <v>26</v>
      </c>
      <c r="D51" s="45">
        <v>5.3741000900246734</v>
      </c>
      <c r="E51" s="24">
        <v>5.8525844313586548</v>
      </c>
      <c r="F51" s="25">
        <f t="shared" si="0"/>
        <v>8.9035249310324005</v>
      </c>
      <c r="G51" s="39">
        <f t="shared" si="5"/>
        <v>0.47848434133398143</v>
      </c>
      <c r="H51" s="45">
        <v>18.061081995761388</v>
      </c>
      <c r="I51" s="24">
        <v>18.528654916109566</v>
      </c>
      <c r="J51" s="25">
        <f t="shared" si="1"/>
        <v>2.5888422435483638</v>
      </c>
      <c r="K51" s="25">
        <f t="shared" si="6"/>
        <v>0.46757292034817866</v>
      </c>
      <c r="L51" s="24">
        <v>5.1889380175347766</v>
      </c>
      <c r="M51" s="24">
        <v>5.6415958147663456</v>
      </c>
      <c r="N51" s="25">
        <f t="shared" si="2"/>
        <v>8.7235152106639191</v>
      </c>
      <c r="O51" s="39">
        <f t="shared" si="7"/>
        <v>0.45265779723156907</v>
      </c>
      <c r="P51" s="45">
        <v>5.395653383782288</v>
      </c>
      <c r="Q51" s="24">
        <v>5.8754182799842338</v>
      </c>
      <c r="R51" s="25">
        <f t="shared" si="3"/>
        <v>8.8916922952088591</v>
      </c>
      <c r="S51" s="25">
        <f t="shared" si="8"/>
        <v>0.47976489620194585</v>
      </c>
      <c r="T51" s="24">
        <v>4.6847768136907968</v>
      </c>
      <c r="U51" s="24">
        <v>5.1778849444219093</v>
      </c>
      <c r="V51" s="25">
        <f t="shared" si="4"/>
        <v>10.525755021883919</v>
      </c>
      <c r="W51" s="39">
        <f t="shared" si="9"/>
        <v>0.49310813073111248</v>
      </c>
    </row>
    <row r="52" spans="1:23" x14ac:dyDescent="0.3">
      <c r="A52" s="544"/>
      <c r="B52" s="26" t="s">
        <v>3</v>
      </c>
      <c r="C52" s="57" t="s">
        <v>288</v>
      </c>
      <c r="D52" s="45">
        <v>1.3463029426525392</v>
      </c>
      <c r="E52" s="24">
        <v>1.1120148674493835</v>
      </c>
      <c r="F52" s="25">
        <f t="shared" si="0"/>
        <v>-17.402329578330427</v>
      </c>
      <c r="G52" s="39">
        <f t="shared" si="5"/>
        <v>-0.23428807520315575</v>
      </c>
      <c r="H52" s="45">
        <v>3.3861605086151298</v>
      </c>
      <c r="I52" s="24">
        <v>2.8837595167520762</v>
      </c>
      <c r="J52" s="25">
        <f t="shared" si="1"/>
        <v>-14.836892420924411</v>
      </c>
      <c r="K52" s="25">
        <f t="shared" si="6"/>
        <v>-0.50240099186305365</v>
      </c>
      <c r="L52" s="24">
        <v>1.3049439536216434</v>
      </c>
      <c r="M52" s="24">
        <v>1.0766534554999738</v>
      </c>
      <c r="N52" s="25">
        <f t="shared" si="2"/>
        <v>-17.494276094240622</v>
      </c>
      <c r="O52" s="39">
        <f t="shared" si="7"/>
        <v>-0.22829049812166957</v>
      </c>
      <c r="P52" s="45">
        <v>1.0914855744451957</v>
      </c>
      <c r="Q52" s="24">
        <v>0.89420675701487751</v>
      </c>
      <c r="R52" s="25">
        <f t="shared" si="3"/>
        <v>-18.074340334785955</v>
      </c>
      <c r="S52" s="25">
        <f t="shared" si="8"/>
        <v>-0.19727881743031817</v>
      </c>
      <c r="T52" s="24">
        <v>5.0631677083630624</v>
      </c>
      <c r="U52" s="24">
        <v>4.1080816725761098</v>
      </c>
      <c r="V52" s="25">
        <f t="shared" si="4"/>
        <v>-18.863409051400648</v>
      </c>
      <c r="W52" s="39">
        <f t="shared" si="9"/>
        <v>-0.95508603578695261</v>
      </c>
    </row>
    <row r="53" spans="1:23" x14ac:dyDescent="0.3">
      <c r="A53" s="544"/>
      <c r="B53" s="26" t="s">
        <v>3</v>
      </c>
      <c r="C53" s="57" t="s">
        <v>47</v>
      </c>
      <c r="D53" s="45" t="s">
        <v>242</v>
      </c>
      <c r="E53" s="24" t="s">
        <v>242</v>
      </c>
      <c r="F53" s="25" t="s">
        <v>335</v>
      </c>
      <c r="G53" s="39" t="s">
        <v>335</v>
      </c>
      <c r="H53" s="45" t="s">
        <v>242</v>
      </c>
      <c r="I53" s="24" t="s">
        <v>242</v>
      </c>
      <c r="J53" s="25" t="s">
        <v>335</v>
      </c>
      <c r="K53" s="25" t="s">
        <v>335</v>
      </c>
      <c r="L53" s="24" t="s">
        <v>242</v>
      </c>
      <c r="M53" s="24" t="s">
        <v>242</v>
      </c>
      <c r="N53" s="25" t="s">
        <v>335</v>
      </c>
      <c r="O53" s="39" t="s">
        <v>335</v>
      </c>
      <c r="P53" s="45" t="s">
        <v>242</v>
      </c>
      <c r="Q53" s="24" t="s">
        <v>242</v>
      </c>
      <c r="R53" s="25" t="s">
        <v>335</v>
      </c>
      <c r="S53" s="25" t="s">
        <v>335</v>
      </c>
      <c r="T53" s="24" t="s">
        <v>242</v>
      </c>
      <c r="U53" s="24" t="s">
        <v>242</v>
      </c>
      <c r="V53" s="25" t="s">
        <v>335</v>
      </c>
      <c r="W53" s="39" t="s">
        <v>335</v>
      </c>
    </row>
    <row r="54" spans="1:23" x14ac:dyDescent="0.3">
      <c r="A54" s="544"/>
      <c r="B54" s="26" t="s">
        <v>3</v>
      </c>
      <c r="C54" s="57" t="s">
        <v>41</v>
      </c>
      <c r="D54" s="45">
        <v>5.8076452194491403E-2</v>
      </c>
      <c r="E54" s="24">
        <v>5.7562431448401778E-2</v>
      </c>
      <c r="F54" s="25">
        <f t="shared" si="0"/>
        <v>-0.88507601044262796</v>
      </c>
      <c r="G54" s="39">
        <f t="shared" si="5"/>
        <v>-5.1402074608962456E-4</v>
      </c>
      <c r="H54" s="45">
        <v>0.79887730477287699</v>
      </c>
      <c r="I54" s="24">
        <v>0.91730478789645209</v>
      </c>
      <c r="J54" s="25">
        <f t="shared" si="1"/>
        <v>14.824239268787883</v>
      </c>
      <c r="K54" s="25">
        <f t="shared" si="6"/>
        <v>0.11842748312357509</v>
      </c>
      <c r="L54" s="24">
        <v>4.3279117636335143E-2</v>
      </c>
      <c r="M54" s="24">
        <v>3.9569912316268288E-2</v>
      </c>
      <c r="N54" s="25">
        <f t="shared" si="2"/>
        <v>-8.570427316089221</v>
      </c>
      <c r="O54" s="39">
        <f t="shared" si="7"/>
        <v>-3.7092053200668551E-3</v>
      </c>
      <c r="P54" s="45">
        <v>4.8013512638241863E-2</v>
      </c>
      <c r="Q54" s="24">
        <v>4.7330184238945729E-2</v>
      </c>
      <c r="R54" s="25">
        <f t="shared" si="3"/>
        <v>-1.423200182091815</v>
      </c>
      <c r="S54" s="25">
        <f t="shared" si="8"/>
        <v>-6.8332839929613476E-4</v>
      </c>
      <c r="T54" s="24">
        <v>0.27021264381955207</v>
      </c>
      <c r="U54" s="24">
        <v>0.25178583444213154</v>
      </c>
      <c r="V54" s="25">
        <f t="shared" si="4"/>
        <v>-6.8193734819181691</v>
      </c>
      <c r="W54" s="39">
        <f t="shared" si="9"/>
        <v>-1.8426809377420528E-2</v>
      </c>
    </row>
    <row r="55" spans="1:23" x14ac:dyDescent="0.3">
      <c r="A55" s="544"/>
      <c r="B55" s="26" t="s">
        <v>3</v>
      </c>
      <c r="C55" s="57" t="s">
        <v>48</v>
      </c>
      <c r="D55" s="45">
        <v>1.616128717063479</v>
      </c>
      <c r="E55" s="24">
        <v>0.7257529195858371</v>
      </c>
      <c r="F55" s="25">
        <f t="shared" si="0"/>
        <v>-55.093123962023462</v>
      </c>
      <c r="G55" s="39">
        <f t="shared" si="5"/>
        <v>-0.89037579747764195</v>
      </c>
      <c r="H55" s="45">
        <v>6.3571878729366968</v>
      </c>
      <c r="I55" s="24">
        <v>3.2734806629834252</v>
      </c>
      <c r="J55" s="25">
        <f t="shared" si="1"/>
        <v>-48.507410376858282</v>
      </c>
      <c r="K55" s="25">
        <f t="shared" si="6"/>
        <v>-3.0837072099532716</v>
      </c>
      <c r="L55" s="24">
        <v>1.5512761183448971</v>
      </c>
      <c r="M55" s="24">
        <v>0.68685732986611625</v>
      </c>
      <c r="N55" s="25">
        <f t="shared" si="2"/>
        <v>-55.723077165724376</v>
      </c>
      <c r="O55" s="39">
        <f t="shared" si="7"/>
        <v>-0.86441878847878084</v>
      </c>
      <c r="P55" s="45">
        <v>1.5016284041260735</v>
      </c>
      <c r="Q55" s="24">
        <v>0.65857154756354908</v>
      </c>
      <c r="R55" s="25">
        <f t="shared" si="3"/>
        <v>-56.142841614212244</v>
      </c>
      <c r="S55" s="25">
        <f t="shared" si="8"/>
        <v>-0.84305685656252438</v>
      </c>
      <c r="T55" s="24">
        <v>4.0621029546245424</v>
      </c>
      <c r="U55" s="24">
        <v>2.0736178068648123</v>
      </c>
      <c r="V55" s="25">
        <f t="shared" si="4"/>
        <v>-48.952111011758554</v>
      </c>
      <c r="W55" s="39">
        <f t="shared" si="9"/>
        <v>-1.9884851477597301</v>
      </c>
    </row>
    <row r="56" spans="1:23" x14ac:dyDescent="0.3">
      <c r="A56" s="544"/>
      <c r="B56" s="26" t="s">
        <v>3</v>
      </c>
      <c r="C56" s="57" t="s">
        <v>44</v>
      </c>
      <c r="D56" s="45">
        <v>0.63602966874375699</v>
      </c>
      <c r="E56" s="24">
        <v>0.68053870211777723</v>
      </c>
      <c r="F56" s="25">
        <f t="shared" si="0"/>
        <v>6.9979492406276389</v>
      </c>
      <c r="G56" s="39">
        <f t="shared" si="5"/>
        <v>4.4509033374020235E-2</v>
      </c>
      <c r="H56" s="45">
        <v>3.8978712561673348</v>
      </c>
      <c r="I56" s="24">
        <v>3.6139998878413828</v>
      </c>
      <c r="J56" s="25">
        <f t="shared" si="1"/>
        <v>-7.282728178279406</v>
      </c>
      <c r="K56" s="25">
        <f t="shared" si="6"/>
        <v>-0.28387136832595194</v>
      </c>
      <c r="L56" s="24">
        <v>0.57158450001229943</v>
      </c>
      <c r="M56" s="24">
        <v>0.61856715042616905</v>
      </c>
      <c r="N56" s="25">
        <f t="shared" si="2"/>
        <v>8.2197208659189744</v>
      </c>
      <c r="O56" s="39">
        <f t="shared" si="7"/>
        <v>4.698265041386962E-2</v>
      </c>
      <c r="P56" s="45">
        <v>0.57525130577216332</v>
      </c>
      <c r="Q56" s="24">
        <v>0.60418804209696808</v>
      </c>
      <c r="R56" s="25">
        <f t="shared" si="3"/>
        <v>5.0302773821543614</v>
      </c>
      <c r="S56" s="25">
        <f t="shared" si="8"/>
        <v>2.8936736324804757E-2</v>
      </c>
      <c r="T56" s="24">
        <v>1.8514199559466178</v>
      </c>
      <c r="U56" s="24">
        <v>2.1345425887885483</v>
      </c>
      <c r="V56" s="25">
        <f t="shared" si="4"/>
        <v>15.292188675646631</v>
      </c>
      <c r="W56" s="39">
        <f t="shared" si="9"/>
        <v>0.28312263284193051</v>
      </c>
    </row>
    <row r="57" spans="1:23" x14ac:dyDescent="0.3">
      <c r="A57" s="544"/>
      <c r="B57" s="26" t="s">
        <v>3</v>
      </c>
      <c r="C57" s="57" t="s">
        <v>43</v>
      </c>
      <c r="D57" s="45">
        <v>6.6832100827801737</v>
      </c>
      <c r="E57" s="24">
        <v>7.1918504769138263</v>
      </c>
      <c r="F57" s="25">
        <f t="shared" si="0"/>
        <v>7.6107198162781886</v>
      </c>
      <c r="G57" s="39">
        <f t="shared" si="5"/>
        <v>0.50864039413365258</v>
      </c>
      <c r="H57" s="45">
        <v>16.964407293364197</v>
      </c>
      <c r="I57" s="24">
        <v>17.527628685163844</v>
      </c>
      <c r="J57" s="25">
        <f t="shared" si="1"/>
        <v>3.3200180947079549</v>
      </c>
      <c r="K57" s="25">
        <f t="shared" si="6"/>
        <v>0.56322139179964736</v>
      </c>
      <c r="L57" s="24">
        <v>6.4903288127042487</v>
      </c>
      <c r="M57" s="24">
        <v>6.9784649684275779</v>
      </c>
      <c r="N57" s="25">
        <f t="shared" si="2"/>
        <v>7.5209772849696863</v>
      </c>
      <c r="O57" s="39">
        <f t="shared" si="7"/>
        <v>0.48813615572332925</v>
      </c>
      <c r="P57" s="45">
        <v>6.5383196993997359</v>
      </c>
      <c r="Q57" s="24">
        <v>7.056402774039344</v>
      </c>
      <c r="R57" s="25">
        <f t="shared" si="3"/>
        <v>7.9237953856427641</v>
      </c>
      <c r="S57" s="25">
        <f t="shared" si="8"/>
        <v>0.51808307463960812</v>
      </c>
      <c r="T57" s="24">
        <v>10.376458941783751</v>
      </c>
      <c r="U57" s="24">
        <v>10.349164060824311</v>
      </c>
      <c r="V57" s="25">
        <f t="shared" si="4"/>
        <v>-0.26304620017845803</v>
      </c>
      <c r="W57" s="39">
        <f t="shared" si="9"/>
        <v>-2.7294880959439993E-2</v>
      </c>
    </row>
    <row r="58" spans="1:23" x14ac:dyDescent="0.3">
      <c r="A58" s="544"/>
      <c r="B58" s="26" t="s">
        <v>3</v>
      </c>
      <c r="C58" s="57" t="s">
        <v>303</v>
      </c>
      <c r="D58" s="45">
        <v>0.42668588620599329</v>
      </c>
      <c r="E58" s="24">
        <v>0.35362135231746894</v>
      </c>
      <c r="F58" s="25">
        <f t="shared" si="0"/>
        <v>-17.123728778141636</v>
      </c>
      <c r="G58" s="39">
        <f t="shared" si="5"/>
        <v>-7.3064533888524352E-2</v>
      </c>
      <c r="H58" s="45">
        <v>7.4616708385481862</v>
      </c>
      <c r="I58" s="24">
        <v>6.0009937847722847</v>
      </c>
      <c r="J58" s="25">
        <f t="shared" si="1"/>
        <v>-19.575736927844765</v>
      </c>
      <c r="K58" s="25">
        <f t="shared" si="6"/>
        <v>-1.4606770537759015</v>
      </c>
      <c r="L58" s="24">
        <v>0.31134625417509465</v>
      </c>
      <c r="M58" s="24">
        <v>0.25206263024651948</v>
      </c>
      <c r="N58" s="25">
        <f t="shared" si="2"/>
        <v>-19.041058992550234</v>
      </c>
      <c r="O58" s="39">
        <f t="shared" si="7"/>
        <v>-5.9283623928575169E-2</v>
      </c>
      <c r="P58" s="45">
        <v>0.39799873507056682</v>
      </c>
      <c r="Q58" s="24">
        <v>0.32804187634180826</v>
      </c>
      <c r="R58" s="25">
        <f t="shared" si="3"/>
        <v>-17.57715604708013</v>
      </c>
      <c r="S58" s="25">
        <f t="shared" si="8"/>
        <v>-6.9956858728758564E-2</v>
      </c>
      <c r="T58" s="24">
        <v>0.97675342130987297</v>
      </c>
      <c r="U58" s="24">
        <v>0.8134010484927916</v>
      </c>
      <c r="V58" s="25">
        <f t="shared" si="4"/>
        <v>-16.724013374636357</v>
      </c>
      <c r="W58" s="39">
        <f t="shared" si="9"/>
        <v>-0.16335237281708137</v>
      </c>
    </row>
    <row r="59" spans="1:23" x14ac:dyDescent="0.3">
      <c r="A59" s="544"/>
      <c r="B59" s="26" t="s">
        <v>3</v>
      </c>
      <c r="C59" s="57" t="s">
        <v>32</v>
      </c>
      <c r="D59" s="45">
        <v>2.3058015633041267</v>
      </c>
      <c r="E59" s="24">
        <v>1.2503534741786166</v>
      </c>
      <c r="F59" s="25">
        <f t="shared" si="0"/>
        <v>-45.773587195122403</v>
      </c>
      <c r="G59" s="39">
        <f t="shared" si="5"/>
        <v>-1.05544808912551</v>
      </c>
      <c r="H59" s="45">
        <v>13.943037123816474</v>
      </c>
      <c r="I59" s="24">
        <v>5.1408066151805913</v>
      </c>
      <c r="J59" s="25">
        <f t="shared" si="1"/>
        <v>-63.129936687901079</v>
      </c>
      <c r="K59" s="25">
        <f t="shared" si="6"/>
        <v>-8.8022305086358834</v>
      </c>
      <c r="L59" s="24">
        <v>2.1039891263475914</v>
      </c>
      <c r="M59" s="24">
        <v>1.1734472006587773</v>
      </c>
      <c r="N59" s="25">
        <f t="shared" si="2"/>
        <v>-44.227506408466255</v>
      </c>
      <c r="O59" s="39">
        <f t="shared" si="7"/>
        <v>-0.93054192568881411</v>
      </c>
      <c r="P59" s="45">
        <v>2.1803346955870291</v>
      </c>
      <c r="Q59" s="24">
        <v>1.1724680273789696</v>
      </c>
      <c r="R59" s="25">
        <f t="shared" si="3"/>
        <v>-46.225318995655549</v>
      </c>
      <c r="S59" s="25">
        <f t="shared" si="8"/>
        <v>-1.0078666682080595</v>
      </c>
      <c r="T59" s="24">
        <v>5.1909284440569055</v>
      </c>
      <c r="U59" s="24">
        <v>2.8931763133717534</v>
      </c>
      <c r="V59" s="25">
        <f t="shared" si="4"/>
        <v>-44.264762179795575</v>
      </c>
      <c r="W59" s="39">
        <f t="shared" si="9"/>
        <v>-2.297752130685152</v>
      </c>
    </row>
    <row r="60" spans="1:23" x14ac:dyDescent="0.3">
      <c r="A60" s="544"/>
      <c r="B60" s="26" t="s">
        <v>3</v>
      </c>
      <c r="C60" s="57" t="s">
        <v>34</v>
      </c>
      <c r="D60" s="45">
        <v>2.874906778199156</v>
      </c>
      <c r="E60" s="24">
        <v>2.60846272463984</v>
      </c>
      <c r="F60" s="25">
        <f t="shared" si="0"/>
        <v>-9.2679197662964494</v>
      </c>
      <c r="G60" s="39">
        <f t="shared" si="5"/>
        <v>-0.266444053559316</v>
      </c>
      <c r="H60" s="45">
        <v>14.684233600221511</v>
      </c>
      <c r="I60" s="24">
        <v>11.08827114754882</v>
      </c>
      <c r="J60" s="25">
        <f t="shared" si="1"/>
        <v>-24.488594710305112</v>
      </c>
      <c r="K60" s="25">
        <f t="shared" si="6"/>
        <v>-3.5959624526726905</v>
      </c>
      <c r="L60" s="24">
        <v>2.6827818015146132</v>
      </c>
      <c r="M60" s="24">
        <v>2.4556289872953658</v>
      </c>
      <c r="N60" s="25">
        <f t="shared" si="2"/>
        <v>-8.4670625874606777</v>
      </c>
      <c r="O60" s="39">
        <f t="shared" si="7"/>
        <v>-0.22715281421924738</v>
      </c>
      <c r="P60" s="45">
        <v>2.6119139169734975</v>
      </c>
      <c r="Q60" s="24">
        <v>2.3781246882748399</v>
      </c>
      <c r="R60" s="25">
        <f t="shared" si="3"/>
        <v>-8.9508780201131657</v>
      </c>
      <c r="S60" s="25">
        <f t="shared" si="8"/>
        <v>-0.23378922869865759</v>
      </c>
      <c r="T60" s="24">
        <v>7.9617092578538857</v>
      </c>
      <c r="U60" s="24">
        <v>6.644822964106825</v>
      </c>
      <c r="V60" s="25">
        <f t="shared" si="4"/>
        <v>-16.54024595846688</v>
      </c>
      <c r="W60" s="39">
        <f t="shared" si="9"/>
        <v>-1.3168862937470607</v>
      </c>
    </row>
    <row r="61" spans="1:23" x14ac:dyDescent="0.3">
      <c r="A61" s="544"/>
      <c r="B61" s="26" t="s">
        <v>3</v>
      </c>
      <c r="C61" s="57" t="s">
        <v>37</v>
      </c>
      <c r="D61" s="45">
        <v>6.8409784756598961</v>
      </c>
      <c r="E61" s="24">
        <v>4.7680681435650945</v>
      </c>
      <c r="F61" s="25">
        <f t="shared" si="0"/>
        <v>-30.30137193780374</v>
      </c>
      <c r="G61" s="39">
        <f t="shared" si="5"/>
        <v>-2.0729103320948017</v>
      </c>
      <c r="H61" s="45">
        <v>24.292335115864528</v>
      </c>
      <c r="I61" s="24">
        <v>13.678857228329969</v>
      </c>
      <c r="J61" s="25">
        <f t="shared" si="1"/>
        <v>-43.690644958224887</v>
      </c>
      <c r="K61" s="25">
        <f t="shared" si="6"/>
        <v>-10.613477887534559</v>
      </c>
      <c r="L61" s="24">
        <v>6.613941399260324</v>
      </c>
      <c r="M61" s="24">
        <v>4.6393106198391312</v>
      </c>
      <c r="N61" s="25">
        <f t="shared" si="2"/>
        <v>-29.855583232745719</v>
      </c>
      <c r="O61" s="39">
        <f t="shared" si="7"/>
        <v>-1.9746307794211928</v>
      </c>
      <c r="P61" s="45">
        <v>6.4612023616977847</v>
      </c>
      <c r="Q61" s="24">
        <v>4.5224311758987525</v>
      </c>
      <c r="R61" s="25">
        <f t="shared" si="3"/>
        <v>-30.006352955173334</v>
      </c>
      <c r="S61" s="25">
        <f t="shared" si="8"/>
        <v>-1.9387711857990322</v>
      </c>
      <c r="T61" s="24">
        <v>12.131860318849299</v>
      </c>
      <c r="U61" s="24">
        <v>7.890508603312786</v>
      </c>
      <c r="V61" s="25">
        <f t="shared" si="4"/>
        <v>-34.960439735254077</v>
      </c>
      <c r="W61" s="39">
        <f t="shared" si="9"/>
        <v>-4.2413517155365126</v>
      </c>
    </row>
    <row r="62" spans="1:23" x14ac:dyDescent="0.3">
      <c r="A62" s="544"/>
      <c r="B62" s="26" t="s">
        <v>15</v>
      </c>
      <c r="C62" s="57" t="s">
        <v>42</v>
      </c>
      <c r="D62" s="45">
        <v>9.2110441686053388</v>
      </c>
      <c r="E62" s="24">
        <v>9.1720774969403127</v>
      </c>
      <c r="F62" s="25">
        <f t="shared" si="0"/>
        <v>-0.42304293576008456</v>
      </c>
      <c r="G62" s="39">
        <f t="shared" si="5"/>
        <v>-3.8966671665026098E-2</v>
      </c>
      <c r="H62" s="45">
        <v>30.462300108296645</v>
      </c>
      <c r="I62" s="24">
        <v>29.532378324429047</v>
      </c>
      <c r="J62" s="25">
        <f t="shared" si="1"/>
        <v>-3.0526972046156393</v>
      </c>
      <c r="K62" s="25">
        <f t="shared" si="6"/>
        <v>-0.92992178386759861</v>
      </c>
      <c r="L62" s="24">
        <v>8.7995086583977464</v>
      </c>
      <c r="M62" s="24">
        <v>8.7602649730116777</v>
      </c>
      <c r="N62" s="25">
        <f t="shared" si="2"/>
        <v>-0.44597587103476266</v>
      </c>
      <c r="O62" s="39">
        <f t="shared" si="7"/>
        <v>-3.9243685386068705E-2</v>
      </c>
      <c r="P62" s="45">
        <v>8.9380144480461485</v>
      </c>
      <c r="Q62" s="24">
        <v>8.8852204433722264</v>
      </c>
      <c r="R62" s="25">
        <f t="shared" si="3"/>
        <v>-0.59066815097242231</v>
      </c>
      <c r="S62" s="25">
        <f t="shared" si="8"/>
        <v>-5.2794004673922146E-2</v>
      </c>
      <c r="T62" s="24">
        <v>12.701990901891449</v>
      </c>
      <c r="U62" s="24">
        <v>12.703743298937125</v>
      </c>
      <c r="V62" s="25">
        <f t="shared" si="4"/>
        <v>1.3796239181805284E-2</v>
      </c>
      <c r="W62" s="39">
        <f t="shared" si="9"/>
        <v>1.7523970456760907E-3</v>
      </c>
    </row>
    <row r="63" spans="1:23" x14ac:dyDescent="0.3">
      <c r="A63" s="544"/>
      <c r="B63" s="26" t="s">
        <v>15</v>
      </c>
      <c r="C63" s="57" t="s">
        <v>35</v>
      </c>
      <c r="D63" s="45">
        <v>2.4202448702953898</v>
      </c>
      <c r="E63" s="24">
        <v>2.0444971886297458</v>
      </c>
      <c r="F63" s="25">
        <f t="shared" si="0"/>
        <v>-15.525192771910893</v>
      </c>
      <c r="G63" s="39">
        <f t="shared" si="5"/>
        <v>-0.37574768166564398</v>
      </c>
      <c r="H63" s="45">
        <v>4.6844786947255512</v>
      </c>
      <c r="I63" s="24">
        <v>2.7848137494812462</v>
      </c>
      <c r="J63" s="25">
        <f t="shared" si="1"/>
        <v>-40.552323300844904</v>
      </c>
      <c r="K63" s="25">
        <f t="shared" si="6"/>
        <v>-1.8996649452443051</v>
      </c>
      <c r="L63" s="24">
        <v>2.373699552864081</v>
      </c>
      <c r="M63" s="24">
        <v>2.027691238146597</v>
      </c>
      <c r="N63" s="25">
        <f t="shared" si="2"/>
        <v>-14.576752744465656</v>
      </c>
      <c r="O63" s="39">
        <f t="shared" si="7"/>
        <v>-0.34600831471748394</v>
      </c>
      <c r="P63" s="45">
        <v>2.113518788413383</v>
      </c>
      <c r="Q63" s="24">
        <v>1.8081841840129846</v>
      </c>
      <c r="R63" s="25">
        <f t="shared" si="3"/>
        <v>-14.446741901434093</v>
      </c>
      <c r="S63" s="25">
        <f t="shared" si="8"/>
        <v>-0.30533460440039839</v>
      </c>
      <c r="T63" s="24">
        <v>7.2113022113022121</v>
      </c>
      <c r="U63" s="24">
        <v>5.5051433682850464</v>
      </c>
      <c r="V63" s="25">
        <f t="shared" si="4"/>
        <v>-23.659511042861546</v>
      </c>
      <c r="W63" s="39">
        <f t="shared" si="9"/>
        <v>-1.7061588430171657</v>
      </c>
    </row>
    <row r="64" spans="1:23" x14ac:dyDescent="0.3">
      <c r="A64" s="544"/>
      <c r="B64" s="26" t="s">
        <v>15</v>
      </c>
      <c r="C64" s="57" t="s">
        <v>18</v>
      </c>
      <c r="D64" s="45">
        <v>10.843515987340673</v>
      </c>
      <c r="E64" s="24">
        <v>9.6225743876818157</v>
      </c>
      <c r="F64" s="25">
        <f t="shared" si="0"/>
        <v>-11.259646788774536</v>
      </c>
      <c r="G64" s="39">
        <f t="shared" si="5"/>
        <v>-1.2209415996588575</v>
      </c>
      <c r="H64" s="45">
        <v>67.007034263671429</v>
      </c>
      <c r="I64" s="24">
        <v>63.990267639902676</v>
      </c>
      <c r="J64" s="25">
        <f t="shared" si="1"/>
        <v>-4.502164074144563</v>
      </c>
      <c r="K64" s="25">
        <f t="shared" si="6"/>
        <v>-3.0167666237687527</v>
      </c>
      <c r="L64" s="24">
        <v>10.470508274320746</v>
      </c>
      <c r="M64" s="24">
        <v>9.2830017915246206</v>
      </c>
      <c r="N64" s="25">
        <f t="shared" si="2"/>
        <v>-11.34144066060788</v>
      </c>
      <c r="O64" s="39">
        <f t="shared" si="7"/>
        <v>-1.1875064827961257</v>
      </c>
      <c r="P64" s="45">
        <v>10.439755584354495</v>
      </c>
      <c r="Q64" s="24">
        <v>9.1557905054075608</v>
      </c>
      <c r="R64" s="25">
        <f t="shared" si="3"/>
        <v>-12.298804014829088</v>
      </c>
      <c r="S64" s="25">
        <f t="shared" si="8"/>
        <v>-1.2839650789469346</v>
      </c>
      <c r="T64" s="24">
        <v>18.267305180670441</v>
      </c>
      <c r="U64" s="24">
        <v>18.215274385279269</v>
      </c>
      <c r="V64" s="25">
        <f t="shared" si="4"/>
        <v>-0.28483016447455123</v>
      </c>
      <c r="W64" s="39">
        <f t="shared" si="9"/>
        <v>-5.2030795391171836E-2</v>
      </c>
    </row>
    <row r="65" spans="1:23" x14ac:dyDescent="0.3">
      <c r="A65" s="544"/>
      <c r="B65" s="26" t="s">
        <v>15</v>
      </c>
      <c r="C65" s="57" t="s">
        <v>17</v>
      </c>
      <c r="D65" s="45">
        <v>2.9829575711101688</v>
      </c>
      <c r="E65" s="24">
        <v>2.7033410437501439</v>
      </c>
      <c r="F65" s="25">
        <f t="shared" si="0"/>
        <v>-9.3738016949386189</v>
      </c>
      <c r="G65" s="39">
        <f t="shared" si="5"/>
        <v>-0.27961652736002485</v>
      </c>
      <c r="H65" s="45">
        <v>4.659544342901274</v>
      </c>
      <c r="I65" s="24">
        <v>3.5709823845417064</v>
      </c>
      <c r="J65" s="25">
        <f t="shared" si="1"/>
        <v>-23.361983023468181</v>
      </c>
      <c r="K65" s="25">
        <f t="shared" si="6"/>
        <v>-1.0885619583595676</v>
      </c>
      <c r="L65" s="24">
        <v>2.9442501290208187</v>
      </c>
      <c r="M65" s="24">
        <v>2.6804350395378047</v>
      </c>
      <c r="N65" s="25">
        <f t="shared" si="2"/>
        <v>-8.960349084564772</v>
      </c>
      <c r="O65" s="39">
        <f t="shared" si="7"/>
        <v>-0.26381508948301402</v>
      </c>
      <c r="P65" s="45">
        <v>2.8878765053973749</v>
      </c>
      <c r="Q65" s="24">
        <v>2.6423501552271138</v>
      </c>
      <c r="R65" s="25">
        <f t="shared" si="3"/>
        <v>-8.5019684779241089</v>
      </c>
      <c r="S65" s="25">
        <f t="shared" si="8"/>
        <v>-0.24552635017026114</v>
      </c>
      <c r="T65" s="24">
        <v>4.2589283221176668</v>
      </c>
      <c r="U65" s="24">
        <v>3.4969233078193005</v>
      </c>
      <c r="V65" s="25">
        <f t="shared" si="4"/>
        <v>-17.891942682883062</v>
      </c>
      <c r="W65" s="39">
        <f t="shared" si="9"/>
        <v>-0.76200501429836631</v>
      </c>
    </row>
    <row r="66" spans="1:23" x14ac:dyDescent="0.3">
      <c r="A66" s="544"/>
      <c r="B66" s="26" t="s">
        <v>15</v>
      </c>
      <c r="C66" s="57" t="s">
        <v>45</v>
      </c>
      <c r="D66" s="45">
        <v>7.9155042029126061</v>
      </c>
      <c r="E66" s="24">
        <v>7.956810432719613</v>
      </c>
      <c r="F66" s="25">
        <f t="shared" si="0"/>
        <v>0.52183952845110859</v>
      </c>
      <c r="G66" s="39">
        <f t="shared" si="5"/>
        <v>4.1306229807006822E-2</v>
      </c>
      <c r="H66" s="45">
        <v>39.157745731221802</v>
      </c>
      <c r="I66" s="24">
        <v>35.33502210301495</v>
      </c>
      <c r="J66" s="25">
        <f t="shared" si="1"/>
        <v>-9.7623689944921015</v>
      </c>
      <c r="K66" s="25">
        <f t="shared" si="6"/>
        <v>-3.8227236282068517</v>
      </c>
      <c r="L66" s="24">
        <v>7.5121392908666609</v>
      </c>
      <c r="M66" s="24">
        <v>7.6056766901008297</v>
      </c>
      <c r="N66" s="25">
        <f t="shared" si="2"/>
        <v>1.2451499581203531</v>
      </c>
      <c r="O66" s="39">
        <f t="shared" si="7"/>
        <v>9.3537399234168817E-2</v>
      </c>
      <c r="P66" s="45">
        <v>7.5696911367947592</v>
      </c>
      <c r="Q66" s="24">
        <v>7.5917172030595061</v>
      </c>
      <c r="R66" s="25">
        <f t="shared" si="3"/>
        <v>0.29097708039476783</v>
      </c>
      <c r="S66" s="25">
        <f t="shared" si="8"/>
        <v>2.2026066264746902E-2</v>
      </c>
      <c r="T66" s="24">
        <v>12.452037128437007</v>
      </c>
      <c r="U66" s="24">
        <v>11.949104830537102</v>
      </c>
      <c r="V66" s="25">
        <f t="shared" si="4"/>
        <v>-4.0389559773424297</v>
      </c>
      <c r="W66" s="39">
        <f t="shared" si="9"/>
        <v>-0.50293229789990512</v>
      </c>
    </row>
    <row r="67" spans="1:23" x14ac:dyDescent="0.3">
      <c r="A67" s="544"/>
      <c r="B67" s="26" t="s">
        <v>15</v>
      </c>
      <c r="C67" s="57" t="s">
        <v>27</v>
      </c>
      <c r="D67" s="45">
        <v>3.4074421959258299</v>
      </c>
      <c r="E67" s="24">
        <v>3.9213623921799936</v>
      </c>
      <c r="F67" s="25">
        <f t="shared" si="0"/>
        <v>15.082286557014577</v>
      </c>
      <c r="G67" s="39">
        <f t="shared" si="5"/>
        <v>0.51392019625416374</v>
      </c>
      <c r="H67" s="45">
        <v>21.024944849821821</v>
      </c>
      <c r="I67" s="24">
        <v>19.584569732937684</v>
      </c>
      <c r="J67" s="25">
        <f t="shared" si="1"/>
        <v>-6.8507914154949336</v>
      </c>
      <c r="K67" s="25">
        <f t="shared" si="6"/>
        <v>-1.4403751168841374</v>
      </c>
      <c r="L67" s="24">
        <v>3.2476999145281389</v>
      </c>
      <c r="M67" s="24">
        <v>3.7960039117796986</v>
      </c>
      <c r="N67" s="25">
        <f t="shared" si="2"/>
        <v>16.882840523497791</v>
      </c>
      <c r="O67" s="39">
        <f t="shared" si="7"/>
        <v>0.54830399725155976</v>
      </c>
      <c r="P67" s="45">
        <v>3.2536305537840136</v>
      </c>
      <c r="Q67" s="24">
        <v>3.7250507969807889</v>
      </c>
      <c r="R67" s="25">
        <f t="shared" si="3"/>
        <v>14.489052626104327</v>
      </c>
      <c r="S67" s="25">
        <f t="shared" si="8"/>
        <v>0.47142024319677533</v>
      </c>
      <c r="T67" s="24">
        <v>5.1319770960383595</v>
      </c>
      <c r="U67" s="24">
        <v>6.1100150271408564</v>
      </c>
      <c r="V67" s="25">
        <f t="shared" si="4"/>
        <v>19.057722059155243</v>
      </c>
      <c r="W67" s="39">
        <f t="shared" si="9"/>
        <v>0.97803793110249693</v>
      </c>
    </row>
    <row r="68" spans="1:23" x14ac:dyDescent="0.3">
      <c r="A68" s="544"/>
      <c r="B68" s="26" t="s">
        <v>259</v>
      </c>
      <c r="C68" s="57" t="s">
        <v>29</v>
      </c>
      <c r="D68" s="45">
        <v>4.0504568365132974</v>
      </c>
      <c r="E68" s="24">
        <v>4.1334793022690688</v>
      </c>
      <c r="F68" s="25">
        <f t="shared" si="0"/>
        <v>2.0497062209713262</v>
      </c>
      <c r="G68" s="39">
        <f t="shared" si="5"/>
        <v>8.3022465755771435E-2</v>
      </c>
      <c r="H68" s="45">
        <v>20.622600667328413</v>
      </c>
      <c r="I68" s="24">
        <v>20.557849859000573</v>
      </c>
      <c r="J68" s="25">
        <f t="shared" si="1"/>
        <v>-0.31397983878154856</v>
      </c>
      <c r="K68" s="25">
        <f t="shared" si="6"/>
        <v>-6.4750808327840303E-2</v>
      </c>
      <c r="L68" s="24">
        <v>3.7801821689236967</v>
      </c>
      <c r="M68" s="24">
        <v>3.860836012890271</v>
      </c>
      <c r="N68" s="25">
        <f t="shared" si="2"/>
        <v>2.1335967517549093</v>
      </c>
      <c r="O68" s="39">
        <f t="shared" si="7"/>
        <v>8.0653843966574268E-2</v>
      </c>
      <c r="P68" s="45">
        <v>3.8308098932327042</v>
      </c>
      <c r="Q68" s="24">
        <v>3.9745877482781773</v>
      </c>
      <c r="R68" s="25">
        <f t="shared" si="3"/>
        <v>3.7531973408407215</v>
      </c>
      <c r="S68" s="25">
        <f t="shared" si="8"/>
        <v>0.14377785504547314</v>
      </c>
      <c r="T68" s="24">
        <v>8.4377553525928732</v>
      </c>
      <c r="U68" s="24">
        <v>7.1376903677347459</v>
      </c>
      <c r="V68" s="25">
        <f t="shared" si="4"/>
        <v>-15.407711299174192</v>
      </c>
      <c r="W68" s="39">
        <f t="shared" si="9"/>
        <v>-1.3000649848581274</v>
      </c>
    </row>
    <row r="69" spans="1:23" x14ac:dyDescent="0.3">
      <c r="A69" s="544"/>
      <c r="B69" s="26" t="s">
        <v>259</v>
      </c>
      <c r="C69" s="57" t="s">
        <v>19</v>
      </c>
      <c r="D69" s="45">
        <v>2.3257359014375361</v>
      </c>
      <c r="E69" s="24">
        <v>1.9088973401645943</v>
      </c>
      <c r="F69" s="25">
        <f t="shared" si="0"/>
        <v>-17.922867382117378</v>
      </c>
      <c r="G69" s="39">
        <f t="shared" si="5"/>
        <v>-0.41683856127294172</v>
      </c>
      <c r="H69" s="45">
        <v>11.664613489374807</v>
      </c>
      <c r="I69" s="24">
        <v>8.8800160603154072</v>
      </c>
      <c r="J69" s="25">
        <f t="shared" si="1"/>
        <v>-23.872179147606261</v>
      </c>
      <c r="K69" s="25">
        <f t="shared" si="6"/>
        <v>-2.7845974290593993</v>
      </c>
      <c r="L69" s="24">
        <v>2.1665948874619056</v>
      </c>
      <c r="M69" s="24">
        <v>1.7901438164402466</v>
      </c>
      <c r="N69" s="25">
        <f t="shared" si="2"/>
        <v>-17.375240438357125</v>
      </c>
      <c r="O69" s="39">
        <f t="shared" si="7"/>
        <v>-0.37645107102165909</v>
      </c>
      <c r="P69" s="45">
        <v>2.2138018189871893</v>
      </c>
      <c r="Q69" s="24">
        <v>1.822118059435996</v>
      </c>
      <c r="R69" s="25">
        <f t="shared" si="3"/>
        <v>-17.692810449057628</v>
      </c>
      <c r="S69" s="25">
        <f t="shared" si="8"/>
        <v>-0.39168375955119328</v>
      </c>
      <c r="T69" s="24">
        <v>3.8415360516269423</v>
      </c>
      <c r="U69" s="24">
        <v>2.9956548100242522</v>
      </c>
      <c r="V69" s="25">
        <f t="shared" si="4"/>
        <v>-22.019349297644833</v>
      </c>
      <c r="W69" s="39">
        <f t="shared" si="9"/>
        <v>-0.84588124160269018</v>
      </c>
    </row>
    <row r="70" spans="1:23" x14ac:dyDescent="0.3">
      <c r="A70" s="544"/>
      <c r="B70" s="26" t="s">
        <v>259</v>
      </c>
      <c r="C70" s="57" t="s">
        <v>21</v>
      </c>
      <c r="D70" s="45">
        <v>0.43335072345945275</v>
      </c>
      <c r="E70" s="24">
        <v>0.36292305082504078</v>
      </c>
      <c r="F70" s="25">
        <f t="shared" si="0"/>
        <v>-16.25188763322825</v>
      </c>
      <c r="G70" s="39">
        <f t="shared" si="5"/>
        <v>-7.0427672634411964E-2</v>
      </c>
      <c r="H70" s="45">
        <v>8.4718923198733176</v>
      </c>
      <c r="I70" s="24">
        <v>8.2530147487335803</v>
      </c>
      <c r="J70" s="25">
        <f t="shared" si="1"/>
        <v>-2.5835735733597027</v>
      </c>
      <c r="K70" s="25">
        <f t="shared" si="6"/>
        <v>-0.21887757113973727</v>
      </c>
      <c r="L70" s="24">
        <v>0.30652076576277454</v>
      </c>
      <c r="M70" s="24">
        <v>0.23434926075519194</v>
      </c>
      <c r="N70" s="25">
        <f t="shared" si="2"/>
        <v>-23.545388459403188</v>
      </c>
      <c r="O70" s="39">
        <f t="shared" si="7"/>
        <v>-7.2171505007582598E-2</v>
      </c>
      <c r="P70" s="45">
        <v>0.41302095929342592</v>
      </c>
      <c r="Q70" s="24">
        <v>0.32801655020886156</v>
      </c>
      <c r="R70" s="25">
        <f t="shared" si="3"/>
        <v>-20.581136906462408</v>
      </c>
      <c r="S70" s="25">
        <f t="shared" si="8"/>
        <v>-8.5004409084564359E-2</v>
      </c>
      <c r="T70" s="24">
        <v>0.6879047785751794</v>
      </c>
      <c r="U70" s="24">
        <v>0.78656884129816917</v>
      </c>
      <c r="V70" s="25">
        <f t="shared" si="4"/>
        <v>14.342691866067192</v>
      </c>
      <c r="W70" s="39">
        <f t="shared" si="9"/>
        <v>9.8664062722989776E-2</v>
      </c>
    </row>
    <row r="71" spans="1:23" x14ac:dyDescent="0.3">
      <c r="A71" s="544"/>
      <c r="B71" s="26" t="s">
        <v>260</v>
      </c>
      <c r="C71" s="57" t="s">
        <v>20</v>
      </c>
      <c r="D71" s="45">
        <v>0.76398750119106063</v>
      </c>
      <c r="E71" s="24">
        <v>0.61700793159084988</v>
      </c>
      <c r="F71" s="25">
        <f t="shared" si="0"/>
        <v>-19.238478295923535</v>
      </c>
      <c r="G71" s="39">
        <f t="shared" si="5"/>
        <v>-0.14697956960021075</v>
      </c>
      <c r="H71" s="45">
        <v>1.9693642192621368</v>
      </c>
      <c r="I71" s="24">
        <v>1.2981210032148371</v>
      </c>
      <c r="J71" s="25">
        <f t="shared" si="1"/>
        <v>-34.084259756623119</v>
      </c>
      <c r="K71" s="25">
        <f t="shared" si="6"/>
        <v>-0.67124321604729964</v>
      </c>
      <c r="L71" s="24">
        <v>0.73749684246090019</v>
      </c>
      <c r="M71" s="24">
        <v>0.60056024450090173</v>
      </c>
      <c r="N71" s="25">
        <f t="shared" si="2"/>
        <v>-18.56775379580807</v>
      </c>
      <c r="O71" s="39">
        <f t="shared" si="7"/>
        <v>-0.13693659795999846</v>
      </c>
      <c r="P71" s="45">
        <v>0.65998251059948676</v>
      </c>
      <c r="Q71" s="24">
        <v>0.54472326234094193</v>
      </c>
      <c r="R71" s="25">
        <f t="shared" si="3"/>
        <v>-17.463985243162057</v>
      </c>
      <c r="S71" s="25">
        <f t="shared" si="8"/>
        <v>-0.11525924825854483</v>
      </c>
      <c r="T71" s="24">
        <v>3.2365313555510484</v>
      </c>
      <c r="U71" s="24">
        <v>2.2295004592305339</v>
      </c>
      <c r="V71" s="25">
        <f t="shared" si="4"/>
        <v>-31.114510742907932</v>
      </c>
      <c r="W71" s="39">
        <f t="shared" si="9"/>
        <v>-1.0070308963205146</v>
      </c>
    </row>
    <row r="72" spans="1:23" x14ac:dyDescent="0.3">
      <c r="A72" s="544"/>
      <c r="B72" s="26" t="s">
        <v>260</v>
      </c>
      <c r="C72" s="57" t="s">
        <v>38</v>
      </c>
      <c r="D72" s="45">
        <v>5.6006144592580096</v>
      </c>
      <c r="E72" s="24">
        <v>5.7550587693016828</v>
      </c>
      <c r="F72" s="25">
        <f t="shared" si="0"/>
        <v>2.7576315271687983</v>
      </c>
      <c r="G72" s="39">
        <f t="shared" si="5"/>
        <v>0.15444431004367321</v>
      </c>
      <c r="H72" s="45">
        <v>23.415595467371343</v>
      </c>
      <c r="I72" s="24">
        <v>14.927383708692906</v>
      </c>
      <c r="J72" s="25">
        <f t="shared" si="1"/>
        <v>-36.250249413927598</v>
      </c>
      <c r="K72" s="25">
        <f t="shared" si="6"/>
        <v>-8.4882117586784371</v>
      </c>
      <c r="L72" s="24">
        <v>5.2720615020150712</v>
      </c>
      <c r="M72" s="24">
        <v>5.5496962756657666</v>
      </c>
      <c r="N72" s="25">
        <f t="shared" si="2"/>
        <v>5.2661520269552762</v>
      </c>
      <c r="O72" s="39">
        <f t="shared" si="7"/>
        <v>0.27763477365069544</v>
      </c>
      <c r="P72" s="45">
        <v>4.9550063141455869</v>
      </c>
      <c r="Q72" s="24">
        <v>5.2055249607094023</v>
      </c>
      <c r="R72" s="25">
        <f t="shared" si="3"/>
        <v>5.0558693709154925</v>
      </c>
      <c r="S72" s="25">
        <f t="shared" si="8"/>
        <v>0.25051864656381539</v>
      </c>
      <c r="T72" s="24">
        <v>15.535116167792015</v>
      </c>
      <c r="U72" s="24">
        <v>14.058903031293163</v>
      </c>
      <c r="V72" s="25">
        <f t="shared" si="4"/>
        <v>-9.5024274073945652</v>
      </c>
      <c r="W72" s="39">
        <f t="shared" si="9"/>
        <v>-1.4762131364988527</v>
      </c>
    </row>
    <row r="73" spans="1:23" x14ac:dyDescent="0.3">
      <c r="A73" s="544"/>
      <c r="B73" s="26" t="s">
        <v>260</v>
      </c>
      <c r="C73" s="57" t="s">
        <v>23</v>
      </c>
      <c r="D73" s="45">
        <v>2.651908661870372</v>
      </c>
      <c r="E73" s="24">
        <v>2.5790457214100821</v>
      </c>
      <c r="F73" s="25">
        <f t="shared" si="0"/>
        <v>-2.7475659892788369</v>
      </c>
      <c r="G73" s="39">
        <f t="shared" si="5"/>
        <v>-7.2862940460289849E-2</v>
      </c>
      <c r="H73" s="45">
        <v>22.91119672171374</v>
      </c>
      <c r="I73" s="24">
        <v>15.115926195678565</v>
      </c>
      <c r="J73" s="25">
        <f t="shared" si="1"/>
        <v>-34.023847033041818</v>
      </c>
      <c r="K73" s="25">
        <f t="shared" si="6"/>
        <v>-7.7952705260351749</v>
      </c>
      <c r="L73" s="24">
        <v>2.4134992635132542</v>
      </c>
      <c r="M73" s="24">
        <v>2.4454698569779088</v>
      </c>
      <c r="N73" s="25">
        <f t="shared" si="2"/>
        <v>1.3246572703782808</v>
      </c>
      <c r="O73" s="39">
        <f t="shared" si="7"/>
        <v>3.1970593464654584E-2</v>
      </c>
      <c r="P73" s="45">
        <v>2.5627673346674382</v>
      </c>
      <c r="Q73" s="24">
        <v>2.5044700696645465</v>
      </c>
      <c r="R73" s="25">
        <f t="shared" si="3"/>
        <v>-2.2747779017737759</v>
      </c>
      <c r="S73" s="25">
        <f t="shared" si="8"/>
        <v>-5.8297265002891674E-2</v>
      </c>
      <c r="T73" s="24">
        <v>4.9696381234202578</v>
      </c>
      <c r="U73" s="24">
        <v>4.4446294061342551</v>
      </c>
      <c r="V73" s="25">
        <f t="shared" si="4"/>
        <v>-10.564324891420375</v>
      </c>
      <c r="W73" s="39">
        <f t="shared" si="9"/>
        <v>-0.52500871728600274</v>
      </c>
    </row>
    <row r="74" spans="1:23" x14ac:dyDescent="0.3">
      <c r="A74" s="544"/>
      <c r="B74" s="26" t="s">
        <v>260</v>
      </c>
      <c r="C74" s="57" t="s">
        <v>30</v>
      </c>
      <c r="D74" s="45">
        <v>0.21402520458975147</v>
      </c>
      <c r="E74" s="24">
        <v>0.20138322092873406</v>
      </c>
      <c r="F74" s="25">
        <f t="shared" si="0"/>
        <v>-5.9067733098304256</v>
      </c>
      <c r="G74" s="39">
        <f t="shared" si="5"/>
        <v>-1.2641983661017403E-2</v>
      </c>
      <c r="H74" s="45">
        <v>3.7221977724364397</v>
      </c>
      <c r="I74" s="24">
        <v>3.6324982130747947</v>
      </c>
      <c r="J74" s="25">
        <f t="shared" si="1"/>
        <v>-2.4098547375931161</v>
      </c>
      <c r="K74" s="25">
        <f t="shared" si="6"/>
        <v>-8.9699559361644976E-2</v>
      </c>
      <c r="L74" s="24">
        <v>0.14860585736867887</v>
      </c>
      <c r="M74" s="24">
        <v>0.13581703155381969</v>
      </c>
      <c r="N74" s="25">
        <f t="shared" si="2"/>
        <v>-8.6058692714454459</v>
      </c>
      <c r="O74" s="39">
        <f t="shared" si="7"/>
        <v>-1.2788825814859184E-2</v>
      </c>
      <c r="P74" s="45">
        <v>0.20243302401495633</v>
      </c>
      <c r="Q74" s="24">
        <v>0.19547128952473128</v>
      </c>
      <c r="R74" s="25">
        <f t="shared" si="3"/>
        <v>-3.4390310198155709</v>
      </c>
      <c r="S74" s="25">
        <f t="shared" si="8"/>
        <v>-6.9617344902250522E-3</v>
      </c>
      <c r="T74" s="24">
        <v>0.35272234966113747</v>
      </c>
      <c r="U74" s="24">
        <v>0.27036911261461299</v>
      </c>
      <c r="V74" s="25">
        <f t="shared" si="4"/>
        <v>-23.347893073870065</v>
      </c>
      <c r="W74" s="39">
        <f t="shared" si="9"/>
        <v>-8.2353237046524475E-2</v>
      </c>
    </row>
    <row r="75" spans="1:23" x14ac:dyDescent="0.3">
      <c r="A75" s="544"/>
      <c r="B75" s="26" t="s">
        <v>260</v>
      </c>
      <c r="C75" s="57" t="s">
        <v>24</v>
      </c>
      <c r="D75" s="45">
        <v>4.8353030226922762</v>
      </c>
      <c r="E75" s="24">
        <v>4.466592962981669</v>
      </c>
      <c r="F75" s="25">
        <f t="shared" si="0"/>
        <v>-7.6253764858217927</v>
      </c>
      <c r="G75" s="39">
        <f t="shared" si="5"/>
        <v>-0.36871005971060722</v>
      </c>
      <c r="H75" s="45">
        <v>28.656448980897835</v>
      </c>
      <c r="I75" s="24">
        <v>21.736091252819879</v>
      </c>
      <c r="J75" s="25">
        <f t="shared" si="1"/>
        <v>-24.149390361279629</v>
      </c>
      <c r="K75" s="25">
        <f t="shared" si="6"/>
        <v>-6.9203577280779562</v>
      </c>
      <c r="L75" s="24">
        <v>4.5745762783093999</v>
      </c>
      <c r="M75" s="24">
        <v>4.2608215668102272</v>
      </c>
      <c r="N75" s="25">
        <f t="shared" si="2"/>
        <v>-6.8586617079019456</v>
      </c>
      <c r="O75" s="39">
        <f t="shared" si="7"/>
        <v>-0.31375471149917278</v>
      </c>
      <c r="P75" s="45">
        <v>4.6165231619995417</v>
      </c>
      <c r="Q75" s="24">
        <v>4.2740119374992283</v>
      </c>
      <c r="R75" s="25">
        <f t="shared" si="3"/>
        <v>-7.4192463133221347</v>
      </c>
      <c r="S75" s="25">
        <f t="shared" si="8"/>
        <v>-0.34251122450031346</v>
      </c>
      <c r="T75" s="24">
        <v>8.2882275309151581</v>
      </c>
      <c r="U75" s="24">
        <v>7.4392463597009044</v>
      </c>
      <c r="V75" s="25">
        <f t="shared" si="4"/>
        <v>-10.243217479823603</v>
      </c>
      <c r="W75" s="39">
        <f t="shared" si="9"/>
        <v>-0.84898117121425365</v>
      </c>
    </row>
    <row r="76" spans="1:23" x14ac:dyDescent="0.3">
      <c r="A76" s="544"/>
      <c r="B76" s="26" t="s">
        <v>257</v>
      </c>
      <c r="C76" s="57" t="s">
        <v>22</v>
      </c>
      <c r="D76" s="45">
        <v>5.546487306554198</v>
      </c>
      <c r="E76" s="24">
        <v>5.7507444937230066</v>
      </c>
      <c r="F76" s="25">
        <f t="shared" si="0"/>
        <v>3.6826404872042353</v>
      </c>
      <c r="G76" s="39">
        <f t="shared" si="5"/>
        <v>0.20425718716880858</v>
      </c>
      <c r="H76" s="45">
        <v>15.206877453902786</v>
      </c>
      <c r="I76" s="24">
        <v>14.866572511707426</v>
      </c>
      <c r="J76" s="25">
        <f t="shared" si="1"/>
        <v>-2.2378357636335244</v>
      </c>
      <c r="K76" s="25">
        <f t="shared" si="6"/>
        <v>-0.34030494219535967</v>
      </c>
      <c r="L76" s="24">
        <v>5.2436469847437399</v>
      </c>
      <c r="M76" s="24">
        <v>5.451528199742933</v>
      </c>
      <c r="N76" s="25">
        <f t="shared" si="2"/>
        <v>3.9644395514041717</v>
      </c>
      <c r="O76" s="39">
        <f t="shared" si="7"/>
        <v>0.2078812149991931</v>
      </c>
      <c r="P76" s="45">
        <v>5.3736705423082887</v>
      </c>
      <c r="Q76" s="24">
        <v>5.598185624832178</v>
      </c>
      <c r="R76" s="25">
        <f t="shared" si="3"/>
        <v>4.1780581960919339</v>
      </c>
      <c r="S76" s="25">
        <f t="shared" si="8"/>
        <v>0.2245150825238893</v>
      </c>
      <c r="T76" s="24">
        <v>7.653698540219299</v>
      </c>
      <c r="U76" s="24">
        <v>7.5432855286203306</v>
      </c>
      <c r="V76" s="25">
        <f t="shared" si="4"/>
        <v>-1.4426098835583965</v>
      </c>
      <c r="W76" s="39">
        <f t="shared" si="9"/>
        <v>-0.11041301159896832</v>
      </c>
    </row>
    <row r="77" spans="1:23" x14ac:dyDescent="0.3">
      <c r="A77" s="544"/>
      <c r="B77" s="26" t="s">
        <v>257</v>
      </c>
      <c r="C77" s="57" t="s">
        <v>28</v>
      </c>
      <c r="D77" s="45">
        <v>5.745523921338421</v>
      </c>
      <c r="E77" s="24">
        <v>5.2212064312904651</v>
      </c>
      <c r="F77" s="25">
        <f t="shared" ref="F77:F140" si="10">(E77-D77)/D77*100</f>
        <v>-9.1256689072459043</v>
      </c>
      <c r="G77" s="39">
        <f t="shared" si="5"/>
        <v>-0.52431749004795591</v>
      </c>
      <c r="H77" s="45">
        <v>11.549273929312317</v>
      </c>
      <c r="I77" s="24">
        <v>6.3945086705202314</v>
      </c>
      <c r="J77" s="25">
        <f t="shared" ref="J77:J140" si="11">(I77-H77)/H77*100</f>
        <v>-44.632808004572269</v>
      </c>
      <c r="K77" s="25">
        <f t="shared" si="6"/>
        <v>-5.1547652587920858</v>
      </c>
      <c r="L77" s="24">
        <v>5.6347053634262609</v>
      </c>
      <c r="M77" s="24">
        <v>5.1953221839707737</v>
      </c>
      <c r="N77" s="25">
        <f t="shared" ref="N77:N140" si="12">(M77-L77)/L77*100</f>
        <v>-7.7978022117613293</v>
      </c>
      <c r="O77" s="39">
        <f t="shared" si="7"/>
        <v>-0.43938317945548722</v>
      </c>
      <c r="P77" s="45">
        <v>5.3517796575505932</v>
      </c>
      <c r="Q77" s="24">
        <v>4.8404494159367282</v>
      </c>
      <c r="R77" s="25">
        <f t="shared" ref="R77:R140" si="13">(Q77-P77)/P77*100</f>
        <v>-9.554396375277733</v>
      </c>
      <c r="S77" s="25">
        <f t="shared" si="8"/>
        <v>-0.51133024161386498</v>
      </c>
      <c r="T77" s="24">
        <v>9.9700472512068448</v>
      </c>
      <c r="U77" s="24">
        <v>9.1328447430274089</v>
      </c>
      <c r="V77" s="25">
        <f t="shared" ref="V77:V140" si="14">(U77-T77)/T77*100</f>
        <v>-8.3971769349247065</v>
      </c>
      <c r="W77" s="39">
        <f t="shared" si="9"/>
        <v>-0.83720250817943587</v>
      </c>
    </row>
    <row r="78" spans="1:23" x14ac:dyDescent="0.3">
      <c r="A78" s="544"/>
      <c r="B78" s="26" t="s">
        <v>257</v>
      </c>
      <c r="C78" s="57" t="s">
        <v>31</v>
      </c>
      <c r="D78" s="45" t="s">
        <v>242</v>
      </c>
      <c r="E78" s="24" t="s">
        <v>242</v>
      </c>
      <c r="F78" s="25" t="s">
        <v>335</v>
      </c>
      <c r="G78" s="39" t="s">
        <v>335</v>
      </c>
      <c r="H78" s="45" t="s">
        <v>242</v>
      </c>
      <c r="I78" s="24" t="s">
        <v>242</v>
      </c>
      <c r="J78" s="25" t="s">
        <v>335</v>
      </c>
      <c r="K78" s="25" t="s">
        <v>335</v>
      </c>
      <c r="L78" s="24" t="s">
        <v>242</v>
      </c>
      <c r="M78" s="24" t="s">
        <v>242</v>
      </c>
      <c r="N78" s="25" t="s">
        <v>335</v>
      </c>
      <c r="O78" s="39" t="s">
        <v>335</v>
      </c>
      <c r="P78" s="45" t="s">
        <v>242</v>
      </c>
      <c r="Q78" s="24" t="s">
        <v>242</v>
      </c>
      <c r="R78" s="25" t="s">
        <v>335</v>
      </c>
      <c r="S78" s="25" t="s">
        <v>335</v>
      </c>
      <c r="T78" s="24" t="s">
        <v>242</v>
      </c>
      <c r="U78" s="24" t="s">
        <v>242</v>
      </c>
      <c r="V78" s="25" t="s">
        <v>335</v>
      </c>
      <c r="W78" s="39" t="s">
        <v>335</v>
      </c>
    </row>
    <row r="79" spans="1:23" x14ac:dyDescent="0.3">
      <c r="A79" s="544"/>
      <c r="B79" s="26" t="s">
        <v>257</v>
      </c>
      <c r="C79" s="57" t="s">
        <v>33</v>
      </c>
      <c r="D79" s="45">
        <v>0.24042251777461177</v>
      </c>
      <c r="E79" s="24">
        <v>0.23769443462144821</v>
      </c>
      <c r="F79" s="25">
        <f t="shared" si="10"/>
        <v>-1.13470367851361</v>
      </c>
      <c r="G79" s="39">
        <f t="shared" ref="G79:G141" si="15">E79-D79</f>
        <v>-2.7280831531635574E-3</v>
      </c>
      <c r="H79" s="45">
        <v>9.8358288990636478</v>
      </c>
      <c r="I79" s="24">
        <v>10.58534035974043</v>
      </c>
      <c r="J79" s="25">
        <f t="shared" si="11"/>
        <v>7.6202165406530629</v>
      </c>
      <c r="K79" s="25">
        <f t="shared" ref="K79:K141" si="16">I79-H79</f>
        <v>0.74951146067678209</v>
      </c>
      <c r="L79" s="24">
        <v>4.906809689406761E-2</v>
      </c>
      <c r="M79" s="24">
        <v>2.356735916249807E-2</v>
      </c>
      <c r="N79" s="25">
        <f t="shared" si="12"/>
        <v>-51.970097366161781</v>
      </c>
      <c r="O79" s="39">
        <f t="shared" ref="O79:O141" si="17">M79-L79</f>
        <v>-2.550073773156954E-2</v>
      </c>
      <c r="P79" s="45">
        <v>0.20529748185859165</v>
      </c>
      <c r="Q79" s="24">
        <v>0.20386031922562242</v>
      </c>
      <c r="R79" s="25">
        <f t="shared" si="13"/>
        <v>-0.70003909446835699</v>
      </c>
      <c r="S79" s="25">
        <f t="shared" ref="S79:S141" si="18">Q79-P79</f>
        <v>-1.4371626329692244E-3</v>
      </c>
      <c r="T79" s="24">
        <v>0.59406382503905375</v>
      </c>
      <c r="U79" s="24">
        <v>0.57266051337330726</v>
      </c>
      <c r="V79" s="25">
        <f t="shared" si="14"/>
        <v>-3.6028639960259219</v>
      </c>
      <c r="W79" s="39">
        <f t="shared" ref="W79:W141" si="19">U79-T79</f>
        <v>-2.1403311665746494E-2</v>
      </c>
    </row>
    <row r="80" spans="1:23" x14ac:dyDescent="0.3">
      <c r="A80" s="544"/>
      <c r="B80" s="26" t="s">
        <v>257</v>
      </c>
      <c r="C80" s="57" t="s">
        <v>49</v>
      </c>
      <c r="D80" s="45">
        <v>4.5635061808939064</v>
      </c>
      <c r="E80" s="24">
        <v>3.4890976408455279</v>
      </c>
      <c r="F80" s="25">
        <f t="shared" si="10"/>
        <v>-23.543488218480331</v>
      </c>
      <c r="G80" s="39">
        <f t="shared" si="15"/>
        <v>-1.0744085400483785</v>
      </c>
      <c r="H80" s="45">
        <v>27.266307377810818</v>
      </c>
      <c r="I80" s="24">
        <v>21.754939326236475</v>
      </c>
      <c r="J80" s="25">
        <f t="shared" si="11"/>
        <v>-20.21310761008829</v>
      </c>
      <c r="K80" s="25">
        <f t="shared" si="16"/>
        <v>-5.511368051574344</v>
      </c>
      <c r="L80" s="24">
        <v>4.2241957318641443</v>
      </c>
      <c r="M80" s="24">
        <v>3.2393584174024395</v>
      </c>
      <c r="N80" s="25">
        <f t="shared" si="12"/>
        <v>-23.314196996906073</v>
      </c>
      <c r="O80" s="39">
        <f t="shared" si="17"/>
        <v>-0.98483731446170486</v>
      </c>
      <c r="P80" s="45">
        <v>4.2748967430015368</v>
      </c>
      <c r="Q80" s="24">
        <v>3.2000605677449578</v>
      </c>
      <c r="R80" s="25">
        <f t="shared" si="13"/>
        <v>-25.142973968112813</v>
      </c>
      <c r="S80" s="25">
        <f t="shared" si="18"/>
        <v>-1.0748361752565789</v>
      </c>
      <c r="T80" s="24">
        <v>7.558106955401005</v>
      </c>
      <c r="U80" s="24">
        <v>6.5274915141249865</v>
      </c>
      <c r="V80" s="25">
        <f t="shared" si="14"/>
        <v>-13.635893846931383</v>
      </c>
      <c r="W80" s="39">
        <f t="shared" si="19"/>
        <v>-1.0306154412760185</v>
      </c>
    </row>
    <row r="81" spans="1:23" x14ac:dyDescent="0.3">
      <c r="A81" s="544"/>
      <c r="B81" s="26" t="s">
        <v>268</v>
      </c>
      <c r="C81" s="57" t="s">
        <v>50</v>
      </c>
      <c r="D81" s="45">
        <v>1.3804085191488733</v>
      </c>
      <c r="E81" s="24">
        <v>1.206994265558873</v>
      </c>
      <c r="F81" s="25">
        <f t="shared" si="10"/>
        <v>-12.562531394468889</v>
      </c>
      <c r="G81" s="39">
        <f t="shared" si="15"/>
        <v>-0.17341425359000029</v>
      </c>
      <c r="H81" s="45">
        <v>6.4588656890505458</v>
      </c>
      <c r="I81" s="24">
        <v>5.8495915465704211</v>
      </c>
      <c r="J81" s="25">
        <f t="shared" si="11"/>
        <v>-9.4331446388953797</v>
      </c>
      <c r="K81" s="25">
        <f t="shared" si="16"/>
        <v>-0.60927414248012468</v>
      </c>
      <c r="L81" s="24">
        <v>1.2408369201127269</v>
      </c>
      <c r="M81" s="24">
        <v>1.0772045178616032</v>
      </c>
      <c r="N81" s="25">
        <f t="shared" si="12"/>
        <v>-13.187260920335781</v>
      </c>
      <c r="O81" s="39">
        <f t="shared" si="17"/>
        <v>-0.16363240225112374</v>
      </c>
      <c r="P81" s="45">
        <v>1.1902281574521896</v>
      </c>
      <c r="Q81" s="24">
        <v>1.0495489776686369</v>
      </c>
      <c r="R81" s="25">
        <f t="shared" si="13"/>
        <v>-11.819513670781534</v>
      </c>
      <c r="S81" s="25">
        <f t="shared" si="18"/>
        <v>-0.14067917978355271</v>
      </c>
      <c r="T81" s="24">
        <v>3.66273779376486</v>
      </c>
      <c r="U81" s="24">
        <v>3.040429114517333</v>
      </c>
      <c r="V81" s="25">
        <f t="shared" si="14"/>
        <v>-16.990260135652992</v>
      </c>
      <c r="W81" s="39">
        <f t="shared" si="19"/>
        <v>-0.62230867924752697</v>
      </c>
    </row>
    <row r="82" spans="1:23" x14ac:dyDescent="0.3">
      <c r="A82" s="544"/>
      <c r="B82" s="26" t="s">
        <v>268</v>
      </c>
      <c r="C82" s="57" t="s">
        <v>61</v>
      </c>
      <c r="D82" s="45">
        <v>3.4514055787775423E-2</v>
      </c>
      <c r="E82" s="24">
        <v>3.5678905182638825E-2</v>
      </c>
      <c r="F82" s="25">
        <f t="shared" si="10"/>
        <v>3.3750000348437199</v>
      </c>
      <c r="G82" s="39">
        <f t="shared" si="15"/>
        <v>1.1648493948634014E-3</v>
      </c>
      <c r="H82" s="45">
        <v>1.727282480420556</v>
      </c>
      <c r="I82" s="24">
        <v>1.6853729181752355</v>
      </c>
      <c r="J82" s="25">
        <f t="shared" si="11"/>
        <v>-2.4263293769480265</v>
      </c>
      <c r="K82" s="25">
        <f t="shared" si="16"/>
        <v>-4.1909562245320497E-2</v>
      </c>
      <c r="L82" s="24">
        <v>6.0884130694591231E-4</v>
      </c>
      <c r="M82" s="24" t="s">
        <v>242</v>
      </c>
      <c r="N82" s="25" t="s">
        <v>335</v>
      </c>
      <c r="O82" s="39" t="s">
        <v>335</v>
      </c>
      <c r="P82" s="45">
        <v>2.6636533311148659E-2</v>
      </c>
      <c r="Q82" s="24">
        <v>2.8371639122533685E-2</v>
      </c>
      <c r="R82" s="25">
        <f t="shared" si="13"/>
        <v>6.5140076267312201</v>
      </c>
      <c r="S82" s="25">
        <f t="shared" si="18"/>
        <v>1.7351058113850258E-3</v>
      </c>
      <c r="T82" s="24">
        <v>0.16051460145835569</v>
      </c>
      <c r="U82" s="24">
        <v>0.15041829086416908</v>
      </c>
      <c r="V82" s="25">
        <f t="shared" si="14"/>
        <v>-6.2899639674251233</v>
      </c>
      <c r="W82" s="39">
        <f t="shared" si="19"/>
        <v>-1.0096310594186614E-2</v>
      </c>
    </row>
    <row r="83" spans="1:23" x14ac:dyDescent="0.3">
      <c r="A83" s="544"/>
      <c r="B83" s="26" t="s">
        <v>268</v>
      </c>
      <c r="C83" s="57" t="s">
        <v>65</v>
      </c>
      <c r="D83" s="45">
        <v>1.6416551344968591</v>
      </c>
      <c r="E83" s="24">
        <v>1.4621130869044323</v>
      </c>
      <c r="F83" s="25">
        <f t="shared" si="10"/>
        <v>-10.936648253316218</v>
      </c>
      <c r="G83" s="39">
        <f t="shared" si="15"/>
        <v>-0.17954204759242676</v>
      </c>
      <c r="H83" s="45">
        <v>5.6429553731997402</v>
      </c>
      <c r="I83" s="24">
        <v>5.4116512602247795</v>
      </c>
      <c r="J83" s="25">
        <f t="shared" si="11"/>
        <v>-4.0989888751114414</v>
      </c>
      <c r="K83" s="25">
        <f t="shared" si="16"/>
        <v>-0.23130411297496067</v>
      </c>
      <c r="L83" s="24">
        <v>1.5355255631656648</v>
      </c>
      <c r="M83" s="24">
        <v>1.3542436471583201</v>
      </c>
      <c r="N83" s="25">
        <f t="shared" si="12"/>
        <v>-11.805854643905171</v>
      </c>
      <c r="O83" s="39">
        <f t="shared" si="17"/>
        <v>-0.18128191600734467</v>
      </c>
      <c r="P83" s="45">
        <v>1.4610289520257975</v>
      </c>
      <c r="Q83" s="24">
        <v>1.3118379757112986</v>
      </c>
      <c r="R83" s="25">
        <f t="shared" si="13"/>
        <v>-10.211363444073946</v>
      </c>
      <c r="S83" s="25">
        <f t="shared" si="18"/>
        <v>-0.14919097631449896</v>
      </c>
      <c r="T83" s="24">
        <v>4.6666990069231247</v>
      </c>
      <c r="U83" s="24">
        <v>3.8464405794076209</v>
      </c>
      <c r="V83" s="25">
        <f t="shared" si="14"/>
        <v>-17.576844495405357</v>
      </c>
      <c r="W83" s="39">
        <f t="shared" si="19"/>
        <v>-0.82025842751550382</v>
      </c>
    </row>
    <row r="84" spans="1:23" x14ac:dyDescent="0.3">
      <c r="A84" s="544"/>
      <c r="B84" s="26" t="s">
        <v>268</v>
      </c>
      <c r="C84" s="57" t="s">
        <v>72</v>
      </c>
      <c r="D84" s="45">
        <v>13.410668606233331</v>
      </c>
      <c r="E84" s="24">
        <v>15.147344653328593</v>
      </c>
      <c r="F84" s="25">
        <f t="shared" si="10"/>
        <v>12.949958708904703</v>
      </c>
      <c r="G84" s="39">
        <f t="shared" si="15"/>
        <v>1.736676047095262</v>
      </c>
      <c r="H84" s="45">
        <v>34.521782123825744</v>
      </c>
      <c r="I84" s="24">
        <v>37.750364915438396</v>
      </c>
      <c r="J84" s="25">
        <f t="shared" si="11"/>
        <v>9.3523062628461346</v>
      </c>
      <c r="K84" s="25">
        <f t="shared" si="16"/>
        <v>3.2285827916126522</v>
      </c>
      <c r="L84" s="24">
        <v>12.415138428697627</v>
      </c>
      <c r="M84" s="24">
        <v>13.951679198926204</v>
      </c>
      <c r="N84" s="25">
        <f t="shared" si="12"/>
        <v>12.37634827072776</v>
      </c>
      <c r="O84" s="39">
        <f t="shared" si="17"/>
        <v>1.5365407702285765</v>
      </c>
      <c r="P84" s="45">
        <v>13.28927252017168</v>
      </c>
      <c r="Q84" s="24">
        <v>15.066157389014142</v>
      </c>
      <c r="R84" s="25">
        <f t="shared" si="13"/>
        <v>13.370821210456349</v>
      </c>
      <c r="S84" s="25">
        <f t="shared" si="18"/>
        <v>1.7768848688424619</v>
      </c>
      <c r="T84" s="24">
        <v>14.699929855225784</v>
      </c>
      <c r="U84" s="24">
        <v>16.001600986004078</v>
      </c>
      <c r="V84" s="25">
        <f t="shared" si="14"/>
        <v>8.8549479051803317</v>
      </c>
      <c r="W84" s="39">
        <f t="shared" si="19"/>
        <v>1.3016711307782938</v>
      </c>
    </row>
    <row r="85" spans="1:23" x14ac:dyDescent="0.3">
      <c r="A85" s="544"/>
      <c r="B85" s="26" t="s">
        <v>268</v>
      </c>
      <c r="C85" s="57" t="s">
        <v>51</v>
      </c>
      <c r="D85" s="45">
        <v>2.9200105660014888</v>
      </c>
      <c r="E85" s="24">
        <v>2.2769227258133369</v>
      </c>
      <c r="F85" s="25">
        <f t="shared" si="10"/>
        <v>-22.023476479017098</v>
      </c>
      <c r="G85" s="39">
        <f t="shared" si="15"/>
        <v>-0.6430878401881519</v>
      </c>
      <c r="H85" s="45">
        <v>8.053905231125924</v>
      </c>
      <c r="I85" s="24">
        <v>5.1867860450756407</v>
      </c>
      <c r="J85" s="25">
        <f t="shared" si="11"/>
        <v>-35.599117493582234</v>
      </c>
      <c r="K85" s="25">
        <f t="shared" si="16"/>
        <v>-2.8671191860502834</v>
      </c>
      <c r="L85" s="24">
        <v>2.8334989707688591</v>
      </c>
      <c r="M85" s="24">
        <v>2.2322495973777152</v>
      </c>
      <c r="N85" s="25">
        <f t="shared" si="12"/>
        <v>-21.219325632152859</v>
      </c>
      <c r="O85" s="39">
        <f t="shared" si="17"/>
        <v>-0.60124937339114393</v>
      </c>
      <c r="P85" s="45">
        <v>2.906076174642874</v>
      </c>
      <c r="Q85" s="24">
        <v>2.2989694335389794</v>
      </c>
      <c r="R85" s="25">
        <f t="shared" si="13"/>
        <v>-20.890943823194917</v>
      </c>
      <c r="S85" s="25">
        <f t="shared" si="18"/>
        <v>-0.60710674110389462</v>
      </c>
      <c r="T85" s="24">
        <v>3.0761744513950364</v>
      </c>
      <c r="U85" s="24">
        <v>2.1024353479167535</v>
      </c>
      <c r="V85" s="25">
        <f t="shared" si="14"/>
        <v>-31.654222439715507</v>
      </c>
      <c r="W85" s="39">
        <f t="shared" si="19"/>
        <v>-0.97373910347828296</v>
      </c>
    </row>
    <row r="86" spans="1:23" x14ac:dyDescent="0.3">
      <c r="A86" s="544"/>
      <c r="B86" s="26" t="s">
        <v>268</v>
      </c>
      <c r="C86" s="57" t="s">
        <v>57</v>
      </c>
      <c r="D86" s="45">
        <v>0.19077533068637989</v>
      </c>
      <c r="E86" s="24">
        <v>0.18737374156610639</v>
      </c>
      <c r="F86" s="25">
        <f t="shared" si="10"/>
        <v>-1.7830340579335433</v>
      </c>
      <c r="G86" s="39">
        <f t="shared" si="15"/>
        <v>-3.401589120273496E-3</v>
      </c>
      <c r="H86" s="45">
        <v>7.5619210301557063</v>
      </c>
      <c r="I86" s="24">
        <v>7.095844657650872</v>
      </c>
      <c r="J86" s="25">
        <f t="shared" si="11"/>
        <v>-6.1634652179809573</v>
      </c>
      <c r="K86" s="25">
        <f t="shared" si="16"/>
        <v>-0.46607637250483425</v>
      </c>
      <c r="L86" s="24">
        <v>3.3675408270568252E-2</v>
      </c>
      <c r="M86" s="24">
        <v>2.4408706801995951E-2</v>
      </c>
      <c r="N86" s="25">
        <f t="shared" si="12"/>
        <v>-27.517710829570685</v>
      </c>
      <c r="O86" s="39">
        <f t="shared" si="17"/>
        <v>-9.2667014685723012E-3</v>
      </c>
      <c r="P86" s="45">
        <v>0.17282099767588152</v>
      </c>
      <c r="Q86" s="24">
        <v>0.18097212149776212</v>
      </c>
      <c r="R86" s="25">
        <f t="shared" si="13"/>
        <v>4.7165124212323377</v>
      </c>
      <c r="S86" s="25">
        <f t="shared" si="18"/>
        <v>8.1511238218806015E-3</v>
      </c>
      <c r="T86" s="24">
        <v>0.37214895090525801</v>
      </c>
      <c r="U86" s="24">
        <v>0.25166456946192117</v>
      </c>
      <c r="V86" s="25">
        <f t="shared" si="14"/>
        <v>-32.375311323666708</v>
      </c>
      <c r="W86" s="39">
        <f t="shared" si="19"/>
        <v>-0.12048438144333684</v>
      </c>
    </row>
    <row r="87" spans="1:23" x14ac:dyDescent="0.3">
      <c r="A87" s="544"/>
      <c r="B87" s="26" t="s">
        <v>265</v>
      </c>
      <c r="C87" s="57" t="s">
        <v>73</v>
      </c>
      <c r="D87" s="45">
        <v>2.3641036722222162</v>
      </c>
      <c r="E87" s="24">
        <v>2.0508124263089114</v>
      </c>
      <c r="F87" s="25">
        <f t="shared" si="10"/>
        <v>-13.252009613386223</v>
      </c>
      <c r="G87" s="39">
        <f t="shared" si="15"/>
        <v>-0.31329124591330482</v>
      </c>
      <c r="H87" s="45">
        <v>4.5266538808142895</v>
      </c>
      <c r="I87" s="24">
        <v>3.478344732252646</v>
      </c>
      <c r="J87" s="25">
        <f t="shared" si="11"/>
        <v>-23.158588576979199</v>
      </c>
      <c r="K87" s="25">
        <f t="shared" si="16"/>
        <v>-1.0483091485616436</v>
      </c>
      <c r="L87" s="24">
        <v>2.3120696317423781</v>
      </c>
      <c r="M87" s="24">
        <v>2.0127365706093387</v>
      </c>
      <c r="N87" s="25">
        <f t="shared" si="12"/>
        <v>-12.946541791972832</v>
      </c>
      <c r="O87" s="39">
        <f t="shared" si="17"/>
        <v>-0.29933306113303937</v>
      </c>
      <c r="P87" s="45">
        <v>2.2499378316900844</v>
      </c>
      <c r="Q87" s="24">
        <v>1.9653195421893335</v>
      </c>
      <c r="R87" s="25">
        <f t="shared" si="13"/>
        <v>-12.650051281059371</v>
      </c>
      <c r="S87" s="25">
        <f t="shared" si="18"/>
        <v>-0.28461828950075097</v>
      </c>
      <c r="T87" s="24">
        <v>3.8658480044468009</v>
      </c>
      <c r="U87" s="24">
        <v>3.0617627763124422</v>
      </c>
      <c r="V87" s="25">
        <f t="shared" si="14"/>
        <v>-20.799711401209695</v>
      </c>
      <c r="W87" s="39">
        <f t="shared" si="19"/>
        <v>-0.80408522813435868</v>
      </c>
    </row>
    <row r="88" spans="1:23" x14ac:dyDescent="0.3">
      <c r="A88" s="544"/>
      <c r="B88" s="26" t="s">
        <v>265</v>
      </c>
      <c r="C88" s="57" t="s">
        <v>54</v>
      </c>
      <c r="D88" s="45">
        <v>0.18103420456713057</v>
      </c>
      <c r="E88" s="24">
        <v>0.17199866573672562</v>
      </c>
      <c r="F88" s="25">
        <f t="shared" si="10"/>
        <v>-4.9910672140713697</v>
      </c>
      <c r="G88" s="39">
        <f t="shared" si="15"/>
        <v>-9.0355388304049489E-3</v>
      </c>
      <c r="H88" s="45">
        <v>4.6824410812438817</v>
      </c>
      <c r="I88" s="24">
        <v>5.1590657732092904</v>
      </c>
      <c r="J88" s="25">
        <f t="shared" si="11"/>
        <v>10.178978949133818</v>
      </c>
      <c r="K88" s="25">
        <f t="shared" si="16"/>
        <v>0.47662469196540869</v>
      </c>
      <c r="L88" s="24">
        <v>9.875229741026402E-2</v>
      </c>
      <c r="M88" s="24">
        <v>7.725071503261835E-2</v>
      </c>
      <c r="N88" s="25">
        <f t="shared" si="12"/>
        <v>-21.773247753738698</v>
      </c>
      <c r="O88" s="39">
        <f t="shared" si="17"/>
        <v>-2.150158237764567E-2</v>
      </c>
      <c r="P88" s="45">
        <v>0.16960533863523705</v>
      </c>
      <c r="Q88" s="24">
        <v>0.15787391232787723</v>
      </c>
      <c r="R88" s="25">
        <f t="shared" si="13"/>
        <v>-6.9168968393088726</v>
      </c>
      <c r="S88" s="25">
        <f t="shared" si="18"/>
        <v>-1.1731426307359821E-2</v>
      </c>
      <c r="T88" s="24">
        <v>0.33818808939928624</v>
      </c>
      <c r="U88" s="24">
        <v>0.35230767090122306</v>
      </c>
      <c r="V88" s="25">
        <f t="shared" si="14"/>
        <v>4.1750676456456599</v>
      </c>
      <c r="W88" s="39">
        <f t="shared" si="19"/>
        <v>1.4119581501936818E-2</v>
      </c>
    </row>
    <row r="89" spans="1:23" x14ac:dyDescent="0.3">
      <c r="A89" s="544"/>
      <c r="B89" s="26" t="s">
        <v>265</v>
      </c>
      <c r="C89" s="57" t="s">
        <v>52</v>
      </c>
      <c r="D89" s="45">
        <v>3.5614078985265198</v>
      </c>
      <c r="E89" s="24">
        <v>2.5705245288433707</v>
      </c>
      <c r="F89" s="25">
        <f t="shared" si="10"/>
        <v>-27.822799238837892</v>
      </c>
      <c r="G89" s="39">
        <f t="shared" si="15"/>
        <v>-0.99088336968314916</v>
      </c>
      <c r="H89" s="45">
        <v>12.119978997112103</v>
      </c>
      <c r="I89" s="24">
        <v>10.622677422278619</v>
      </c>
      <c r="J89" s="25">
        <f t="shared" si="11"/>
        <v>-12.3539947980954</v>
      </c>
      <c r="K89" s="25">
        <f t="shared" si="16"/>
        <v>-1.4973015748334841</v>
      </c>
      <c r="L89" s="24">
        <v>3.2848726119377352</v>
      </c>
      <c r="M89" s="24">
        <v>2.3026195098929612</v>
      </c>
      <c r="N89" s="25">
        <f t="shared" si="12"/>
        <v>-29.902319452971</v>
      </c>
      <c r="O89" s="39">
        <f t="shared" si="17"/>
        <v>-0.98225310204477401</v>
      </c>
      <c r="P89" s="45">
        <v>3.1887387146749289</v>
      </c>
      <c r="Q89" s="24">
        <v>2.2710550581579385</v>
      </c>
      <c r="R89" s="25">
        <f t="shared" si="13"/>
        <v>-28.778891550245511</v>
      </c>
      <c r="S89" s="25">
        <f t="shared" si="18"/>
        <v>-0.91768365651699035</v>
      </c>
      <c r="T89" s="24">
        <v>8.0232601523316109</v>
      </c>
      <c r="U89" s="24">
        <v>5.9647586078630184</v>
      </c>
      <c r="V89" s="25">
        <f t="shared" si="14"/>
        <v>-25.656672043351094</v>
      </c>
      <c r="W89" s="39">
        <f t="shared" si="19"/>
        <v>-2.0585015444685926</v>
      </c>
    </row>
    <row r="90" spans="1:23" x14ac:dyDescent="0.3">
      <c r="A90" s="544"/>
      <c r="B90" s="26" t="s">
        <v>265</v>
      </c>
      <c r="C90" s="57" t="s">
        <v>56</v>
      </c>
      <c r="D90" s="45">
        <v>2.0719241076747239</v>
      </c>
      <c r="E90" s="24">
        <v>1.955812998398119</v>
      </c>
      <c r="F90" s="25">
        <f t="shared" si="10"/>
        <v>-5.6040232770356617</v>
      </c>
      <c r="G90" s="39">
        <f t="shared" si="15"/>
        <v>-0.11611110927660495</v>
      </c>
      <c r="H90" s="45">
        <v>8.6085367445503191</v>
      </c>
      <c r="I90" s="24">
        <v>8.0591539607933047</v>
      </c>
      <c r="J90" s="25">
        <f t="shared" si="11"/>
        <v>-6.3818370073729911</v>
      </c>
      <c r="K90" s="25">
        <f t="shared" si="16"/>
        <v>-0.54938278375701444</v>
      </c>
      <c r="L90" s="24">
        <v>1.9551419902860061</v>
      </c>
      <c r="M90" s="24">
        <v>1.8396562944227577</v>
      </c>
      <c r="N90" s="25">
        <f t="shared" si="12"/>
        <v>-5.9067677149297326</v>
      </c>
      <c r="O90" s="39">
        <f t="shared" si="17"/>
        <v>-0.11548569586324842</v>
      </c>
      <c r="P90" s="45">
        <v>1.8886601579226652</v>
      </c>
      <c r="Q90" s="24">
        <v>1.7746825291287707</v>
      </c>
      <c r="R90" s="25">
        <f t="shared" si="13"/>
        <v>-6.0348405358038768</v>
      </c>
      <c r="S90" s="25">
        <f t="shared" si="18"/>
        <v>-0.1139776287938945</v>
      </c>
      <c r="T90" s="24">
        <v>5.4791577826869009</v>
      </c>
      <c r="U90" s="24">
        <v>5.0141855081544913</v>
      </c>
      <c r="V90" s="25">
        <f t="shared" si="14"/>
        <v>-8.4861997586861584</v>
      </c>
      <c r="W90" s="39">
        <f t="shared" si="19"/>
        <v>-0.46497227453240964</v>
      </c>
    </row>
    <row r="91" spans="1:23" x14ac:dyDescent="0.3">
      <c r="A91" s="544"/>
      <c r="B91" s="26" t="s">
        <v>265</v>
      </c>
      <c r="C91" s="57" t="s">
        <v>55</v>
      </c>
      <c r="D91" s="45">
        <v>2.2647671246748482</v>
      </c>
      <c r="E91" s="24">
        <v>2.2090656690430812</v>
      </c>
      <c r="F91" s="25">
        <f t="shared" si="10"/>
        <v>-2.4594782847602499</v>
      </c>
      <c r="G91" s="39">
        <f t="shared" si="15"/>
        <v>-5.5701455631766983E-2</v>
      </c>
      <c r="H91" s="45">
        <v>16.299481202473171</v>
      </c>
      <c r="I91" s="24">
        <v>17.741814076025591</v>
      </c>
      <c r="J91" s="25">
        <f t="shared" si="11"/>
        <v>8.8489495808834118</v>
      </c>
      <c r="K91" s="25">
        <f t="shared" si="16"/>
        <v>1.4423328735524201</v>
      </c>
      <c r="L91" s="24">
        <v>2.0102610497664779</v>
      </c>
      <c r="M91" s="24">
        <v>1.89956669181424</v>
      </c>
      <c r="N91" s="25">
        <f t="shared" si="12"/>
        <v>-5.5064668325089787</v>
      </c>
      <c r="O91" s="39">
        <f t="shared" si="17"/>
        <v>-0.11069435795223792</v>
      </c>
      <c r="P91" s="45">
        <v>2.2359317508451286</v>
      </c>
      <c r="Q91" s="24">
        <v>2.1739978333252408</v>
      </c>
      <c r="R91" s="25">
        <f t="shared" si="13"/>
        <v>-2.7699377450353002</v>
      </c>
      <c r="S91" s="25">
        <f t="shared" si="18"/>
        <v>-6.193391751988786E-2</v>
      </c>
      <c r="T91" s="24">
        <v>2.632564051223568</v>
      </c>
      <c r="U91" s="24">
        <v>2.6337861157439098</v>
      </c>
      <c r="V91" s="25">
        <f t="shared" si="14"/>
        <v>4.642107453278483E-2</v>
      </c>
      <c r="W91" s="39">
        <f t="shared" si="19"/>
        <v>1.2220645203417924E-3</v>
      </c>
    </row>
    <row r="92" spans="1:23" x14ac:dyDescent="0.3">
      <c r="A92" s="544"/>
      <c r="B92" s="26" t="s">
        <v>265</v>
      </c>
      <c r="C92" s="57" t="s">
        <v>62</v>
      </c>
      <c r="D92" s="45">
        <v>6.2281021403209724</v>
      </c>
      <c r="E92" s="24">
        <v>4.875510692191602</v>
      </c>
      <c r="F92" s="25">
        <f t="shared" si="10"/>
        <v>-21.71755404222807</v>
      </c>
      <c r="G92" s="39">
        <f t="shared" si="15"/>
        <v>-1.3525914481293704</v>
      </c>
      <c r="H92" s="45">
        <v>26.678257919511474</v>
      </c>
      <c r="I92" s="24">
        <v>23.124042879019907</v>
      </c>
      <c r="J92" s="25">
        <f t="shared" si="11"/>
        <v>-13.322515477639744</v>
      </c>
      <c r="K92" s="25">
        <f t="shared" si="16"/>
        <v>-3.5542150404915667</v>
      </c>
      <c r="L92" s="24">
        <v>5.933460582494849</v>
      </c>
      <c r="M92" s="24">
        <v>4.5877020998494018</v>
      </c>
      <c r="N92" s="25">
        <f t="shared" si="12"/>
        <v>-22.68083631693386</v>
      </c>
      <c r="O92" s="39">
        <f t="shared" si="17"/>
        <v>-1.3457584826454472</v>
      </c>
      <c r="P92" s="45">
        <v>5.8055218749416442</v>
      </c>
      <c r="Q92" s="24">
        <v>4.4517225647783087</v>
      </c>
      <c r="R92" s="25">
        <f t="shared" si="13"/>
        <v>-23.319166464719306</v>
      </c>
      <c r="S92" s="25">
        <f t="shared" si="18"/>
        <v>-1.3537993101633354</v>
      </c>
      <c r="T92" s="24">
        <v>12.345494882454929</v>
      </c>
      <c r="U92" s="24">
        <v>10.828957199835829</v>
      </c>
      <c r="V92" s="25">
        <f t="shared" si="14"/>
        <v>-12.284138441257314</v>
      </c>
      <c r="W92" s="39">
        <f t="shared" si="19"/>
        <v>-1.5165376826191004</v>
      </c>
    </row>
    <row r="93" spans="1:23" x14ac:dyDescent="0.3">
      <c r="A93" s="544"/>
      <c r="B93" s="26" t="s">
        <v>258</v>
      </c>
      <c r="C93" s="57" t="s">
        <v>53</v>
      </c>
      <c r="D93" s="45">
        <v>3.043147841505184</v>
      </c>
      <c r="E93" s="24">
        <v>2.8538656112055345</v>
      </c>
      <c r="F93" s="25">
        <f t="shared" si="10"/>
        <v>-6.2199485584646403</v>
      </c>
      <c r="G93" s="39">
        <f t="shared" si="15"/>
        <v>-0.18928223029964952</v>
      </c>
      <c r="H93" s="45">
        <v>9.222409580016862</v>
      </c>
      <c r="I93" s="24">
        <v>8.902694845850629</v>
      </c>
      <c r="J93" s="25">
        <f t="shared" si="11"/>
        <v>-3.4667158446203863</v>
      </c>
      <c r="K93" s="25">
        <f t="shared" si="16"/>
        <v>-0.31971473416623297</v>
      </c>
      <c r="L93" s="24">
        <v>2.878595259212946</v>
      </c>
      <c r="M93" s="24">
        <v>2.6903451083348027</v>
      </c>
      <c r="N93" s="25">
        <f t="shared" si="12"/>
        <v>-6.539653335273468</v>
      </c>
      <c r="O93" s="39">
        <f t="shared" si="17"/>
        <v>-0.18825015087814334</v>
      </c>
      <c r="P93" s="45">
        <v>2.9213260264980656</v>
      </c>
      <c r="Q93" s="24">
        <v>2.7587696234033734</v>
      </c>
      <c r="R93" s="25">
        <f t="shared" si="13"/>
        <v>-5.5644731748601313</v>
      </c>
      <c r="S93" s="25">
        <f t="shared" si="18"/>
        <v>-0.16255640309469221</v>
      </c>
      <c r="T93" s="24">
        <v>5.4628233383598195</v>
      </c>
      <c r="U93" s="24">
        <v>4.6102261472433144</v>
      </c>
      <c r="V93" s="25">
        <f t="shared" si="14"/>
        <v>-15.607262734080878</v>
      </c>
      <c r="W93" s="39">
        <f t="shared" si="19"/>
        <v>-0.85259719111650512</v>
      </c>
    </row>
    <row r="94" spans="1:23" x14ac:dyDescent="0.3">
      <c r="A94" s="544"/>
      <c r="B94" s="26" t="s">
        <v>258</v>
      </c>
      <c r="C94" s="57" t="s">
        <v>58</v>
      </c>
      <c r="D94" s="45">
        <v>5.4002447046837121</v>
      </c>
      <c r="E94" s="24">
        <v>5.7497528316891273</v>
      </c>
      <c r="F94" s="25">
        <f t="shared" si="10"/>
        <v>6.4720794356278271</v>
      </c>
      <c r="G94" s="39">
        <f t="shared" si="15"/>
        <v>0.34950812700541523</v>
      </c>
      <c r="H94" s="45">
        <v>21.841931345488476</v>
      </c>
      <c r="I94" s="24">
        <v>23.172061110309556</v>
      </c>
      <c r="J94" s="25">
        <f t="shared" si="11"/>
        <v>6.0897992205063094</v>
      </c>
      <c r="K94" s="25">
        <f t="shared" si="16"/>
        <v>1.3301297648210806</v>
      </c>
      <c r="L94" s="24">
        <v>5.0217953373351252</v>
      </c>
      <c r="M94" s="24">
        <v>5.3224113721146322</v>
      </c>
      <c r="N94" s="25">
        <f t="shared" si="12"/>
        <v>5.9862263311398207</v>
      </c>
      <c r="O94" s="39">
        <f t="shared" si="17"/>
        <v>0.30061603477950705</v>
      </c>
      <c r="P94" s="45">
        <v>5.3055939514203221</v>
      </c>
      <c r="Q94" s="24">
        <v>5.6267887937290135</v>
      </c>
      <c r="R94" s="25">
        <f t="shared" si="13"/>
        <v>6.0538903890808813</v>
      </c>
      <c r="S94" s="25">
        <f t="shared" si="18"/>
        <v>0.32119484230869144</v>
      </c>
      <c r="T94" s="24">
        <v>6.7484286289537625</v>
      </c>
      <c r="U94" s="24">
        <v>7.4401940280344467</v>
      </c>
      <c r="V94" s="25">
        <f t="shared" si="14"/>
        <v>10.250762616243769</v>
      </c>
      <c r="W94" s="39">
        <f t="shared" si="19"/>
        <v>0.69176539908068424</v>
      </c>
    </row>
    <row r="95" spans="1:23" x14ac:dyDescent="0.3">
      <c r="A95" s="544"/>
      <c r="B95" s="26" t="s">
        <v>258</v>
      </c>
      <c r="C95" s="57" t="s">
        <v>59</v>
      </c>
      <c r="D95" s="45">
        <v>1.1656741481215727</v>
      </c>
      <c r="E95" s="24">
        <v>1.1007253078636541</v>
      </c>
      <c r="F95" s="25">
        <f t="shared" si="10"/>
        <v>-5.5717835350968778</v>
      </c>
      <c r="G95" s="39">
        <f t="shared" si="15"/>
        <v>-6.4948840257918583E-2</v>
      </c>
      <c r="H95" s="45">
        <v>5.7393012028475576</v>
      </c>
      <c r="I95" s="24">
        <v>5.2146404517314098</v>
      </c>
      <c r="J95" s="25">
        <f t="shared" si="11"/>
        <v>-9.1415441109073896</v>
      </c>
      <c r="K95" s="25">
        <f t="shared" si="16"/>
        <v>-0.52466075111614785</v>
      </c>
      <c r="L95" s="24">
        <v>1.0854023735296128</v>
      </c>
      <c r="M95" s="24">
        <v>1.0244958121039132</v>
      </c>
      <c r="N95" s="25">
        <f t="shared" si="12"/>
        <v>-5.6114269611957788</v>
      </c>
      <c r="O95" s="39">
        <f t="shared" si="17"/>
        <v>-6.0906561425699612E-2</v>
      </c>
      <c r="P95" s="45">
        <v>0.88874057264900219</v>
      </c>
      <c r="Q95" s="24">
        <v>0.84127237579690373</v>
      </c>
      <c r="R95" s="25">
        <f t="shared" si="13"/>
        <v>-5.3410633330954589</v>
      </c>
      <c r="S95" s="25">
        <f t="shared" si="18"/>
        <v>-4.7468196852098465E-2</v>
      </c>
      <c r="T95" s="24">
        <v>6.6094836031161082</v>
      </c>
      <c r="U95" s="24">
        <v>5.6146642757521414</v>
      </c>
      <c r="V95" s="25">
        <f t="shared" si="14"/>
        <v>-15.051392621580135</v>
      </c>
      <c r="W95" s="39">
        <f t="shared" si="19"/>
        <v>-0.99481932736396672</v>
      </c>
    </row>
    <row r="96" spans="1:23" x14ac:dyDescent="0.3">
      <c r="A96" s="544"/>
      <c r="B96" s="26" t="s">
        <v>258</v>
      </c>
      <c r="C96" s="57" t="s">
        <v>63</v>
      </c>
      <c r="D96" s="45">
        <v>5.9539356936054366</v>
      </c>
      <c r="E96" s="24">
        <v>6.4092423804626719</v>
      </c>
      <c r="F96" s="25">
        <f t="shared" si="10"/>
        <v>7.6471549289025313</v>
      </c>
      <c r="G96" s="39">
        <f t="shared" si="15"/>
        <v>0.4553066868572353</v>
      </c>
      <c r="H96" s="45">
        <v>15.506497904584515</v>
      </c>
      <c r="I96" s="24">
        <v>16.617511900026063</v>
      </c>
      <c r="J96" s="25">
        <f t="shared" si="11"/>
        <v>7.1648285917162182</v>
      </c>
      <c r="K96" s="25">
        <f t="shared" si="16"/>
        <v>1.1110139954415477</v>
      </c>
      <c r="L96" s="24">
        <v>5.6708478315494313</v>
      </c>
      <c r="M96" s="24">
        <v>6.0974310162175529</v>
      </c>
      <c r="N96" s="25">
        <f t="shared" si="12"/>
        <v>7.5223881391218246</v>
      </c>
      <c r="O96" s="39">
        <f t="shared" si="17"/>
        <v>0.42658318466812162</v>
      </c>
      <c r="P96" s="45">
        <v>5.906314040210245</v>
      </c>
      <c r="Q96" s="24">
        <v>6.4006719101006704</v>
      </c>
      <c r="R96" s="25">
        <f t="shared" si="13"/>
        <v>8.3699895827555402</v>
      </c>
      <c r="S96" s="25">
        <f t="shared" si="18"/>
        <v>0.49435786989042541</v>
      </c>
      <c r="T96" s="24">
        <v>6.7461383262391843</v>
      </c>
      <c r="U96" s="24">
        <v>6.5389358241066269</v>
      </c>
      <c r="V96" s="25">
        <f t="shared" si="14"/>
        <v>-3.0714238592861465</v>
      </c>
      <c r="W96" s="39">
        <f t="shared" si="19"/>
        <v>-0.20720250213255742</v>
      </c>
    </row>
    <row r="97" spans="1:23" x14ac:dyDescent="0.3">
      <c r="A97" s="544"/>
      <c r="B97" s="26" t="s">
        <v>258</v>
      </c>
      <c r="C97" s="57" t="s">
        <v>64</v>
      </c>
      <c r="D97" s="45">
        <v>3.9633224783831631</v>
      </c>
      <c r="E97" s="24">
        <v>3.7241732081412668</v>
      </c>
      <c r="F97" s="25">
        <f t="shared" si="10"/>
        <v>-6.0340603507857162</v>
      </c>
      <c r="G97" s="39">
        <f t="shared" si="15"/>
        <v>-0.23914927024189625</v>
      </c>
      <c r="H97" s="45">
        <v>13.426784059314178</v>
      </c>
      <c r="I97" s="24">
        <v>16.55560310570398</v>
      </c>
      <c r="J97" s="25">
        <f t="shared" si="11"/>
        <v>23.302817953784967</v>
      </c>
      <c r="K97" s="25">
        <f t="shared" si="16"/>
        <v>3.1288190463898022</v>
      </c>
      <c r="L97" s="24">
        <v>3.8401028130284143</v>
      </c>
      <c r="M97" s="24">
        <v>3.5439291952712115</v>
      </c>
      <c r="N97" s="25">
        <f t="shared" si="12"/>
        <v>-7.7126481289086062</v>
      </c>
      <c r="O97" s="39">
        <f t="shared" si="17"/>
        <v>-0.29617361775720275</v>
      </c>
      <c r="P97" s="45">
        <v>3.910783326814693</v>
      </c>
      <c r="Q97" s="24">
        <v>3.6411063326445525</v>
      </c>
      <c r="R97" s="25">
        <f t="shared" si="13"/>
        <v>-6.8957283396671984</v>
      </c>
      <c r="S97" s="25">
        <f t="shared" si="18"/>
        <v>-0.26967699417014046</v>
      </c>
      <c r="T97" s="24">
        <v>4.6500178081330796</v>
      </c>
      <c r="U97" s="24">
        <v>4.7931127632336183</v>
      </c>
      <c r="V97" s="25">
        <f t="shared" si="14"/>
        <v>3.0772990772263178</v>
      </c>
      <c r="W97" s="39">
        <f t="shared" si="19"/>
        <v>0.14309495510053871</v>
      </c>
    </row>
    <row r="98" spans="1:23" x14ac:dyDescent="0.3">
      <c r="A98" s="544"/>
      <c r="B98" s="26" t="s">
        <v>269</v>
      </c>
      <c r="C98" s="57" t="s">
        <v>60</v>
      </c>
      <c r="D98" s="45">
        <v>6.9320872376857219</v>
      </c>
      <c r="E98" s="24">
        <v>7.2920815247416213</v>
      </c>
      <c r="F98" s="25">
        <f t="shared" si="10"/>
        <v>5.1931586362447959</v>
      </c>
      <c r="G98" s="39">
        <f t="shared" si="15"/>
        <v>0.35999428705589942</v>
      </c>
      <c r="H98" s="45">
        <v>28.994345411669244</v>
      </c>
      <c r="I98" s="24">
        <v>32.617130051124029</v>
      </c>
      <c r="J98" s="25">
        <f t="shared" si="11"/>
        <v>12.49479713377746</v>
      </c>
      <c r="K98" s="25">
        <f t="shared" si="16"/>
        <v>3.6227846394547853</v>
      </c>
      <c r="L98" s="24">
        <v>6.5766064460695839</v>
      </c>
      <c r="M98" s="24">
        <v>6.8943641957982891</v>
      </c>
      <c r="N98" s="25">
        <f t="shared" si="12"/>
        <v>4.8316369899039442</v>
      </c>
      <c r="O98" s="39">
        <f t="shared" si="17"/>
        <v>0.31775774972870519</v>
      </c>
      <c r="P98" s="45">
        <v>6.8307534082228063</v>
      </c>
      <c r="Q98" s="24">
        <v>7.1945854375598346</v>
      </c>
      <c r="R98" s="25">
        <f t="shared" si="13"/>
        <v>5.3263821366915431</v>
      </c>
      <c r="S98" s="25">
        <f t="shared" si="18"/>
        <v>0.3638320293370283</v>
      </c>
      <c r="T98" s="24">
        <v>8.797081943550431</v>
      </c>
      <c r="U98" s="24">
        <v>9.0396059080998672</v>
      </c>
      <c r="V98" s="25">
        <f t="shared" si="14"/>
        <v>2.7568683127618501</v>
      </c>
      <c r="W98" s="39">
        <f t="shared" si="19"/>
        <v>0.24252396454943614</v>
      </c>
    </row>
    <row r="99" spans="1:23" ht="17.25" thickBot="1" x14ac:dyDescent="0.35">
      <c r="A99" s="545"/>
      <c r="B99" s="82" t="s">
        <v>269</v>
      </c>
      <c r="C99" s="83" t="s">
        <v>304</v>
      </c>
      <c r="D99" s="84">
        <v>6.516536448899557</v>
      </c>
      <c r="E99" s="34">
        <v>6.5048312262118451</v>
      </c>
      <c r="F99" s="35">
        <f t="shared" si="10"/>
        <v>-0.17962337477124915</v>
      </c>
      <c r="G99" s="85">
        <f t="shared" si="15"/>
        <v>-1.1705222687711903E-2</v>
      </c>
      <c r="H99" s="84">
        <v>83.346117787437151</v>
      </c>
      <c r="I99" s="34">
        <v>81.851133777290741</v>
      </c>
      <c r="J99" s="35">
        <f t="shared" si="11"/>
        <v>-1.7937056336075092</v>
      </c>
      <c r="K99" s="35">
        <f t="shared" si="16"/>
        <v>-1.4949840101464105</v>
      </c>
      <c r="L99" s="34">
        <v>5.9862015732818596</v>
      </c>
      <c r="M99" s="34">
        <v>5.9181590545857903</v>
      </c>
      <c r="N99" s="35">
        <f t="shared" si="12"/>
        <v>-1.136655988995805</v>
      </c>
      <c r="O99" s="85">
        <f t="shared" si="17"/>
        <v>-6.8042518696069365E-2</v>
      </c>
      <c r="P99" s="84">
        <v>6.0771082753656174</v>
      </c>
      <c r="Q99" s="34">
        <v>6.0575972362442769</v>
      </c>
      <c r="R99" s="35">
        <f t="shared" si="13"/>
        <v>-0.32105794791300807</v>
      </c>
      <c r="S99" s="35">
        <f t="shared" si="18"/>
        <v>-1.9511039121340445E-2</v>
      </c>
      <c r="T99" s="34">
        <v>13.699338191326557</v>
      </c>
      <c r="U99" s="34">
        <v>13.193802155320233</v>
      </c>
      <c r="V99" s="35">
        <f t="shared" si="14"/>
        <v>-3.6902223227571218</v>
      </c>
      <c r="W99" s="85">
        <f t="shared" si="19"/>
        <v>-0.50553603600632435</v>
      </c>
    </row>
    <row r="100" spans="1:23" x14ac:dyDescent="0.3">
      <c r="A100" s="540" t="s">
        <v>249</v>
      </c>
      <c r="B100" s="76" t="s">
        <v>270</v>
      </c>
      <c r="C100" s="77" t="s">
        <v>66</v>
      </c>
      <c r="D100" s="78">
        <v>39.97498658799887</v>
      </c>
      <c r="E100" s="79">
        <v>41.704307284314986</v>
      </c>
      <c r="F100" s="80">
        <f t="shared" si="10"/>
        <v>4.3260069456415655</v>
      </c>
      <c r="G100" s="81">
        <f t="shared" si="15"/>
        <v>1.7293206963161154</v>
      </c>
      <c r="H100" s="78">
        <v>71.59903710925704</v>
      </c>
      <c r="I100" s="79">
        <v>71.278083748579419</v>
      </c>
      <c r="J100" s="80">
        <f t="shared" si="11"/>
        <v>-0.44826491198179041</v>
      </c>
      <c r="K100" s="80">
        <f t="shared" si="16"/>
        <v>-0.32095336067762048</v>
      </c>
      <c r="L100" s="79">
        <v>39.073336259082289</v>
      </c>
      <c r="M100" s="79">
        <v>40.771402964495003</v>
      </c>
      <c r="N100" s="80">
        <f t="shared" si="12"/>
        <v>4.3458451926229147</v>
      </c>
      <c r="O100" s="81">
        <f t="shared" si="17"/>
        <v>1.6980667054127139</v>
      </c>
      <c r="P100" s="78">
        <v>39.868355652117124</v>
      </c>
      <c r="Q100" s="79">
        <v>41.74411326603613</v>
      </c>
      <c r="R100" s="80">
        <f t="shared" si="13"/>
        <v>4.7048783006915871</v>
      </c>
      <c r="S100" s="80">
        <f t="shared" si="18"/>
        <v>1.8757576139190064</v>
      </c>
      <c r="T100" s="79">
        <v>42.502614645560421</v>
      </c>
      <c r="U100" s="79">
        <v>40.842007052066549</v>
      </c>
      <c r="V100" s="80">
        <f t="shared" si="14"/>
        <v>-3.9070716174571372</v>
      </c>
      <c r="W100" s="81">
        <f t="shared" si="19"/>
        <v>-1.6606075934938715</v>
      </c>
    </row>
    <row r="101" spans="1:23" x14ac:dyDescent="0.3">
      <c r="A101" s="541"/>
      <c r="B101" s="40" t="s">
        <v>270</v>
      </c>
      <c r="C101" s="56" t="s">
        <v>68</v>
      </c>
      <c r="D101" s="46">
        <v>6.2893771332710875</v>
      </c>
      <c r="E101" s="41">
        <v>5.8264795780879703</v>
      </c>
      <c r="F101" s="42">
        <f t="shared" si="10"/>
        <v>-7.3599904310773203</v>
      </c>
      <c r="G101" s="47">
        <f t="shared" si="15"/>
        <v>-0.46289755518311715</v>
      </c>
      <c r="H101" s="46">
        <v>26.518226759374624</v>
      </c>
      <c r="I101" s="41">
        <v>19.470922606034105</v>
      </c>
      <c r="J101" s="42">
        <f t="shared" si="11"/>
        <v>-26.5753220126198</v>
      </c>
      <c r="K101" s="42">
        <f t="shared" si="16"/>
        <v>-7.0473041533405194</v>
      </c>
      <c r="L101" s="41">
        <v>6.0924816009707978</v>
      </c>
      <c r="M101" s="41">
        <v>5.6879094566984483</v>
      </c>
      <c r="N101" s="42">
        <f t="shared" si="12"/>
        <v>-6.6405148307363548</v>
      </c>
      <c r="O101" s="47">
        <f t="shared" si="17"/>
        <v>-0.40457214427234955</v>
      </c>
      <c r="P101" s="46">
        <v>4.8755590873709496</v>
      </c>
      <c r="Q101" s="41">
        <v>4.4831314858888698</v>
      </c>
      <c r="R101" s="42">
        <f t="shared" si="13"/>
        <v>-8.0488738716873751</v>
      </c>
      <c r="S101" s="42">
        <f t="shared" si="18"/>
        <v>-0.39242760148207978</v>
      </c>
      <c r="T101" s="41">
        <v>34.735541518017868</v>
      </c>
      <c r="U101" s="41">
        <v>31.623635572371285</v>
      </c>
      <c r="V101" s="42">
        <f t="shared" si="14"/>
        <v>-8.9588525459791359</v>
      </c>
      <c r="W101" s="47">
        <f t="shared" si="19"/>
        <v>-3.1119059456465834</v>
      </c>
    </row>
    <row r="102" spans="1:23" x14ac:dyDescent="0.3">
      <c r="A102" s="541"/>
      <c r="B102" s="40" t="s">
        <v>270</v>
      </c>
      <c r="C102" s="56" t="s">
        <v>67</v>
      </c>
      <c r="D102" s="46" t="s">
        <v>242</v>
      </c>
      <c r="E102" s="41" t="s">
        <v>242</v>
      </c>
      <c r="F102" s="42" t="s">
        <v>335</v>
      </c>
      <c r="G102" s="47" t="s">
        <v>335</v>
      </c>
      <c r="H102" s="46" t="s">
        <v>242</v>
      </c>
      <c r="I102" s="41" t="s">
        <v>242</v>
      </c>
      <c r="J102" s="42" t="s">
        <v>335</v>
      </c>
      <c r="K102" s="42" t="s">
        <v>335</v>
      </c>
      <c r="L102" s="41" t="s">
        <v>242</v>
      </c>
      <c r="M102" s="41" t="s">
        <v>242</v>
      </c>
      <c r="N102" s="42" t="s">
        <v>335</v>
      </c>
      <c r="O102" s="47" t="s">
        <v>335</v>
      </c>
      <c r="P102" s="46" t="s">
        <v>242</v>
      </c>
      <c r="Q102" s="41" t="s">
        <v>242</v>
      </c>
      <c r="R102" s="42" t="s">
        <v>335</v>
      </c>
      <c r="S102" s="42" t="s">
        <v>335</v>
      </c>
      <c r="T102" s="41" t="s">
        <v>242</v>
      </c>
      <c r="U102" s="41" t="s">
        <v>242</v>
      </c>
      <c r="V102" s="42" t="s">
        <v>335</v>
      </c>
      <c r="W102" s="47" t="s">
        <v>335</v>
      </c>
    </row>
    <row r="103" spans="1:23" x14ac:dyDescent="0.3">
      <c r="A103" s="541"/>
      <c r="B103" s="40" t="s">
        <v>270</v>
      </c>
      <c r="C103" s="56" t="s">
        <v>70</v>
      </c>
      <c r="D103" s="46">
        <v>0.25411486718356824</v>
      </c>
      <c r="E103" s="41">
        <v>0.28975776423513228</v>
      </c>
      <c r="F103" s="42">
        <f t="shared" si="10"/>
        <v>14.026293481607363</v>
      </c>
      <c r="G103" s="47">
        <f t="shared" si="15"/>
        <v>3.5642897051564038E-2</v>
      </c>
      <c r="H103" s="46" t="s">
        <v>242</v>
      </c>
      <c r="I103" s="41" t="s">
        <v>242</v>
      </c>
      <c r="J103" s="42" t="s">
        <v>335</v>
      </c>
      <c r="K103" s="42" t="s">
        <v>335</v>
      </c>
      <c r="L103" s="41">
        <v>0.25756641246836293</v>
      </c>
      <c r="M103" s="41">
        <v>0.29389006279575014</v>
      </c>
      <c r="N103" s="42">
        <f t="shared" si="12"/>
        <v>14.102634726043279</v>
      </c>
      <c r="O103" s="47">
        <f t="shared" si="17"/>
        <v>3.6323650327387214E-2</v>
      </c>
      <c r="P103" s="46">
        <v>0.12070547361819878</v>
      </c>
      <c r="Q103" s="41">
        <v>0.14211827995811821</v>
      </c>
      <c r="R103" s="42">
        <f t="shared" si="13"/>
        <v>17.739714445469044</v>
      </c>
      <c r="S103" s="42">
        <f t="shared" si="18"/>
        <v>2.1412806339919432E-2</v>
      </c>
      <c r="T103" s="41">
        <v>3.3370560643287916</v>
      </c>
      <c r="U103" s="41">
        <v>3.5066327082493389</v>
      </c>
      <c r="V103" s="42">
        <f t="shared" si="14"/>
        <v>5.0816240617957842</v>
      </c>
      <c r="W103" s="47">
        <f t="shared" si="19"/>
        <v>0.16957664392054728</v>
      </c>
    </row>
    <row r="104" spans="1:23" x14ac:dyDescent="0.3">
      <c r="A104" s="541"/>
      <c r="B104" s="40" t="s">
        <v>270</v>
      </c>
      <c r="C104" s="56" t="s">
        <v>69</v>
      </c>
      <c r="D104" s="46">
        <v>1.2513625265513149</v>
      </c>
      <c r="E104" s="41">
        <v>1.1462325612761668</v>
      </c>
      <c r="F104" s="42">
        <f t="shared" si="10"/>
        <v>-8.4012396922960733</v>
      </c>
      <c r="G104" s="47">
        <f t="shared" si="15"/>
        <v>-0.10512996527514806</v>
      </c>
      <c r="H104" s="46">
        <v>3.9137105823619662</v>
      </c>
      <c r="I104" s="41">
        <v>2.5720590263411944</v>
      </c>
      <c r="J104" s="42">
        <f t="shared" si="11"/>
        <v>-34.280806610157434</v>
      </c>
      <c r="K104" s="42">
        <f t="shared" si="16"/>
        <v>-1.3416515560207718</v>
      </c>
      <c r="L104" s="41">
        <v>1.215740370779824</v>
      </c>
      <c r="M104" s="41">
        <v>1.124564905680808</v>
      </c>
      <c r="N104" s="42">
        <f t="shared" si="12"/>
        <v>-7.4995835698482578</v>
      </c>
      <c r="O104" s="47">
        <f t="shared" si="17"/>
        <v>-9.1175465099015973E-2</v>
      </c>
      <c r="P104" s="46">
        <v>0.96877109569036812</v>
      </c>
      <c r="Q104" s="41">
        <v>0.85601307847009678</v>
      </c>
      <c r="R104" s="42">
        <f t="shared" si="13"/>
        <v>-11.639283802116065</v>
      </c>
      <c r="S104" s="42">
        <f t="shared" si="18"/>
        <v>-0.11275801722027134</v>
      </c>
      <c r="T104" s="41">
        <v>7.2393271920937696</v>
      </c>
      <c r="U104" s="41">
        <v>6.764262949602494</v>
      </c>
      <c r="V104" s="42">
        <f t="shared" si="14"/>
        <v>-6.5622706349024247</v>
      </c>
      <c r="W104" s="47">
        <f t="shared" si="19"/>
        <v>-0.47506424249127566</v>
      </c>
    </row>
    <row r="105" spans="1:23" x14ac:dyDescent="0.3">
      <c r="A105" s="541"/>
      <c r="B105" s="40" t="s">
        <v>270</v>
      </c>
      <c r="C105" s="56" t="s">
        <v>282</v>
      </c>
      <c r="D105" s="46">
        <v>1.5263529433111291</v>
      </c>
      <c r="E105" s="41">
        <v>1.662712952917456</v>
      </c>
      <c r="F105" s="42">
        <f t="shared" si="10"/>
        <v>8.9337141978787731</v>
      </c>
      <c r="G105" s="47">
        <f t="shared" si="15"/>
        <v>0.13636000960632688</v>
      </c>
      <c r="H105" s="46">
        <v>2.6353199935625771</v>
      </c>
      <c r="I105" s="41">
        <v>2.3937615476578635</v>
      </c>
      <c r="J105" s="42">
        <f t="shared" si="11"/>
        <v>-9.1661903106560114</v>
      </c>
      <c r="K105" s="42">
        <f t="shared" si="16"/>
        <v>-0.24155844590471354</v>
      </c>
      <c r="L105" s="41">
        <v>1.5057002311562684</v>
      </c>
      <c r="M105" s="41">
        <v>1.6469308118365271</v>
      </c>
      <c r="N105" s="42">
        <f t="shared" si="12"/>
        <v>9.3797276348828014</v>
      </c>
      <c r="O105" s="47">
        <f t="shared" si="17"/>
        <v>0.14123058068025873</v>
      </c>
      <c r="P105" s="46">
        <v>0.89261507182562438</v>
      </c>
      <c r="Q105" s="41">
        <v>1.0001113820338607</v>
      </c>
      <c r="R105" s="42">
        <f t="shared" si="13"/>
        <v>12.042851795945941</v>
      </c>
      <c r="S105" s="42">
        <f t="shared" si="18"/>
        <v>0.10749631020823636</v>
      </c>
      <c r="T105" s="41">
        <v>10.146909809622359</v>
      </c>
      <c r="U105" s="41">
        <v>9.8741935235810256</v>
      </c>
      <c r="V105" s="42">
        <f t="shared" si="14"/>
        <v>-2.6876782306936011</v>
      </c>
      <c r="W105" s="47">
        <f t="shared" si="19"/>
        <v>-0.27271628604133369</v>
      </c>
    </row>
    <row r="106" spans="1:23" x14ac:dyDescent="0.3">
      <c r="A106" s="541"/>
      <c r="B106" s="40" t="s">
        <v>270</v>
      </c>
      <c r="C106" s="56" t="s">
        <v>74</v>
      </c>
      <c r="D106" s="46">
        <v>8.0321020739943449</v>
      </c>
      <c r="E106" s="41">
        <v>6.3642896942988125</v>
      </c>
      <c r="F106" s="42">
        <f t="shared" si="10"/>
        <v>-20.764332478983714</v>
      </c>
      <c r="G106" s="47">
        <f t="shared" si="15"/>
        <v>-1.6678123796955324</v>
      </c>
      <c r="H106" s="46">
        <v>45.374871115039035</v>
      </c>
      <c r="I106" s="41">
        <v>29.66774740474137</v>
      </c>
      <c r="J106" s="42">
        <f t="shared" si="11"/>
        <v>-34.616348926866038</v>
      </c>
      <c r="K106" s="42">
        <f t="shared" si="16"/>
        <v>-15.707123710297665</v>
      </c>
      <c r="L106" s="41">
        <v>7.6010377597764647</v>
      </c>
      <c r="M106" s="41">
        <v>6.1135909166690396</v>
      </c>
      <c r="N106" s="42">
        <f t="shared" si="12"/>
        <v>-19.56899689380268</v>
      </c>
      <c r="O106" s="47">
        <f t="shared" si="17"/>
        <v>-1.487446843107425</v>
      </c>
      <c r="P106" s="46">
        <v>6.6740417476746545</v>
      </c>
      <c r="Q106" s="41">
        <v>5.2436491540930135</v>
      </c>
      <c r="R106" s="42">
        <f t="shared" si="13"/>
        <v>-21.432179294952917</v>
      </c>
      <c r="S106" s="42">
        <f t="shared" si="18"/>
        <v>-1.4303925935816411</v>
      </c>
      <c r="T106" s="41">
        <v>23.391165506229804</v>
      </c>
      <c r="U106" s="41">
        <v>18.157407981671124</v>
      </c>
      <c r="V106" s="42">
        <f t="shared" si="14"/>
        <v>-22.374932634993179</v>
      </c>
      <c r="W106" s="47">
        <f t="shared" si="19"/>
        <v>-5.2337575245586798</v>
      </c>
    </row>
    <row r="107" spans="1:23" x14ac:dyDescent="0.3">
      <c r="A107" s="541"/>
      <c r="B107" s="40" t="s">
        <v>270</v>
      </c>
      <c r="C107" s="56" t="s">
        <v>71</v>
      </c>
      <c r="D107" s="46" t="s">
        <v>242</v>
      </c>
      <c r="E107" s="41" t="s">
        <v>242</v>
      </c>
      <c r="F107" s="42" t="s">
        <v>335</v>
      </c>
      <c r="G107" s="47" t="s">
        <v>335</v>
      </c>
      <c r="H107" s="46" t="s">
        <v>242</v>
      </c>
      <c r="I107" s="41" t="s">
        <v>242</v>
      </c>
      <c r="J107" s="42" t="s">
        <v>335</v>
      </c>
      <c r="K107" s="42" t="s">
        <v>335</v>
      </c>
      <c r="L107" s="41" t="s">
        <v>242</v>
      </c>
      <c r="M107" s="41" t="s">
        <v>242</v>
      </c>
      <c r="N107" s="42" t="s">
        <v>335</v>
      </c>
      <c r="O107" s="47" t="s">
        <v>335</v>
      </c>
      <c r="P107" s="46" t="s">
        <v>242</v>
      </c>
      <c r="Q107" s="41" t="s">
        <v>242</v>
      </c>
      <c r="R107" s="42" t="s">
        <v>335</v>
      </c>
      <c r="S107" s="42" t="s">
        <v>335</v>
      </c>
      <c r="T107" s="41" t="s">
        <v>242</v>
      </c>
      <c r="U107" s="41" t="s">
        <v>242</v>
      </c>
      <c r="V107" s="42" t="s">
        <v>335</v>
      </c>
      <c r="W107" s="47" t="s">
        <v>335</v>
      </c>
    </row>
    <row r="108" spans="1:23" x14ac:dyDescent="0.3">
      <c r="A108" s="541"/>
      <c r="B108" s="40" t="s">
        <v>270</v>
      </c>
      <c r="C108" s="56" t="s">
        <v>89</v>
      </c>
      <c r="D108" s="46">
        <v>0.43833627353392401</v>
      </c>
      <c r="E108" s="41">
        <v>0.32061550991565035</v>
      </c>
      <c r="F108" s="42">
        <f t="shared" si="10"/>
        <v>-26.856267830447518</v>
      </c>
      <c r="G108" s="47">
        <f t="shared" si="15"/>
        <v>-0.11772076361827366</v>
      </c>
      <c r="H108" s="46">
        <v>12.420081371694275</v>
      </c>
      <c r="I108" s="41">
        <v>8.7722836170041134</v>
      </c>
      <c r="J108" s="42">
        <f t="shared" si="11"/>
        <v>-29.37015986870745</v>
      </c>
      <c r="K108" s="42">
        <f t="shared" si="16"/>
        <v>-3.6477977546901617</v>
      </c>
      <c r="L108" s="41">
        <v>0.32899251512192018</v>
      </c>
      <c r="M108" s="41">
        <v>0.24144843370198515</v>
      </c>
      <c r="N108" s="42">
        <f t="shared" si="12"/>
        <v>-26.609748670875501</v>
      </c>
      <c r="O108" s="47">
        <f t="shared" si="17"/>
        <v>-8.7544081419935027E-2</v>
      </c>
      <c r="P108" s="46">
        <v>0.39708840135656315</v>
      </c>
      <c r="Q108" s="41">
        <v>0.29491994530381038</v>
      </c>
      <c r="R108" s="42">
        <f t="shared" si="13"/>
        <v>-25.729398215540222</v>
      </c>
      <c r="S108" s="42">
        <f t="shared" si="18"/>
        <v>-0.10216845605275277</v>
      </c>
      <c r="T108" s="41">
        <v>0.88236658215323727</v>
      </c>
      <c r="U108" s="41">
        <v>0.57909224496554013</v>
      </c>
      <c r="V108" s="42">
        <f t="shared" si="14"/>
        <v>-34.370560186857645</v>
      </c>
      <c r="W108" s="47">
        <f t="shared" si="19"/>
        <v>-0.30327433718769714</v>
      </c>
    </row>
    <row r="109" spans="1:23" x14ac:dyDescent="0.3">
      <c r="A109" s="541"/>
      <c r="B109" s="40" t="s">
        <v>270</v>
      </c>
      <c r="C109" s="56" t="s">
        <v>80</v>
      </c>
      <c r="D109" s="46" t="s">
        <v>242</v>
      </c>
      <c r="E109" s="41" t="s">
        <v>242</v>
      </c>
      <c r="F109" s="42" t="s">
        <v>335</v>
      </c>
      <c r="G109" s="47" t="s">
        <v>335</v>
      </c>
      <c r="H109" s="46" t="s">
        <v>242</v>
      </c>
      <c r="I109" s="41" t="s">
        <v>242</v>
      </c>
      <c r="J109" s="42" t="s">
        <v>335</v>
      </c>
      <c r="K109" s="42" t="s">
        <v>335</v>
      </c>
      <c r="L109" s="41" t="s">
        <v>242</v>
      </c>
      <c r="M109" s="41" t="s">
        <v>242</v>
      </c>
      <c r="N109" s="42" t="s">
        <v>335</v>
      </c>
      <c r="O109" s="47" t="s">
        <v>335</v>
      </c>
      <c r="P109" s="46" t="s">
        <v>242</v>
      </c>
      <c r="Q109" s="41" t="s">
        <v>242</v>
      </c>
      <c r="R109" s="42" t="s">
        <v>335</v>
      </c>
      <c r="S109" s="42" t="s">
        <v>335</v>
      </c>
      <c r="T109" s="41" t="s">
        <v>242</v>
      </c>
      <c r="U109" s="41" t="s">
        <v>242</v>
      </c>
      <c r="V109" s="42" t="s">
        <v>335</v>
      </c>
      <c r="W109" s="47" t="s">
        <v>335</v>
      </c>
    </row>
    <row r="110" spans="1:23" x14ac:dyDescent="0.3">
      <c r="A110" s="541"/>
      <c r="B110" s="40" t="s">
        <v>270</v>
      </c>
      <c r="C110" s="56" t="s">
        <v>79</v>
      </c>
      <c r="D110" s="46">
        <v>3.3968918883362029</v>
      </c>
      <c r="E110" s="41">
        <v>3.9007236162441132</v>
      </c>
      <c r="F110" s="42">
        <f t="shared" si="10"/>
        <v>14.83213903974692</v>
      </c>
      <c r="G110" s="47">
        <f t="shared" si="15"/>
        <v>0.50383172790791031</v>
      </c>
      <c r="H110" s="46">
        <v>14.303431752519202</v>
      </c>
      <c r="I110" s="41">
        <v>15.050864624137983</v>
      </c>
      <c r="J110" s="42">
        <f t="shared" si="11"/>
        <v>5.2255492566470174</v>
      </c>
      <c r="K110" s="42">
        <f t="shared" si="16"/>
        <v>0.74743287161878058</v>
      </c>
      <c r="L110" s="41">
        <v>3.2416126478152814</v>
      </c>
      <c r="M110" s="41">
        <v>3.7283110922563654</v>
      </c>
      <c r="N110" s="42">
        <f t="shared" si="12"/>
        <v>15.014083955067841</v>
      </c>
      <c r="O110" s="47">
        <f t="shared" si="17"/>
        <v>0.48669844444108401</v>
      </c>
      <c r="P110" s="46">
        <v>3.4656289115693046</v>
      </c>
      <c r="Q110" s="41">
        <v>3.996693431293985</v>
      </c>
      <c r="R110" s="42">
        <f t="shared" si="13"/>
        <v>15.323756041849384</v>
      </c>
      <c r="S110" s="42">
        <f t="shared" si="18"/>
        <v>0.53106451972468038</v>
      </c>
      <c r="T110" s="41">
        <v>2.6010028742425564</v>
      </c>
      <c r="U110" s="41">
        <v>2.8710819560492764</v>
      </c>
      <c r="V110" s="42">
        <f t="shared" si="14"/>
        <v>10.38365180143718</v>
      </c>
      <c r="W110" s="47">
        <f t="shared" si="19"/>
        <v>0.27007908180672002</v>
      </c>
    </row>
    <row r="111" spans="1:23" x14ac:dyDescent="0.3">
      <c r="A111" s="541"/>
      <c r="B111" s="40" t="s">
        <v>270</v>
      </c>
      <c r="C111" s="56" t="s">
        <v>81</v>
      </c>
      <c r="D111" s="46">
        <v>1.0186242349811092</v>
      </c>
      <c r="E111" s="41">
        <v>1.1240775042016935</v>
      </c>
      <c r="F111" s="42">
        <f t="shared" si="10"/>
        <v>10.352519172346215</v>
      </c>
      <c r="G111" s="47">
        <f t="shared" si="15"/>
        <v>0.10545326922058429</v>
      </c>
      <c r="H111" s="46">
        <v>9.6346839242168461</v>
      </c>
      <c r="I111" s="41">
        <v>5.8432785408691732</v>
      </c>
      <c r="J111" s="42">
        <f t="shared" si="11"/>
        <v>-39.351632219277569</v>
      </c>
      <c r="K111" s="42">
        <f t="shared" si="16"/>
        <v>-3.7914053833476729</v>
      </c>
      <c r="L111" s="41">
        <v>0.93244636129218361</v>
      </c>
      <c r="M111" s="41">
        <v>1.0589735505124791</v>
      </c>
      <c r="N111" s="42">
        <f t="shared" si="12"/>
        <v>13.569379909955806</v>
      </c>
      <c r="O111" s="47">
        <f t="shared" si="17"/>
        <v>0.12652718922029549</v>
      </c>
      <c r="P111" s="46">
        <v>0.75413543909526615</v>
      </c>
      <c r="Q111" s="41">
        <v>0.88187521502716015</v>
      </c>
      <c r="R111" s="42">
        <f t="shared" si="13"/>
        <v>16.938572212591282</v>
      </c>
      <c r="S111" s="42">
        <f t="shared" si="18"/>
        <v>0.12773977593189401</v>
      </c>
      <c r="T111" s="41">
        <v>4.7633629701590259</v>
      </c>
      <c r="U111" s="41">
        <v>4.4148046617476711</v>
      </c>
      <c r="V111" s="42">
        <f t="shared" si="14"/>
        <v>-7.3174836894640034</v>
      </c>
      <c r="W111" s="47">
        <f t="shared" si="19"/>
        <v>-0.34855830841135482</v>
      </c>
    </row>
    <row r="112" spans="1:23" x14ac:dyDescent="0.3">
      <c r="A112" s="541"/>
      <c r="B112" s="40" t="s">
        <v>270</v>
      </c>
      <c r="C112" s="56" t="s">
        <v>292</v>
      </c>
      <c r="D112" s="46" t="s">
        <v>242</v>
      </c>
      <c r="E112" s="41" t="s">
        <v>242</v>
      </c>
      <c r="F112" s="42" t="s">
        <v>335</v>
      </c>
      <c r="G112" s="47" t="s">
        <v>335</v>
      </c>
      <c r="H112" s="46" t="s">
        <v>242</v>
      </c>
      <c r="I112" s="41" t="s">
        <v>242</v>
      </c>
      <c r="J112" s="42" t="s">
        <v>335</v>
      </c>
      <c r="K112" s="42" t="s">
        <v>335</v>
      </c>
      <c r="L112" s="41" t="s">
        <v>242</v>
      </c>
      <c r="M112" s="41" t="s">
        <v>242</v>
      </c>
      <c r="N112" s="42" t="s">
        <v>335</v>
      </c>
      <c r="O112" s="47" t="s">
        <v>335</v>
      </c>
      <c r="P112" s="46" t="s">
        <v>242</v>
      </c>
      <c r="Q112" s="41" t="s">
        <v>242</v>
      </c>
      <c r="R112" s="42" t="s">
        <v>335</v>
      </c>
      <c r="S112" s="42" t="s">
        <v>335</v>
      </c>
      <c r="T112" s="41" t="s">
        <v>242</v>
      </c>
      <c r="U112" s="41" t="s">
        <v>242</v>
      </c>
      <c r="V112" s="42" t="s">
        <v>335</v>
      </c>
      <c r="W112" s="47" t="s">
        <v>335</v>
      </c>
    </row>
    <row r="113" spans="1:23" x14ac:dyDescent="0.3">
      <c r="A113" s="541"/>
      <c r="B113" s="40" t="s">
        <v>270</v>
      </c>
      <c r="C113" s="56" t="s">
        <v>102</v>
      </c>
      <c r="D113" s="46" t="s">
        <v>242</v>
      </c>
      <c r="E113" s="41" t="s">
        <v>242</v>
      </c>
      <c r="F113" s="42" t="s">
        <v>335</v>
      </c>
      <c r="G113" s="47" t="s">
        <v>335</v>
      </c>
      <c r="H113" s="46" t="s">
        <v>242</v>
      </c>
      <c r="I113" s="41" t="s">
        <v>242</v>
      </c>
      <c r="J113" s="42" t="s">
        <v>335</v>
      </c>
      <c r="K113" s="42" t="s">
        <v>335</v>
      </c>
      <c r="L113" s="41" t="s">
        <v>242</v>
      </c>
      <c r="M113" s="41" t="s">
        <v>242</v>
      </c>
      <c r="N113" s="42" t="s">
        <v>335</v>
      </c>
      <c r="O113" s="47" t="s">
        <v>335</v>
      </c>
      <c r="P113" s="46" t="s">
        <v>242</v>
      </c>
      <c r="Q113" s="41" t="s">
        <v>242</v>
      </c>
      <c r="R113" s="42" t="s">
        <v>335</v>
      </c>
      <c r="S113" s="42" t="s">
        <v>335</v>
      </c>
      <c r="T113" s="41" t="s">
        <v>242</v>
      </c>
      <c r="U113" s="41" t="s">
        <v>242</v>
      </c>
      <c r="V113" s="42" t="s">
        <v>335</v>
      </c>
      <c r="W113" s="47" t="s">
        <v>335</v>
      </c>
    </row>
    <row r="114" spans="1:23" x14ac:dyDescent="0.3">
      <c r="A114" s="541"/>
      <c r="B114" s="40" t="s">
        <v>270</v>
      </c>
      <c r="C114" s="56" t="s">
        <v>82</v>
      </c>
      <c r="D114" s="46">
        <v>0.84698766104062151</v>
      </c>
      <c r="E114" s="41">
        <v>0.88010496946004202</v>
      </c>
      <c r="F114" s="42">
        <f t="shared" si="10"/>
        <v>3.9100107289322374</v>
      </c>
      <c r="G114" s="47">
        <f t="shared" si="15"/>
        <v>3.311730841942051E-2</v>
      </c>
      <c r="H114" s="46">
        <v>2.0528092750668874</v>
      </c>
      <c r="I114" s="41">
        <v>2.0322861985551843</v>
      </c>
      <c r="J114" s="42">
        <f t="shared" si="11"/>
        <v>-0.9997556402815031</v>
      </c>
      <c r="K114" s="42">
        <f t="shared" si="16"/>
        <v>-2.0523076511703042E-2</v>
      </c>
      <c r="L114" s="41">
        <v>0.8272297705644921</v>
      </c>
      <c r="M114" s="41">
        <v>0.85867127889979866</v>
      </c>
      <c r="N114" s="42">
        <f t="shared" si="12"/>
        <v>3.8008192468522073</v>
      </c>
      <c r="O114" s="47">
        <f t="shared" si="17"/>
        <v>3.1441508335306567E-2</v>
      </c>
      <c r="P114" s="46">
        <v>0.790726472243797</v>
      </c>
      <c r="Q114" s="41">
        <v>0.82606166009696125</v>
      </c>
      <c r="R114" s="42">
        <f t="shared" si="13"/>
        <v>4.4686992396872345</v>
      </c>
      <c r="S114" s="42">
        <f t="shared" si="18"/>
        <v>3.5335187853164252E-2</v>
      </c>
      <c r="T114" s="41">
        <v>2.1395640853609748</v>
      </c>
      <c r="U114" s="41">
        <v>2.0291290065764387</v>
      </c>
      <c r="V114" s="42">
        <f t="shared" si="14"/>
        <v>-5.1615691037318996</v>
      </c>
      <c r="W114" s="47">
        <f t="shared" si="19"/>
        <v>-0.11043507878453607</v>
      </c>
    </row>
    <row r="115" spans="1:23" x14ac:dyDescent="0.3">
      <c r="A115" s="541"/>
      <c r="B115" s="40" t="s">
        <v>270</v>
      </c>
      <c r="C115" s="56" t="s">
        <v>85</v>
      </c>
      <c r="D115" s="46" t="s">
        <v>242</v>
      </c>
      <c r="E115" s="41" t="s">
        <v>242</v>
      </c>
      <c r="F115" s="42" t="s">
        <v>335</v>
      </c>
      <c r="G115" s="47" t="s">
        <v>335</v>
      </c>
      <c r="H115" s="46" t="s">
        <v>242</v>
      </c>
      <c r="I115" s="41" t="s">
        <v>242</v>
      </c>
      <c r="J115" s="42" t="s">
        <v>335</v>
      </c>
      <c r="K115" s="42" t="s">
        <v>335</v>
      </c>
      <c r="L115" s="41" t="s">
        <v>242</v>
      </c>
      <c r="M115" s="41" t="s">
        <v>242</v>
      </c>
      <c r="N115" s="42" t="s">
        <v>335</v>
      </c>
      <c r="O115" s="47" t="s">
        <v>335</v>
      </c>
      <c r="P115" s="46" t="s">
        <v>242</v>
      </c>
      <c r="Q115" s="41" t="s">
        <v>242</v>
      </c>
      <c r="R115" s="42" t="s">
        <v>335</v>
      </c>
      <c r="S115" s="42" t="s">
        <v>335</v>
      </c>
      <c r="T115" s="41" t="s">
        <v>242</v>
      </c>
      <c r="U115" s="41" t="s">
        <v>242</v>
      </c>
      <c r="V115" s="42" t="s">
        <v>335</v>
      </c>
      <c r="W115" s="47" t="s">
        <v>335</v>
      </c>
    </row>
    <row r="116" spans="1:23" x14ac:dyDescent="0.3">
      <c r="A116" s="541"/>
      <c r="B116" s="40" t="s">
        <v>270</v>
      </c>
      <c r="C116" s="56" t="s">
        <v>91</v>
      </c>
      <c r="D116" s="46" t="s">
        <v>242</v>
      </c>
      <c r="E116" s="41" t="s">
        <v>242</v>
      </c>
      <c r="F116" s="42" t="s">
        <v>335</v>
      </c>
      <c r="G116" s="47" t="s">
        <v>335</v>
      </c>
      <c r="H116" s="46" t="s">
        <v>242</v>
      </c>
      <c r="I116" s="41" t="s">
        <v>242</v>
      </c>
      <c r="J116" s="42" t="s">
        <v>335</v>
      </c>
      <c r="K116" s="42" t="s">
        <v>335</v>
      </c>
      <c r="L116" s="41" t="s">
        <v>242</v>
      </c>
      <c r="M116" s="41" t="s">
        <v>242</v>
      </c>
      <c r="N116" s="42" t="s">
        <v>335</v>
      </c>
      <c r="O116" s="47" t="s">
        <v>335</v>
      </c>
      <c r="P116" s="46" t="s">
        <v>242</v>
      </c>
      <c r="Q116" s="41" t="s">
        <v>242</v>
      </c>
      <c r="R116" s="42" t="s">
        <v>335</v>
      </c>
      <c r="S116" s="42" t="s">
        <v>335</v>
      </c>
      <c r="T116" s="41" t="s">
        <v>242</v>
      </c>
      <c r="U116" s="41" t="s">
        <v>242</v>
      </c>
      <c r="V116" s="42" t="s">
        <v>335</v>
      </c>
      <c r="W116" s="47" t="s">
        <v>335</v>
      </c>
    </row>
    <row r="117" spans="1:23" x14ac:dyDescent="0.3">
      <c r="A117" s="541"/>
      <c r="B117" s="40" t="s">
        <v>270</v>
      </c>
      <c r="C117" s="56" t="s">
        <v>90</v>
      </c>
      <c r="D117" s="46" t="s">
        <v>242</v>
      </c>
      <c r="E117" s="41" t="s">
        <v>242</v>
      </c>
      <c r="F117" s="42" t="s">
        <v>335</v>
      </c>
      <c r="G117" s="47" t="s">
        <v>335</v>
      </c>
      <c r="H117" s="46" t="s">
        <v>242</v>
      </c>
      <c r="I117" s="41" t="s">
        <v>242</v>
      </c>
      <c r="J117" s="42" t="s">
        <v>335</v>
      </c>
      <c r="K117" s="42" t="s">
        <v>335</v>
      </c>
      <c r="L117" s="41" t="s">
        <v>242</v>
      </c>
      <c r="M117" s="41" t="s">
        <v>242</v>
      </c>
      <c r="N117" s="42" t="s">
        <v>335</v>
      </c>
      <c r="O117" s="47" t="s">
        <v>335</v>
      </c>
      <c r="P117" s="46" t="s">
        <v>242</v>
      </c>
      <c r="Q117" s="41" t="s">
        <v>242</v>
      </c>
      <c r="R117" s="42" t="s">
        <v>335</v>
      </c>
      <c r="S117" s="42" t="s">
        <v>335</v>
      </c>
      <c r="T117" s="41" t="s">
        <v>242</v>
      </c>
      <c r="U117" s="41" t="s">
        <v>242</v>
      </c>
      <c r="V117" s="42" t="s">
        <v>335</v>
      </c>
      <c r="W117" s="47" t="s">
        <v>335</v>
      </c>
    </row>
    <row r="118" spans="1:23" x14ac:dyDescent="0.3">
      <c r="A118" s="541"/>
      <c r="B118" s="40" t="s">
        <v>270</v>
      </c>
      <c r="C118" s="56" t="s">
        <v>300</v>
      </c>
      <c r="D118" s="46" t="s">
        <v>242</v>
      </c>
      <c r="E118" s="41">
        <v>3.657851722166797E-3</v>
      </c>
      <c r="F118" s="42" t="s">
        <v>335</v>
      </c>
      <c r="G118" s="47" t="s">
        <v>335</v>
      </c>
      <c r="H118" s="46" t="s">
        <v>242</v>
      </c>
      <c r="I118" s="41" t="s">
        <v>242</v>
      </c>
      <c r="J118" s="42" t="s">
        <v>335</v>
      </c>
      <c r="K118" s="42" t="s">
        <v>335</v>
      </c>
      <c r="L118" s="41" t="s">
        <v>242</v>
      </c>
      <c r="M118" s="41">
        <v>3.7416308521674314E-3</v>
      </c>
      <c r="N118" s="42" t="s">
        <v>335</v>
      </c>
      <c r="O118" s="47" t="s">
        <v>335</v>
      </c>
      <c r="P118" s="46" t="s">
        <v>242</v>
      </c>
      <c r="Q118" s="41">
        <v>3.8007002790264102E-3</v>
      </c>
      <c r="R118" s="42" t="s">
        <v>335</v>
      </c>
      <c r="S118" s="42" t="s">
        <v>335</v>
      </c>
      <c r="T118" s="41" t="s">
        <v>242</v>
      </c>
      <c r="U118" s="41">
        <v>5.4489973844812562E-4</v>
      </c>
      <c r="V118" s="42" t="s">
        <v>335</v>
      </c>
      <c r="W118" s="47" t="s">
        <v>335</v>
      </c>
    </row>
    <row r="119" spans="1:23" x14ac:dyDescent="0.3">
      <c r="A119" s="541"/>
      <c r="B119" s="40" t="s">
        <v>270</v>
      </c>
      <c r="C119" s="56" t="s">
        <v>88</v>
      </c>
      <c r="D119" s="46">
        <v>13.738540104112056</v>
      </c>
      <c r="E119" s="41">
        <v>15.204200991123443</v>
      </c>
      <c r="F119" s="42">
        <f t="shared" si="10"/>
        <v>10.668243320647312</v>
      </c>
      <c r="G119" s="47">
        <f t="shared" si="15"/>
        <v>1.4656608870113867</v>
      </c>
      <c r="H119" s="46">
        <v>37.72854808374187</v>
      </c>
      <c r="I119" s="41">
        <v>42.951541850220266</v>
      </c>
      <c r="J119" s="42">
        <f t="shared" si="11"/>
        <v>13.84361188478681</v>
      </c>
      <c r="K119" s="42">
        <f t="shared" si="16"/>
        <v>5.2229937664783961</v>
      </c>
      <c r="L119" s="41">
        <v>13.324637527738496</v>
      </c>
      <c r="M119" s="41">
        <v>14.716876142751566</v>
      </c>
      <c r="N119" s="42">
        <f t="shared" si="12"/>
        <v>10.448604039808099</v>
      </c>
      <c r="O119" s="47">
        <f t="shared" si="17"/>
        <v>1.3922386150130706</v>
      </c>
      <c r="P119" s="46">
        <v>12.963657490025598</v>
      </c>
      <c r="Q119" s="41">
        <v>14.350656563678427</v>
      </c>
      <c r="R119" s="42">
        <f t="shared" si="13"/>
        <v>10.699133903529955</v>
      </c>
      <c r="S119" s="42">
        <f t="shared" si="18"/>
        <v>1.386999073652829</v>
      </c>
      <c r="T119" s="41">
        <v>28.98586767297774</v>
      </c>
      <c r="U119" s="41">
        <v>30.560497192893283</v>
      </c>
      <c r="V119" s="42">
        <f t="shared" si="14"/>
        <v>5.4324042932946313</v>
      </c>
      <c r="W119" s="47">
        <f t="shared" si="19"/>
        <v>1.5746295199155433</v>
      </c>
    </row>
    <row r="120" spans="1:23" x14ac:dyDescent="0.3">
      <c r="A120" s="541"/>
      <c r="B120" s="40" t="s">
        <v>270</v>
      </c>
      <c r="C120" s="56" t="s">
        <v>98</v>
      </c>
      <c r="D120" s="46" t="s">
        <v>242</v>
      </c>
      <c r="E120" s="41" t="s">
        <v>242</v>
      </c>
      <c r="F120" s="42" t="s">
        <v>335</v>
      </c>
      <c r="G120" s="47" t="s">
        <v>335</v>
      </c>
      <c r="H120" s="46" t="s">
        <v>242</v>
      </c>
      <c r="I120" s="41" t="s">
        <v>242</v>
      </c>
      <c r="J120" s="42" t="s">
        <v>335</v>
      </c>
      <c r="K120" s="42" t="s">
        <v>335</v>
      </c>
      <c r="L120" s="41" t="s">
        <v>242</v>
      </c>
      <c r="M120" s="41" t="s">
        <v>242</v>
      </c>
      <c r="N120" s="42" t="s">
        <v>335</v>
      </c>
      <c r="O120" s="47" t="s">
        <v>335</v>
      </c>
      <c r="P120" s="46" t="s">
        <v>242</v>
      </c>
      <c r="Q120" s="41" t="s">
        <v>242</v>
      </c>
      <c r="R120" s="42" t="s">
        <v>335</v>
      </c>
      <c r="S120" s="42" t="s">
        <v>335</v>
      </c>
      <c r="T120" s="41" t="s">
        <v>242</v>
      </c>
      <c r="U120" s="41" t="s">
        <v>242</v>
      </c>
      <c r="V120" s="42" t="s">
        <v>335</v>
      </c>
      <c r="W120" s="47" t="s">
        <v>335</v>
      </c>
    </row>
    <row r="121" spans="1:23" x14ac:dyDescent="0.3">
      <c r="A121" s="541"/>
      <c r="B121" s="40" t="s">
        <v>270</v>
      </c>
      <c r="C121" s="56" t="s">
        <v>93</v>
      </c>
      <c r="D121" s="46">
        <v>0.48937123648866959</v>
      </c>
      <c r="E121" s="41">
        <v>0.39361140994800131</v>
      </c>
      <c r="F121" s="42">
        <f t="shared" si="10"/>
        <v>-19.56793113297034</v>
      </c>
      <c r="G121" s="47">
        <f t="shared" si="15"/>
        <v>-9.575982654066828E-2</v>
      </c>
      <c r="H121" s="46">
        <v>0.83888149134487344</v>
      </c>
      <c r="I121" s="41">
        <v>0.87811234172733199</v>
      </c>
      <c r="J121" s="42">
        <f t="shared" si="11"/>
        <v>4.6765664503533921</v>
      </c>
      <c r="K121" s="42">
        <f t="shared" si="16"/>
        <v>3.9230850382458549E-2</v>
      </c>
      <c r="L121" s="41">
        <v>0.48150710705848232</v>
      </c>
      <c r="M121" s="41">
        <v>0.38180844574359146</v>
      </c>
      <c r="N121" s="42">
        <f t="shared" si="12"/>
        <v>-20.705543044618398</v>
      </c>
      <c r="O121" s="47">
        <f t="shared" si="17"/>
        <v>-9.9698661314890857E-2</v>
      </c>
      <c r="P121" s="46">
        <v>0.46489907146023046</v>
      </c>
      <c r="Q121" s="41">
        <v>0.3739091729256927</v>
      </c>
      <c r="R121" s="42">
        <f t="shared" si="13"/>
        <v>-19.571968222853599</v>
      </c>
      <c r="S121" s="42">
        <f t="shared" si="18"/>
        <v>-9.0989898534537761E-2</v>
      </c>
      <c r="T121" s="41">
        <v>1.5759274204276377</v>
      </c>
      <c r="U121" s="41">
        <v>1.2181861919653596</v>
      </c>
      <c r="V121" s="42">
        <f t="shared" si="14"/>
        <v>-22.700361947202033</v>
      </c>
      <c r="W121" s="47">
        <f t="shared" si="19"/>
        <v>-0.35774122846227807</v>
      </c>
    </row>
    <row r="122" spans="1:23" x14ac:dyDescent="0.3">
      <c r="A122" s="541"/>
      <c r="B122" s="40" t="s">
        <v>270</v>
      </c>
      <c r="C122" s="56" t="s">
        <v>99</v>
      </c>
      <c r="D122" s="46">
        <v>9.7762860636680632E-2</v>
      </c>
      <c r="E122" s="41">
        <v>5.3160759871783647E-2</v>
      </c>
      <c r="F122" s="42">
        <f t="shared" si="10"/>
        <v>-45.622745155395208</v>
      </c>
      <c r="G122" s="47">
        <f t="shared" si="15"/>
        <v>-4.4602100764896985E-2</v>
      </c>
      <c r="H122" s="46">
        <v>1.3528748590755355</v>
      </c>
      <c r="I122" s="41">
        <v>1.3213301045622878</v>
      </c>
      <c r="J122" s="42">
        <f t="shared" si="11"/>
        <v>-2.3316831044375572</v>
      </c>
      <c r="K122" s="42">
        <f t="shared" si="16"/>
        <v>-3.1544754513247675E-2</v>
      </c>
      <c r="L122" s="41">
        <v>6.1791644000886305E-2</v>
      </c>
      <c r="M122" s="41">
        <v>1.3210907738407768E-2</v>
      </c>
      <c r="N122" s="42">
        <f t="shared" si="12"/>
        <v>-78.620235871668541</v>
      </c>
      <c r="O122" s="47">
        <f t="shared" si="17"/>
        <v>-4.8580736262478538E-2</v>
      </c>
      <c r="P122" s="46">
        <v>9.3381387135923907E-2</v>
      </c>
      <c r="Q122" s="41">
        <v>5.2758176134607676E-2</v>
      </c>
      <c r="R122" s="42">
        <f t="shared" si="13"/>
        <v>-43.502471153256664</v>
      </c>
      <c r="S122" s="42">
        <f t="shared" si="18"/>
        <v>-4.0623211001316231E-2</v>
      </c>
      <c r="T122" s="41">
        <v>0.27473831057291714</v>
      </c>
      <c r="U122" s="41">
        <v>6.8105904681780169E-2</v>
      </c>
      <c r="V122" s="42">
        <f t="shared" si="14"/>
        <v>-75.210626963615809</v>
      </c>
      <c r="W122" s="47">
        <f t="shared" si="19"/>
        <v>-0.20663240589113696</v>
      </c>
    </row>
    <row r="123" spans="1:23" x14ac:dyDescent="0.3">
      <c r="A123" s="541"/>
      <c r="B123" s="40" t="s">
        <v>270</v>
      </c>
      <c r="C123" s="56" t="s">
        <v>104</v>
      </c>
      <c r="D123" s="46">
        <v>2.0705569973913809</v>
      </c>
      <c r="E123" s="41">
        <v>2.0780461054184132</v>
      </c>
      <c r="F123" s="42">
        <f t="shared" si="10"/>
        <v>0.36169533301751855</v>
      </c>
      <c r="G123" s="47">
        <f t="shared" si="15"/>
        <v>7.4891080270322874E-3</v>
      </c>
      <c r="H123" s="46">
        <v>2.6731761975269119</v>
      </c>
      <c r="I123" s="41">
        <v>1.6102069773720824</v>
      </c>
      <c r="J123" s="42">
        <f t="shared" si="11"/>
        <v>-39.764278207259032</v>
      </c>
      <c r="K123" s="42">
        <f t="shared" si="16"/>
        <v>-1.0629692201548295</v>
      </c>
      <c r="L123" s="41">
        <v>2.0577591249870752</v>
      </c>
      <c r="M123" s="41">
        <v>2.0908556131228195</v>
      </c>
      <c r="N123" s="42">
        <f t="shared" si="12"/>
        <v>1.6083752337121657</v>
      </c>
      <c r="O123" s="47">
        <f t="shared" si="17"/>
        <v>3.3096488135744284E-2</v>
      </c>
      <c r="P123" s="46">
        <v>2.0515995142246686</v>
      </c>
      <c r="Q123" s="41">
        <v>2.0643090113859999</v>
      </c>
      <c r="R123" s="42">
        <f t="shared" si="13"/>
        <v>0.61949211204285226</v>
      </c>
      <c r="S123" s="42">
        <f t="shared" si="18"/>
        <v>1.2709497161331296E-2</v>
      </c>
      <c r="T123" s="41">
        <v>2.7489515413108028</v>
      </c>
      <c r="U123" s="41">
        <v>2.5293885928721003</v>
      </c>
      <c r="V123" s="42">
        <f t="shared" si="14"/>
        <v>-7.9871523793397499</v>
      </c>
      <c r="W123" s="47">
        <f t="shared" si="19"/>
        <v>-0.2195629484387025</v>
      </c>
    </row>
    <row r="124" spans="1:23" x14ac:dyDescent="0.3">
      <c r="A124" s="541"/>
      <c r="B124" s="40" t="s">
        <v>270</v>
      </c>
      <c r="C124" s="56" t="s">
        <v>83</v>
      </c>
      <c r="D124" s="46">
        <v>9.8736729033159936</v>
      </c>
      <c r="E124" s="41">
        <v>10.622921065439096</v>
      </c>
      <c r="F124" s="42">
        <f t="shared" si="10"/>
        <v>7.5883429546412584</v>
      </c>
      <c r="G124" s="47">
        <f t="shared" si="15"/>
        <v>0.74924816212310219</v>
      </c>
      <c r="H124" s="46">
        <v>15.63959108953658</v>
      </c>
      <c r="I124" s="41">
        <v>17.75103133503028</v>
      </c>
      <c r="J124" s="42">
        <f t="shared" si="11"/>
        <v>13.500610299883901</v>
      </c>
      <c r="K124" s="42">
        <f t="shared" si="16"/>
        <v>2.1114402454937</v>
      </c>
      <c r="L124" s="41">
        <v>9.7630402643296303</v>
      </c>
      <c r="M124" s="41">
        <v>10.480276382047462</v>
      </c>
      <c r="N124" s="42">
        <f t="shared" si="12"/>
        <v>7.346442279238925</v>
      </c>
      <c r="O124" s="47">
        <f t="shared" si="17"/>
        <v>0.71723611771783169</v>
      </c>
      <c r="P124" s="46">
        <v>9.6946137858000085</v>
      </c>
      <c r="Q124" s="41">
        <v>10.482330478799422</v>
      </c>
      <c r="R124" s="42">
        <f t="shared" si="13"/>
        <v>8.1253024659239763</v>
      </c>
      <c r="S124" s="42">
        <f t="shared" si="18"/>
        <v>0.78771669299941394</v>
      </c>
      <c r="T124" s="41">
        <v>13.666682414991261</v>
      </c>
      <c r="U124" s="41">
        <v>13.423051467112105</v>
      </c>
      <c r="V124" s="42">
        <f t="shared" si="14"/>
        <v>-1.7826634180941554</v>
      </c>
      <c r="W124" s="47">
        <f t="shared" si="19"/>
        <v>-0.24363094787915607</v>
      </c>
    </row>
    <row r="125" spans="1:23" x14ac:dyDescent="0.3">
      <c r="A125" s="541"/>
      <c r="B125" s="40" t="s">
        <v>271</v>
      </c>
      <c r="C125" s="56" t="s">
        <v>68</v>
      </c>
      <c r="D125" s="46" t="s">
        <v>242</v>
      </c>
      <c r="E125" s="41" t="s">
        <v>242</v>
      </c>
      <c r="F125" s="42" t="s">
        <v>335</v>
      </c>
      <c r="G125" s="47" t="s">
        <v>335</v>
      </c>
      <c r="H125" s="46" t="s">
        <v>242</v>
      </c>
      <c r="I125" s="41" t="s">
        <v>242</v>
      </c>
      <c r="J125" s="42" t="s">
        <v>335</v>
      </c>
      <c r="K125" s="42" t="s">
        <v>335</v>
      </c>
      <c r="L125" s="41" t="s">
        <v>242</v>
      </c>
      <c r="M125" s="41" t="s">
        <v>242</v>
      </c>
      <c r="N125" s="42" t="s">
        <v>335</v>
      </c>
      <c r="O125" s="47" t="s">
        <v>335</v>
      </c>
      <c r="P125" s="46" t="s">
        <v>242</v>
      </c>
      <c r="Q125" s="41" t="s">
        <v>242</v>
      </c>
      <c r="R125" s="42" t="s">
        <v>335</v>
      </c>
      <c r="S125" s="42" t="s">
        <v>335</v>
      </c>
      <c r="T125" s="41" t="s">
        <v>242</v>
      </c>
      <c r="U125" s="41" t="s">
        <v>242</v>
      </c>
      <c r="V125" s="42" t="s">
        <v>335</v>
      </c>
      <c r="W125" s="47" t="s">
        <v>335</v>
      </c>
    </row>
    <row r="126" spans="1:23" x14ac:dyDescent="0.3">
      <c r="A126" s="541"/>
      <c r="B126" s="40" t="s">
        <v>271</v>
      </c>
      <c r="C126" s="56" t="s">
        <v>105</v>
      </c>
      <c r="D126" s="46">
        <v>23.263723249803935</v>
      </c>
      <c r="E126" s="41">
        <v>23.781584679593269</v>
      </c>
      <c r="F126" s="42">
        <f t="shared" si="10"/>
        <v>2.2260470700608903</v>
      </c>
      <c r="G126" s="47">
        <f t="shared" si="15"/>
        <v>0.51786142978933469</v>
      </c>
      <c r="H126" s="46">
        <v>33.107031857031856</v>
      </c>
      <c r="I126" s="41">
        <v>33.031857706018826</v>
      </c>
      <c r="J126" s="42">
        <f t="shared" si="11"/>
        <v>-0.22706400059558143</v>
      </c>
      <c r="K126" s="42">
        <f t="shared" si="16"/>
        <v>-7.5174151013030155E-2</v>
      </c>
      <c r="L126" s="41">
        <v>22.784990106174984</v>
      </c>
      <c r="M126" s="41">
        <v>23.28263515881692</v>
      </c>
      <c r="N126" s="42">
        <f t="shared" si="12"/>
        <v>2.1840915897833475</v>
      </c>
      <c r="O126" s="47">
        <f t="shared" si="17"/>
        <v>0.49764505264193559</v>
      </c>
      <c r="P126" s="46">
        <v>23.426490867783762</v>
      </c>
      <c r="Q126" s="41">
        <v>23.979594834922558</v>
      </c>
      <c r="R126" s="42">
        <f t="shared" si="13"/>
        <v>2.3610192847936409</v>
      </c>
      <c r="S126" s="42">
        <f t="shared" si="18"/>
        <v>0.55310396713879584</v>
      </c>
      <c r="T126" s="41">
        <v>21.655220419908137</v>
      </c>
      <c r="U126" s="41">
        <v>21.928069929790169</v>
      </c>
      <c r="V126" s="42">
        <f t="shared" si="14"/>
        <v>1.2599710582081896</v>
      </c>
      <c r="W126" s="47">
        <f t="shared" si="19"/>
        <v>0.27284950988203249</v>
      </c>
    </row>
    <row r="127" spans="1:23" x14ac:dyDescent="0.3">
      <c r="A127" s="541"/>
      <c r="B127" s="40" t="s">
        <v>271</v>
      </c>
      <c r="C127" s="56" t="s">
        <v>106</v>
      </c>
      <c r="D127" s="46" t="s">
        <v>242</v>
      </c>
      <c r="E127" s="41" t="s">
        <v>242</v>
      </c>
      <c r="F127" s="42" t="s">
        <v>335</v>
      </c>
      <c r="G127" s="47" t="s">
        <v>335</v>
      </c>
      <c r="H127" s="46" t="s">
        <v>242</v>
      </c>
      <c r="I127" s="41" t="s">
        <v>242</v>
      </c>
      <c r="J127" s="42" t="s">
        <v>335</v>
      </c>
      <c r="K127" s="42" t="s">
        <v>335</v>
      </c>
      <c r="L127" s="41" t="s">
        <v>242</v>
      </c>
      <c r="M127" s="41" t="s">
        <v>242</v>
      </c>
      <c r="N127" s="42" t="s">
        <v>335</v>
      </c>
      <c r="O127" s="47" t="s">
        <v>335</v>
      </c>
      <c r="P127" s="46" t="s">
        <v>242</v>
      </c>
      <c r="Q127" s="41" t="s">
        <v>242</v>
      </c>
      <c r="R127" s="42" t="s">
        <v>335</v>
      </c>
      <c r="S127" s="42" t="s">
        <v>335</v>
      </c>
      <c r="T127" s="41" t="s">
        <v>242</v>
      </c>
      <c r="U127" s="41" t="s">
        <v>242</v>
      </c>
      <c r="V127" s="42" t="s">
        <v>335</v>
      </c>
      <c r="W127" s="47" t="s">
        <v>335</v>
      </c>
    </row>
    <row r="128" spans="1:23" x14ac:dyDescent="0.3">
      <c r="A128" s="541"/>
      <c r="B128" s="40" t="s">
        <v>271</v>
      </c>
      <c r="C128" s="56" t="s">
        <v>95</v>
      </c>
      <c r="D128" s="46" t="s">
        <v>242</v>
      </c>
      <c r="E128" s="41" t="s">
        <v>242</v>
      </c>
      <c r="F128" s="42" t="s">
        <v>335</v>
      </c>
      <c r="G128" s="47" t="s">
        <v>335</v>
      </c>
      <c r="H128" s="46" t="s">
        <v>242</v>
      </c>
      <c r="I128" s="41" t="s">
        <v>242</v>
      </c>
      <c r="J128" s="42" t="s">
        <v>335</v>
      </c>
      <c r="K128" s="42" t="s">
        <v>335</v>
      </c>
      <c r="L128" s="41" t="s">
        <v>242</v>
      </c>
      <c r="M128" s="41" t="s">
        <v>242</v>
      </c>
      <c r="N128" s="42" t="s">
        <v>335</v>
      </c>
      <c r="O128" s="47" t="s">
        <v>335</v>
      </c>
      <c r="P128" s="46" t="s">
        <v>242</v>
      </c>
      <c r="Q128" s="41" t="s">
        <v>242</v>
      </c>
      <c r="R128" s="42" t="s">
        <v>335</v>
      </c>
      <c r="S128" s="42" t="s">
        <v>335</v>
      </c>
      <c r="T128" s="41" t="s">
        <v>242</v>
      </c>
      <c r="U128" s="41" t="s">
        <v>242</v>
      </c>
      <c r="V128" s="42" t="s">
        <v>335</v>
      </c>
      <c r="W128" s="47" t="s">
        <v>335</v>
      </c>
    </row>
    <row r="129" spans="1:23" x14ac:dyDescent="0.3">
      <c r="A129" s="541"/>
      <c r="B129" s="40" t="s">
        <v>271</v>
      </c>
      <c r="C129" s="56" t="s">
        <v>287</v>
      </c>
      <c r="D129" s="46" t="s">
        <v>242</v>
      </c>
      <c r="E129" s="41" t="s">
        <v>242</v>
      </c>
      <c r="F129" s="42" t="s">
        <v>335</v>
      </c>
      <c r="G129" s="47" t="s">
        <v>335</v>
      </c>
      <c r="H129" s="46" t="s">
        <v>242</v>
      </c>
      <c r="I129" s="41" t="s">
        <v>242</v>
      </c>
      <c r="J129" s="42" t="s">
        <v>335</v>
      </c>
      <c r="K129" s="42" t="s">
        <v>335</v>
      </c>
      <c r="L129" s="41" t="s">
        <v>242</v>
      </c>
      <c r="M129" s="41" t="s">
        <v>242</v>
      </c>
      <c r="N129" s="42" t="s">
        <v>335</v>
      </c>
      <c r="O129" s="47" t="s">
        <v>335</v>
      </c>
      <c r="P129" s="46" t="s">
        <v>242</v>
      </c>
      <c r="Q129" s="41" t="s">
        <v>242</v>
      </c>
      <c r="R129" s="42" t="s">
        <v>335</v>
      </c>
      <c r="S129" s="42" t="s">
        <v>335</v>
      </c>
      <c r="T129" s="41" t="s">
        <v>242</v>
      </c>
      <c r="U129" s="41" t="s">
        <v>242</v>
      </c>
      <c r="V129" s="42" t="s">
        <v>335</v>
      </c>
      <c r="W129" s="47" t="s">
        <v>335</v>
      </c>
    </row>
    <row r="130" spans="1:23" x14ac:dyDescent="0.3">
      <c r="A130" s="541"/>
      <c r="B130" s="40" t="s">
        <v>271</v>
      </c>
      <c r="C130" s="56" t="s">
        <v>92</v>
      </c>
      <c r="D130" s="46" t="s">
        <v>242</v>
      </c>
      <c r="E130" s="41" t="s">
        <v>242</v>
      </c>
      <c r="F130" s="42" t="s">
        <v>335</v>
      </c>
      <c r="G130" s="47" t="s">
        <v>335</v>
      </c>
      <c r="H130" s="46" t="s">
        <v>242</v>
      </c>
      <c r="I130" s="41" t="s">
        <v>242</v>
      </c>
      <c r="J130" s="42" t="s">
        <v>335</v>
      </c>
      <c r="K130" s="42" t="s">
        <v>335</v>
      </c>
      <c r="L130" s="41" t="s">
        <v>242</v>
      </c>
      <c r="M130" s="41" t="s">
        <v>242</v>
      </c>
      <c r="N130" s="42" t="s">
        <v>335</v>
      </c>
      <c r="O130" s="47" t="s">
        <v>335</v>
      </c>
      <c r="P130" s="46" t="s">
        <v>242</v>
      </c>
      <c r="Q130" s="41" t="s">
        <v>242</v>
      </c>
      <c r="R130" s="42" t="s">
        <v>335</v>
      </c>
      <c r="S130" s="42" t="s">
        <v>335</v>
      </c>
      <c r="T130" s="41" t="s">
        <v>242</v>
      </c>
      <c r="U130" s="41" t="s">
        <v>242</v>
      </c>
      <c r="V130" s="42" t="s">
        <v>335</v>
      </c>
      <c r="W130" s="47" t="s">
        <v>335</v>
      </c>
    </row>
    <row r="131" spans="1:23" x14ac:dyDescent="0.3">
      <c r="A131" s="541"/>
      <c r="B131" s="40" t="s">
        <v>271</v>
      </c>
      <c r="C131" s="56" t="s">
        <v>84</v>
      </c>
      <c r="D131" s="46" t="s">
        <v>242</v>
      </c>
      <c r="E131" s="41" t="s">
        <v>242</v>
      </c>
      <c r="F131" s="42" t="s">
        <v>335</v>
      </c>
      <c r="G131" s="47" t="s">
        <v>335</v>
      </c>
      <c r="H131" s="46" t="s">
        <v>242</v>
      </c>
      <c r="I131" s="41" t="s">
        <v>242</v>
      </c>
      <c r="J131" s="42" t="s">
        <v>335</v>
      </c>
      <c r="K131" s="42" t="s">
        <v>335</v>
      </c>
      <c r="L131" s="41" t="s">
        <v>242</v>
      </c>
      <c r="M131" s="41" t="s">
        <v>242</v>
      </c>
      <c r="N131" s="42" t="s">
        <v>335</v>
      </c>
      <c r="O131" s="47" t="s">
        <v>335</v>
      </c>
      <c r="P131" s="46" t="s">
        <v>242</v>
      </c>
      <c r="Q131" s="41" t="s">
        <v>242</v>
      </c>
      <c r="R131" s="42" t="s">
        <v>335</v>
      </c>
      <c r="S131" s="42" t="s">
        <v>335</v>
      </c>
      <c r="T131" s="41" t="s">
        <v>242</v>
      </c>
      <c r="U131" s="41" t="s">
        <v>242</v>
      </c>
      <c r="V131" s="42" t="s">
        <v>335</v>
      </c>
      <c r="W131" s="47" t="s">
        <v>335</v>
      </c>
    </row>
    <row r="132" spans="1:23" x14ac:dyDescent="0.3">
      <c r="A132" s="541"/>
      <c r="B132" s="40" t="s">
        <v>271</v>
      </c>
      <c r="C132" s="56" t="s">
        <v>75</v>
      </c>
      <c r="D132" s="46">
        <v>5.7647969847620585E-2</v>
      </c>
      <c r="E132" s="41">
        <v>6.504521125789943E-2</v>
      </c>
      <c r="F132" s="42">
        <f t="shared" si="10"/>
        <v>12.831746598937976</v>
      </c>
      <c r="G132" s="47">
        <f t="shared" si="15"/>
        <v>7.3972414102788445E-3</v>
      </c>
      <c r="H132" s="46">
        <v>2.919082879828709</v>
      </c>
      <c r="I132" s="41">
        <v>3.0561976581151238</v>
      </c>
      <c r="J132" s="42">
        <f t="shared" si="11"/>
        <v>4.6971868881797798</v>
      </c>
      <c r="K132" s="42">
        <f t="shared" si="16"/>
        <v>0.13711477828641483</v>
      </c>
      <c r="L132" s="41">
        <v>2.505357886795046E-4</v>
      </c>
      <c r="M132" s="41">
        <v>4.117644394465392E-5</v>
      </c>
      <c r="N132" s="42">
        <f t="shared" si="12"/>
        <v>-83.564645928758523</v>
      </c>
      <c r="O132" s="47">
        <f t="shared" si="17"/>
        <v>-2.0935934473485069E-4</v>
      </c>
      <c r="P132" s="46">
        <v>4.8673010834883693E-2</v>
      </c>
      <c r="Q132" s="41">
        <v>5.6556945300015177E-2</v>
      </c>
      <c r="R132" s="42">
        <f t="shared" si="13"/>
        <v>16.197753806265688</v>
      </c>
      <c r="S132" s="42">
        <f t="shared" si="18"/>
        <v>7.8839344651314841E-3</v>
      </c>
      <c r="T132" s="41">
        <v>0.14284346859284458</v>
      </c>
      <c r="U132" s="41">
        <v>0.14390518017177384</v>
      </c>
      <c r="V132" s="42">
        <f t="shared" si="14"/>
        <v>0.74326925087174944</v>
      </c>
      <c r="W132" s="47">
        <f t="shared" si="19"/>
        <v>1.0617115789292586E-3</v>
      </c>
    </row>
    <row r="133" spans="1:23" x14ac:dyDescent="0.3">
      <c r="A133" s="541"/>
      <c r="B133" s="40" t="s">
        <v>271</v>
      </c>
      <c r="C133" s="56" t="s">
        <v>289</v>
      </c>
      <c r="D133" s="46">
        <v>0.17862833762032659</v>
      </c>
      <c r="E133" s="41">
        <v>0.10797911795165349</v>
      </c>
      <c r="F133" s="42">
        <f t="shared" si="10"/>
        <v>-39.550958492844273</v>
      </c>
      <c r="G133" s="47">
        <f t="shared" si="15"/>
        <v>-7.0649219668673102E-2</v>
      </c>
      <c r="H133" s="46">
        <v>3.5899174566745344</v>
      </c>
      <c r="I133" s="41">
        <v>3.293260007673616</v>
      </c>
      <c r="J133" s="42">
        <f t="shared" si="11"/>
        <v>-8.2636286928926364</v>
      </c>
      <c r="K133" s="42">
        <f t="shared" si="16"/>
        <v>-0.29665744900091839</v>
      </c>
      <c r="L133" s="41">
        <v>0.10906992759692519</v>
      </c>
      <c r="M133" s="41">
        <v>3.2913009288883084E-2</v>
      </c>
      <c r="N133" s="42">
        <f t="shared" si="12"/>
        <v>-69.823937712221479</v>
      </c>
      <c r="O133" s="47">
        <f t="shared" si="17"/>
        <v>-7.615691830804211E-2</v>
      </c>
      <c r="P133" s="46">
        <v>0.16179619976786733</v>
      </c>
      <c r="Q133" s="41">
        <v>8.2766519094289684E-2</v>
      </c>
      <c r="R133" s="42">
        <f t="shared" si="13"/>
        <v>-48.845202042423317</v>
      </c>
      <c r="S133" s="42">
        <f t="shared" si="18"/>
        <v>-7.9029680673577643E-2</v>
      </c>
      <c r="T133" s="41">
        <v>0.42109573204020684</v>
      </c>
      <c r="U133" s="41">
        <v>0.45230121189103339</v>
      </c>
      <c r="V133" s="42">
        <f t="shared" si="14"/>
        <v>7.4105428947560572</v>
      </c>
      <c r="W133" s="47">
        <f t="shared" si="19"/>
        <v>3.1205479850826556E-2</v>
      </c>
    </row>
    <row r="134" spans="1:23" x14ac:dyDescent="0.3">
      <c r="A134" s="541"/>
      <c r="B134" s="40" t="s">
        <v>271</v>
      </c>
      <c r="C134" s="56" t="s">
        <v>86</v>
      </c>
      <c r="D134" s="46">
        <v>8.9598718659032267E-2</v>
      </c>
      <c r="E134" s="41">
        <v>6.4980657449573639E-2</v>
      </c>
      <c r="F134" s="42">
        <f t="shared" si="10"/>
        <v>-27.4759076668748</v>
      </c>
      <c r="G134" s="47">
        <f t="shared" si="15"/>
        <v>-2.4618061209458628E-2</v>
      </c>
      <c r="H134" s="46">
        <v>2.6919775410551199</v>
      </c>
      <c r="I134" s="41">
        <v>2.1656732612928642</v>
      </c>
      <c r="J134" s="42">
        <f t="shared" si="11"/>
        <v>-19.550842149892933</v>
      </c>
      <c r="K134" s="42">
        <f t="shared" si="16"/>
        <v>-0.52630427976225569</v>
      </c>
      <c r="L134" s="41">
        <v>2.7031909833187068E-2</v>
      </c>
      <c r="M134" s="41">
        <v>9.9983232383985404E-3</v>
      </c>
      <c r="N134" s="42">
        <f t="shared" si="12"/>
        <v>-63.012886251478974</v>
      </c>
      <c r="O134" s="47">
        <f t="shared" si="17"/>
        <v>-1.7033586594788527E-2</v>
      </c>
      <c r="P134" s="46">
        <v>7.9934588535987963E-2</v>
      </c>
      <c r="Q134" s="41">
        <v>5.9504961932614779E-2</v>
      </c>
      <c r="R134" s="42">
        <f t="shared" si="13"/>
        <v>-25.557930524875854</v>
      </c>
      <c r="S134" s="42">
        <f t="shared" si="18"/>
        <v>-2.0429626603373184E-2</v>
      </c>
      <c r="T134" s="41">
        <v>0.20204550198288457</v>
      </c>
      <c r="U134" s="41">
        <v>0.12197970465339597</v>
      </c>
      <c r="V134" s="42">
        <f t="shared" si="14"/>
        <v>-39.627606922064032</v>
      </c>
      <c r="W134" s="47">
        <f t="shared" si="19"/>
        <v>-8.0065797329488597E-2</v>
      </c>
    </row>
    <row r="135" spans="1:23" x14ac:dyDescent="0.3">
      <c r="A135" s="541"/>
      <c r="B135" s="40" t="s">
        <v>271</v>
      </c>
      <c r="C135" s="56" t="s">
        <v>101</v>
      </c>
      <c r="D135" s="46" t="s">
        <v>242</v>
      </c>
      <c r="E135" s="41" t="s">
        <v>242</v>
      </c>
      <c r="F135" s="42" t="s">
        <v>335</v>
      </c>
      <c r="G135" s="47" t="s">
        <v>335</v>
      </c>
      <c r="H135" s="46" t="s">
        <v>242</v>
      </c>
      <c r="I135" s="41" t="s">
        <v>242</v>
      </c>
      <c r="J135" s="42" t="s">
        <v>335</v>
      </c>
      <c r="K135" s="42" t="s">
        <v>335</v>
      </c>
      <c r="L135" s="41" t="s">
        <v>242</v>
      </c>
      <c r="M135" s="41" t="s">
        <v>242</v>
      </c>
      <c r="N135" s="42" t="s">
        <v>335</v>
      </c>
      <c r="O135" s="47" t="s">
        <v>335</v>
      </c>
      <c r="P135" s="46" t="s">
        <v>242</v>
      </c>
      <c r="Q135" s="41" t="s">
        <v>242</v>
      </c>
      <c r="R135" s="42" t="s">
        <v>335</v>
      </c>
      <c r="S135" s="42" t="s">
        <v>335</v>
      </c>
      <c r="T135" s="41" t="s">
        <v>242</v>
      </c>
      <c r="U135" s="41" t="s">
        <v>242</v>
      </c>
      <c r="V135" s="42" t="s">
        <v>335</v>
      </c>
      <c r="W135" s="47" t="s">
        <v>335</v>
      </c>
    </row>
    <row r="136" spans="1:23" x14ac:dyDescent="0.3">
      <c r="A136" s="541"/>
      <c r="B136" s="40" t="s">
        <v>271</v>
      </c>
      <c r="C136" s="56" t="s">
        <v>85</v>
      </c>
      <c r="D136" s="46" t="s">
        <v>242</v>
      </c>
      <c r="E136" s="41" t="s">
        <v>242</v>
      </c>
      <c r="F136" s="42" t="s">
        <v>335</v>
      </c>
      <c r="G136" s="47" t="s">
        <v>335</v>
      </c>
      <c r="H136" s="46" t="s">
        <v>242</v>
      </c>
      <c r="I136" s="41" t="s">
        <v>242</v>
      </c>
      <c r="J136" s="42" t="s">
        <v>335</v>
      </c>
      <c r="K136" s="42" t="s">
        <v>335</v>
      </c>
      <c r="L136" s="41" t="s">
        <v>242</v>
      </c>
      <c r="M136" s="41" t="s">
        <v>242</v>
      </c>
      <c r="N136" s="42" t="s">
        <v>335</v>
      </c>
      <c r="O136" s="47" t="s">
        <v>335</v>
      </c>
      <c r="P136" s="46" t="s">
        <v>242</v>
      </c>
      <c r="Q136" s="41" t="s">
        <v>242</v>
      </c>
      <c r="R136" s="42" t="s">
        <v>335</v>
      </c>
      <c r="S136" s="42" t="s">
        <v>335</v>
      </c>
      <c r="T136" s="41" t="s">
        <v>242</v>
      </c>
      <c r="U136" s="41" t="s">
        <v>242</v>
      </c>
      <c r="V136" s="42" t="s">
        <v>335</v>
      </c>
      <c r="W136" s="47" t="s">
        <v>335</v>
      </c>
    </row>
    <row r="137" spans="1:23" x14ac:dyDescent="0.3">
      <c r="A137" s="541"/>
      <c r="B137" s="40" t="s">
        <v>271</v>
      </c>
      <c r="C137" s="56" t="s">
        <v>87</v>
      </c>
      <c r="D137" s="46">
        <v>5.521668291250422</v>
      </c>
      <c r="E137" s="41">
        <v>4.665340529094542</v>
      </c>
      <c r="F137" s="42">
        <f t="shared" si="10"/>
        <v>-15.508497015527137</v>
      </c>
      <c r="G137" s="47">
        <f t="shared" si="15"/>
        <v>-0.85632776215588002</v>
      </c>
      <c r="H137" s="46">
        <v>13.622783161604168</v>
      </c>
      <c r="I137" s="41">
        <v>9.5444776874130888</v>
      </c>
      <c r="J137" s="42">
        <f t="shared" si="11"/>
        <v>-29.93738816665444</v>
      </c>
      <c r="K137" s="42">
        <f t="shared" si="16"/>
        <v>-4.0783054741910796</v>
      </c>
      <c r="L137" s="41">
        <v>5.3301721507480266</v>
      </c>
      <c r="M137" s="41">
        <v>4.5454921846454504</v>
      </c>
      <c r="N137" s="42">
        <f t="shared" si="12"/>
        <v>-14.721475102684172</v>
      </c>
      <c r="O137" s="47">
        <f t="shared" si="17"/>
        <v>-0.78467996610257629</v>
      </c>
      <c r="P137" s="46">
        <v>4.2850318501825617</v>
      </c>
      <c r="Q137" s="41">
        <v>3.5622630408486295</v>
      </c>
      <c r="R137" s="42">
        <f t="shared" si="13"/>
        <v>-16.867291413554813</v>
      </c>
      <c r="S137" s="42">
        <f t="shared" si="18"/>
        <v>-0.72276880933393217</v>
      </c>
      <c r="T137" s="41">
        <v>20.547761957937837</v>
      </c>
      <c r="U137" s="41">
        <v>17.414996193859427</v>
      </c>
      <c r="V137" s="42">
        <f t="shared" si="14"/>
        <v>-15.246262685402517</v>
      </c>
      <c r="W137" s="47">
        <f t="shared" si="19"/>
        <v>-3.1327657640784103</v>
      </c>
    </row>
    <row r="138" spans="1:23" x14ac:dyDescent="0.3">
      <c r="A138" s="541"/>
      <c r="B138" s="40" t="s">
        <v>271</v>
      </c>
      <c r="C138" s="56" t="s">
        <v>94</v>
      </c>
      <c r="D138" s="46" t="s">
        <v>242</v>
      </c>
      <c r="E138" s="41" t="s">
        <v>242</v>
      </c>
      <c r="F138" s="42" t="s">
        <v>335</v>
      </c>
      <c r="G138" s="47" t="s">
        <v>335</v>
      </c>
      <c r="H138" s="46" t="s">
        <v>242</v>
      </c>
      <c r="I138" s="41" t="s">
        <v>242</v>
      </c>
      <c r="J138" s="42" t="s">
        <v>335</v>
      </c>
      <c r="K138" s="42" t="s">
        <v>335</v>
      </c>
      <c r="L138" s="41" t="s">
        <v>242</v>
      </c>
      <c r="M138" s="41" t="s">
        <v>242</v>
      </c>
      <c r="N138" s="42" t="s">
        <v>335</v>
      </c>
      <c r="O138" s="47" t="s">
        <v>335</v>
      </c>
      <c r="P138" s="46" t="s">
        <v>242</v>
      </c>
      <c r="Q138" s="41" t="s">
        <v>242</v>
      </c>
      <c r="R138" s="42" t="s">
        <v>335</v>
      </c>
      <c r="S138" s="42" t="s">
        <v>335</v>
      </c>
      <c r="T138" s="41" t="s">
        <v>242</v>
      </c>
      <c r="U138" s="41" t="s">
        <v>242</v>
      </c>
      <c r="V138" s="42" t="s">
        <v>335</v>
      </c>
      <c r="W138" s="47" t="s">
        <v>335</v>
      </c>
    </row>
    <row r="139" spans="1:23" x14ac:dyDescent="0.3">
      <c r="A139" s="541"/>
      <c r="B139" s="40" t="s">
        <v>271</v>
      </c>
      <c r="C139" s="56" t="s">
        <v>78</v>
      </c>
      <c r="D139" s="46">
        <v>12.119545595115316</v>
      </c>
      <c r="E139" s="41">
        <v>13.740196064175974</v>
      </c>
      <c r="F139" s="42">
        <f t="shared" si="10"/>
        <v>13.372204892845554</v>
      </c>
      <c r="G139" s="47">
        <f t="shared" si="15"/>
        <v>1.6206504690606582</v>
      </c>
      <c r="H139" s="46">
        <v>11.878311399760724</v>
      </c>
      <c r="I139" s="41">
        <v>12.638015674791149</v>
      </c>
      <c r="J139" s="42">
        <f t="shared" si="11"/>
        <v>6.3957262060475015</v>
      </c>
      <c r="K139" s="42">
        <f t="shared" si="16"/>
        <v>0.75970427503042437</v>
      </c>
      <c r="L139" s="41">
        <v>12.127696210186803</v>
      </c>
      <c r="M139" s="41">
        <v>13.778712799768853</v>
      </c>
      <c r="N139" s="42">
        <f t="shared" si="12"/>
        <v>13.613604438700055</v>
      </c>
      <c r="O139" s="47">
        <f t="shared" si="17"/>
        <v>1.6510165895820492</v>
      </c>
      <c r="P139" s="46">
        <v>12.518295880589539</v>
      </c>
      <c r="Q139" s="41">
        <v>14.321727825258957</v>
      </c>
      <c r="R139" s="42">
        <f t="shared" si="13"/>
        <v>14.406369380242568</v>
      </c>
      <c r="S139" s="42">
        <f t="shared" si="18"/>
        <v>1.803431944669418</v>
      </c>
      <c r="T139" s="41">
        <v>8.170406914613821</v>
      </c>
      <c r="U139" s="41">
        <v>8.339665312520566</v>
      </c>
      <c r="V139" s="42">
        <f t="shared" si="14"/>
        <v>2.0716030385708777</v>
      </c>
      <c r="W139" s="47">
        <f t="shared" si="19"/>
        <v>0.16925839790674502</v>
      </c>
    </row>
    <row r="140" spans="1:23" x14ac:dyDescent="0.3">
      <c r="A140" s="541"/>
      <c r="B140" s="40" t="s">
        <v>271</v>
      </c>
      <c r="C140" s="56" t="s">
        <v>100</v>
      </c>
      <c r="D140" s="46">
        <v>5.8120410698281413</v>
      </c>
      <c r="E140" s="41">
        <v>6.614261362751626</v>
      </c>
      <c r="F140" s="42">
        <f t="shared" si="10"/>
        <v>13.802729252689295</v>
      </c>
      <c r="G140" s="47">
        <f t="shared" si="15"/>
        <v>0.80222029292348473</v>
      </c>
      <c r="H140" s="46">
        <v>22.445972495088409</v>
      </c>
      <c r="I140" s="41">
        <v>27.501220107369452</v>
      </c>
      <c r="J140" s="42">
        <f t="shared" si="11"/>
        <v>22.521847130424955</v>
      </c>
      <c r="K140" s="42">
        <f t="shared" si="16"/>
        <v>5.0552476122810432</v>
      </c>
      <c r="L140" s="41">
        <v>5.5139150309222913</v>
      </c>
      <c r="M140" s="41">
        <v>6.2147551894643396</v>
      </c>
      <c r="N140" s="42">
        <f t="shared" si="12"/>
        <v>12.710390976496811</v>
      </c>
      <c r="O140" s="47">
        <f t="shared" si="17"/>
        <v>0.70084015854204829</v>
      </c>
      <c r="P140" s="46">
        <v>5.8338866977892252</v>
      </c>
      <c r="Q140" s="41">
        <v>6.6723799834504032</v>
      </c>
      <c r="R140" s="42">
        <f t="shared" si="13"/>
        <v>14.372807171228203</v>
      </c>
      <c r="S140" s="42">
        <f t="shared" si="18"/>
        <v>0.83849328566117798</v>
      </c>
      <c r="T140" s="41">
        <v>5.4833745395832283</v>
      </c>
      <c r="U140" s="41">
        <v>5.8309463186929769</v>
      </c>
      <c r="V140" s="42">
        <f t="shared" si="14"/>
        <v>6.3386474259729528</v>
      </c>
      <c r="W140" s="47">
        <f t="shared" si="19"/>
        <v>0.34757177910974857</v>
      </c>
    </row>
    <row r="141" spans="1:23" x14ac:dyDescent="0.3">
      <c r="A141" s="541"/>
      <c r="B141" s="40" t="s">
        <v>263</v>
      </c>
      <c r="C141" s="56" t="s">
        <v>68</v>
      </c>
      <c r="D141" s="46">
        <v>19.004363141803271</v>
      </c>
      <c r="E141" s="41">
        <v>19.374599969288514</v>
      </c>
      <c r="F141" s="42">
        <f t="shared" ref="F141:F203" si="20">(E141-D141)/D141*100</f>
        <v>1.9481675061809649</v>
      </c>
      <c r="G141" s="47">
        <f t="shared" si="15"/>
        <v>0.37023682748524323</v>
      </c>
      <c r="H141" s="46">
        <v>40.930746598563253</v>
      </c>
      <c r="I141" s="41">
        <v>42.760299258388059</v>
      </c>
      <c r="J141" s="42">
        <f t="shared" ref="J141:J203" si="21">(I141-H141)/H141*100</f>
        <v>4.4698736570053832</v>
      </c>
      <c r="K141" s="42">
        <f t="shared" si="16"/>
        <v>1.829552659824806</v>
      </c>
      <c r="L141" s="41">
        <v>18.420006233140963</v>
      </c>
      <c r="M141" s="41">
        <v>18.707618481894311</v>
      </c>
      <c r="N141" s="42">
        <f t="shared" ref="N141:N203" si="22">(M141-L141)/L141*100</f>
        <v>1.5614123313155064</v>
      </c>
      <c r="O141" s="47">
        <f t="shared" si="17"/>
        <v>0.2876122487533479</v>
      </c>
      <c r="P141" s="46">
        <v>18.906394273969489</v>
      </c>
      <c r="Q141" s="41">
        <v>19.285358300156492</v>
      </c>
      <c r="R141" s="42">
        <f t="shared" ref="R141:R203" si="23">(Q141-P141)/P141*100</f>
        <v>2.0044225286720274</v>
      </c>
      <c r="S141" s="42">
        <f t="shared" si="18"/>
        <v>0.37896402618700264</v>
      </c>
      <c r="T141" s="41">
        <v>20.497578852583924</v>
      </c>
      <c r="U141" s="41">
        <v>20.644458088149062</v>
      </c>
      <c r="V141" s="42">
        <f t="shared" ref="V141:V203" si="24">(U141-T141)/T141*100</f>
        <v>0.71656870609682655</v>
      </c>
      <c r="W141" s="47">
        <f t="shared" si="19"/>
        <v>0.14687923556513738</v>
      </c>
    </row>
    <row r="142" spans="1:23" x14ac:dyDescent="0.3">
      <c r="A142" s="541"/>
      <c r="B142" s="40" t="s">
        <v>263</v>
      </c>
      <c r="C142" s="56" t="s">
        <v>106</v>
      </c>
      <c r="D142" s="46" t="s">
        <v>242</v>
      </c>
      <c r="E142" s="41" t="s">
        <v>242</v>
      </c>
      <c r="F142" s="42" t="s">
        <v>335</v>
      </c>
      <c r="G142" s="47" t="s">
        <v>335</v>
      </c>
      <c r="H142" s="46" t="s">
        <v>242</v>
      </c>
      <c r="I142" s="41" t="s">
        <v>242</v>
      </c>
      <c r="J142" s="42" t="s">
        <v>335</v>
      </c>
      <c r="K142" s="42" t="s">
        <v>335</v>
      </c>
      <c r="L142" s="41" t="s">
        <v>242</v>
      </c>
      <c r="M142" s="41" t="s">
        <v>242</v>
      </c>
      <c r="N142" s="42" t="s">
        <v>335</v>
      </c>
      <c r="O142" s="47" t="s">
        <v>335</v>
      </c>
      <c r="P142" s="46" t="s">
        <v>242</v>
      </c>
      <c r="Q142" s="41" t="s">
        <v>242</v>
      </c>
      <c r="R142" s="42" t="s">
        <v>335</v>
      </c>
      <c r="S142" s="42" t="s">
        <v>335</v>
      </c>
      <c r="T142" s="41" t="s">
        <v>242</v>
      </c>
      <c r="U142" s="41" t="s">
        <v>242</v>
      </c>
      <c r="V142" s="42" t="s">
        <v>335</v>
      </c>
      <c r="W142" s="47" t="s">
        <v>335</v>
      </c>
    </row>
    <row r="143" spans="1:23" x14ac:dyDescent="0.3">
      <c r="A143" s="541"/>
      <c r="B143" s="40" t="s">
        <v>263</v>
      </c>
      <c r="C143" s="56" t="s">
        <v>105</v>
      </c>
      <c r="D143" s="46">
        <v>5.0029632160006781</v>
      </c>
      <c r="E143" s="41">
        <v>4.0586351724492307</v>
      </c>
      <c r="F143" s="42">
        <f t="shared" si="20"/>
        <v>-18.875374508676369</v>
      </c>
      <c r="G143" s="47">
        <f t="shared" ref="G143:G206" si="25">E143-D143</f>
        <v>-0.94432804355144739</v>
      </c>
      <c r="H143" s="46">
        <v>23.284255921296452</v>
      </c>
      <c r="I143" s="41">
        <v>18.389208490378895</v>
      </c>
      <c r="J143" s="42">
        <f t="shared" si="21"/>
        <v>-21.022992735792798</v>
      </c>
      <c r="K143" s="42">
        <f t="shared" ref="K143:K206" si="26">I143-H143</f>
        <v>-4.8950474309175576</v>
      </c>
      <c r="L143" s="41">
        <v>4.6865825678043436</v>
      </c>
      <c r="M143" s="41">
        <v>3.8101880607137382</v>
      </c>
      <c r="N143" s="42">
        <f t="shared" si="22"/>
        <v>-18.700076109001422</v>
      </c>
      <c r="O143" s="47">
        <f t="shared" ref="O143:O206" si="27">M143-L143</f>
        <v>-0.8763945070906054</v>
      </c>
      <c r="P143" s="46">
        <v>4.0820232452036471</v>
      </c>
      <c r="Q143" s="41">
        <v>3.2190368005520922</v>
      </c>
      <c r="R143" s="42">
        <f t="shared" si="23"/>
        <v>-21.141144790529033</v>
      </c>
      <c r="S143" s="42">
        <f t="shared" ref="S143:S206" si="28">Q143-P143</f>
        <v>-0.86298644465155494</v>
      </c>
      <c r="T143" s="41">
        <v>12.410715211328931</v>
      </c>
      <c r="U143" s="41">
        <v>10.561856218734848</v>
      </c>
      <c r="V143" s="42">
        <f t="shared" si="24"/>
        <v>-14.897279980338125</v>
      </c>
      <c r="W143" s="47">
        <f t="shared" ref="W143:W206" si="29">U143-T143</f>
        <v>-1.8488589925940833</v>
      </c>
    </row>
    <row r="144" spans="1:23" x14ac:dyDescent="0.3">
      <c r="A144" s="541"/>
      <c r="B144" s="40" t="s">
        <v>263</v>
      </c>
      <c r="C144" s="56" t="s">
        <v>84</v>
      </c>
      <c r="D144" s="46" t="s">
        <v>242</v>
      </c>
      <c r="E144" s="41" t="s">
        <v>242</v>
      </c>
      <c r="F144" s="42" t="s">
        <v>335</v>
      </c>
      <c r="G144" s="47" t="s">
        <v>335</v>
      </c>
      <c r="H144" s="46" t="s">
        <v>242</v>
      </c>
      <c r="I144" s="41" t="s">
        <v>242</v>
      </c>
      <c r="J144" s="42" t="s">
        <v>335</v>
      </c>
      <c r="K144" s="42" t="s">
        <v>335</v>
      </c>
      <c r="L144" s="41" t="s">
        <v>242</v>
      </c>
      <c r="M144" s="41" t="s">
        <v>242</v>
      </c>
      <c r="N144" s="42" t="s">
        <v>335</v>
      </c>
      <c r="O144" s="47" t="s">
        <v>335</v>
      </c>
      <c r="P144" s="46" t="s">
        <v>242</v>
      </c>
      <c r="Q144" s="41" t="s">
        <v>242</v>
      </c>
      <c r="R144" s="42" t="s">
        <v>335</v>
      </c>
      <c r="S144" s="42" t="s">
        <v>335</v>
      </c>
      <c r="T144" s="41" t="s">
        <v>242</v>
      </c>
      <c r="U144" s="41" t="s">
        <v>242</v>
      </c>
      <c r="V144" s="42" t="s">
        <v>335</v>
      </c>
      <c r="W144" s="47" t="s">
        <v>335</v>
      </c>
    </row>
    <row r="145" spans="1:23" x14ac:dyDescent="0.3">
      <c r="A145" s="541"/>
      <c r="B145" s="40" t="s">
        <v>263</v>
      </c>
      <c r="C145" s="56" t="s">
        <v>75</v>
      </c>
      <c r="D145" s="46">
        <v>8.0525011634781087</v>
      </c>
      <c r="E145" s="41">
        <v>9.0432213669692647</v>
      </c>
      <c r="F145" s="42">
        <f t="shared" si="20"/>
        <v>12.303260606586926</v>
      </c>
      <c r="G145" s="47">
        <f t="shared" si="25"/>
        <v>0.99072020349115597</v>
      </c>
      <c r="H145" s="46">
        <v>33.580107300652216</v>
      </c>
      <c r="I145" s="41">
        <v>34.394438870574746</v>
      </c>
      <c r="J145" s="42">
        <f t="shared" si="21"/>
        <v>2.4250415957030409</v>
      </c>
      <c r="K145" s="42">
        <f t="shared" si="26"/>
        <v>0.81433156992252975</v>
      </c>
      <c r="L145" s="41">
        <v>7.5546112925489002</v>
      </c>
      <c r="M145" s="41">
        <v>8.4861358091649368</v>
      </c>
      <c r="N145" s="42">
        <f t="shared" si="22"/>
        <v>12.330541976855878</v>
      </c>
      <c r="O145" s="47">
        <f t="shared" si="27"/>
        <v>0.93152451661603664</v>
      </c>
      <c r="P145" s="46">
        <v>8.1629887763878006</v>
      </c>
      <c r="Q145" s="41">
        <v>9.1867447932881401</v>
      </c>
      <c r="R145" s="42">
        <f t="shared" si="23"/>
        <v>12.54143604682697</v>
      </c>
      <c r="S145" s="42">
        <f t="shared" si="28"/>
        <v>1.0237560169003395</v>
      </c>
      <c r="T145" s="41">
        <v>6.444532261787848</v>
      </c>
      <c r="U145" s="41">
        <v>7.1207389136337023</v>
      </c>
      <c r="V145" s="42">
        <f t="shared" si="24"/>
        <v>10.492718856500231</v>
      </c>
      <c r="W145" s="47">
        <f t="shared" si="29"/>
        <v>0.67620665184585427</v>
      </c>
    </row>
    <row r="146" spans="1:23" x14ac:dyDescent="0.3">
      <c r="A146" s="541"/>
      <c r="B146" s="40" t="s">
        <v>263</v>
      </c>
      <c r="C146" s="56" t="s">
        <v>76</v>
      </c>
      <c r="D146" s="46">
        <v>5.1177978778485247E-2</v>
      </c>
      <c r="E146" s="41">
        <v>6.1765680725946834E-2</v>
      </c>
      <c r="F146" s="42">
        <f t="shared" si="20"/>
        <v>20.688003317381025</v>
      </c>
      <c r="G146" s="47">
        <f t="shared" si="25"/>
        <v>1.0587701947461586E-2</v>
      </c>
      <c r="H146" s="46">
        <v>3.3166167980108727</v>
      </c>
      <c r="I146" s="41">
        <v>3.6812462552426601</v>
      </c>
      <c r="J146" s="42">
        <f t="shared" si="21"/>
        <v>10.994018285454999</v>
      </c>
      <c r="K146" s="42">
        <f t="shared" si="26"/>
        <v>0.36462945723178741</v>
      </c>
      <c r="L146" s="41">
        <v>1.3673520851756287E-2</v>
      </c>
      <c r="M146" s="41">
        <v>1.7435757745116225E-2</v>
      </c>
      <c r="N146" s="42">
        <f t="shared" si="22"/>
        <v>27.51476327237765</v>
      </c>
      <c r="O146" s="47">
        <f t="shared" si="27"/>
        <v>3.7622368933599385E-3</v>
      </c>
      <c r="P146" s="46">
        <v>4.6536424570308113E-2</v>
      </c>
      <c r="Q146" s="41">
        <v>5.9222369063433845E-2</v>
      </c>
      <c r="R146" s="42">
        <f t="shared" si="23"/>
        <v>27.260247451884851</v>
      </c>
      <c r="S146" s="42">
        <f t="shared" si="28"/>
        <v>1.2685944493125732E-2</v>
      </c>
      <c r="T146" s="41">
        <v>0.11492672539915884</v>
      </c>
      <c r="U146" s="41">
        <v>9.4727637800375672E-2</v>
      </c>
      <c r="V146" s="42">
        <f t="shared" si="24"/>
        <v>-17.575622666206243</v>
      </c>
      <c r="W146" s="47">
        <f t="shared" si="29"/>
        <v>-2.0199087598783166E-2</v>
      </c>
    </row>
    <row r="147" spans="1:23" x14ac:dyDescent="0.3">
      <c r="A147" s="541"/>
      <c r="B147" s="40" t="s">
        <v>263</v>
      </c>
      <c r="C147" s="56" t="s">
        <v>77</v>
      </c>
      <c r="D147" s="46">
        <v>3.5662616181495315</v>
      </c>
      <c r="E147" s="41">
        <v>3.5028218414078749</v>
      </c>
      <c r="F147" s="42">
        <f t="shared" si="20"/>
        <v>-1.7788873485556096</v>
      </c>
      <c r="G147" s="47">
        <f t="shared" si="25"/>
        <v>-6.3439776741656573E-2</v>
      </c>
      <c r="H147" s="46">
        <v>4.8437590345522574</v>
      </c>
      <c r="I147" s="41">
        <v>3.7817725377684139</v>
      </c>
      <c r="J147" s="42">
        <f t="shared" si="21"/>
        <v>-21.924841620078865</v>
      </c>
      <c r="K147" s="42">
        <f t="shared" si="26"/>
        <v>-1.0619864967838435</v>
      </c>
      <c r="L147" s="41">
        <v>3.5395382872861827</v>
      </c>
      <c r="M147" s="41">
        <v>3.4964319733633351</v>
      </c>
      <c r="N147" s="42">
        <f t="shared" si="22"/>
        <v>-1.217851324781059</v>
      </c>
      <c r="O147" s="47">
        <f t="shared" si="27"/>
        <v>-4.3106313922847583E-2</v>
      </c>
      <c r="P147" s="46">
        <v>3.6083152484462144</v>
      </c>
      <c r="Q147" s="41">
        <v>3.5392931932353981</v>
      </c>
      <c r="R147" s="42">
        <f t="shared" si="23"/>
        <v>-1.9128610018356362</v>
      </c>
      <c r="S147" s="42">
        <f t="shared" si="28"/>
        <v>-6.902205521081628E-2</v>
      </c>
      <c r="T147" s="41">
        <v>3.0583016420441216</v>
      </c>
      <c r="U147" s="41">
        <v>3.104025840523903</v>
      </c>
      <c r="V147" s="42">
        <f t="shared" si="24"/>
        <v>1.4950846525792669</v>
      </c>
      <c r="W147" s="47">
        <f t="shared" si="29"/>
        <v>4.5724198479781375E-2</v>
      </c>
    </row>
    <row r="148" spans="1:23" x14ac:dyDescent="0.3">
      <c r="A148" s="541"/>
      <c r="B148" s="40" t="s">
        <v>263</v>
      </c>
      <c r="C148" s="56" t="s">
        <v>96</v>
      </c>
      <c r="D148" s="46">
        <v>0.66446355254113476</v>
      </c>
      <c r="E148" s="41">
        <v>0.77317206481301903</v>
      </c>
      <c r="F148" s="42">
        <f t="shared" si="20"/>
        <v>16.360342392919208</v>
      </c>
      <c r="G148" s="47">
        <f t="shared" si="25"/>
        <v>0.10870851227188427</v>
      </c>
      <c r="H148" s="46">
        <v>10.883959209318061</v>
      </c>
      <c r="I148" s="41">
        <v>11.2050017095687</v>
      </c>
      <c r="J148" s="42">
        <f t="shared" si="21"/>
        <v>2.9496848901802752</v>
      </c>
      <c r="K148" s="42">
        <f t="shared" si="26"/>
        <v>0.32104250025063941</v>
      </c>
      <c r="L148" s="41">
        <v>0.54461736223600887</v>
      </c>
      <c r="M148" s="41">
        <v>0.62034331053946756</v>
      </c>
      <c r="N148" s="42">
        <f t="shared" si="22"/>
        <v>13.904431543011109</v>
      </c>
      <c r="O148" s="47">
        <f t="shared" si="27"/>
        <v>7.572594830345869E-2</v>
      </c>
      <c r="P148" s="46">
        <v>0.25150036126634917</v>
      </c>
      <c r="Q148" s="41">
        <v>0.28909067029634405</v>
      </c>
      <c r="R148" s="42">
        <f t="shared" si="23"/>
        <v>14.946423472602971</v>
      </c>
      <c r="S148" s="42">
        <f t="shared" si="28"/>
        <v>3.7590309029994884E-2</v>
      </c>
      <c r="T148" s="41">
        <v>8.4765241453182174</v>
      </c>
      <c r="U148" s="41">
        <v>9.1046865568127817</v>
      </c>
      <c r="V148" s="42">
        <f t="shared" si="24"/>
        <v>7.4106131325245279</v>
      </c>
      <c r="W148" s="47">
        <f t="shared" si="29"/>
        <v>0.62816241149456431</v>
      </c>
    </row>
    <row r="149" spans="1:23" x14ac:dyDescent="0.3">
      <c r="A149" s="541"/>
      <c r="B149" s="40" t="s">
        <v>262</v>
      </c>
      <c r="C149" s="56" t="s">
        <v>68</v>
      </c>
      <c r="D149" s="46" t="s">
        <v>242</v>
      </c>
      <c r="E149" s="41" t="s">
        <v>242</v>
      </c>
      <c r="F149" s="42" t="s">
        <v>335</v>
      </c>
      <c r="G149" s="47" t="s">
        <v>335</v>
      </c>
      <c r="H149" s="46" t="s">
        <v>242</v>
      </c>
      <c r="I149" s="41" t="s">
        <v>242</v>
      </c>
      <c r="J149" s="42" t="s">
        <v>335</v>
      </c>
      <c r="K149" s="42" t="s">
        <v>335</v>
      </c>
      <c r="L149" s="41" t="s">
        <v>242</v>
      </c>
      <c r="M149" s="41" t="s">
        <v>242</v>
      </c>
      <c r="N149" s="42" t="s">
        <v>335</v>
      </c>
      <c r="O149" s="47" t="s">
        <v>335</v>
      </c>
      <c r="P149" s="46" t="s">
        <v>242</v>
      </c>
      <c r="Q149" s="41" t="s">
        <v>242</v>
      </c>
      <c r="R149" s="42" t="s">
        <v>335</v>
      </c>
      <c r="S149" s="42" t="s">
        <v>335</v>
      </c>
      <c r="T149" s="41" t="s">
        <v>242</v>
      </c>
      <c r="U149" s="41" t="s">
        <v>242</v>
      </c>
      <c r="V149" s="42" t="s">
        <v>335</v>
      </c>
      <c r="W149" s="47" t="s">
        <v>335</v>
      </c>
    </row>
    <row r="150" spans="1:23" x14ac:dyDescent="0.3">
      <c r="A150" s="541"/>
      <c r="B150" s="40" t="s">
        <v>262</v>
      </c>
      <c r="C150" s="56" t="s">
        <v>106</v>
      </c>
      <c r="D150" s="46">
        <v>9.4813982171817788</v>
      </c>
      <c r="E150" s="41">
        <v>7.7936179901222467</v>
      </c>
      <c r="F150" s="42">
        <f t="shared" si="20"/>
        <v>-17.800963406441571</v>
      </c>
      <c r="G150" s="47">
        <f t="shared" si="25"/>
        <v>-1.6877802270595321</v>
      </c>
      <c r="H150" s="46">
        <v>33.922046285018268</v>
      </c>
      <c r="I150" s="41">
        <v>21.279761904761905</v>
      </c>
      <c r="J150" s="42">
        <f t="shared" si="21"/>
        <v>-37.26863725741643</v>
      </c>
      <c r="K150" s="42">
        <f t="shared" si="26"/>
        <v>-12.642284380256363</v>
      </c>
      <c r="L150" s="41">
        <v>9.2205744531230707</v>
      </c>
      <c r="M150" s="41">
        <v>7.6869667549279193</v>
      </c>
      <c r="N150" s="42">
        <f t="shared" si="22"/>
        <v>-16.632452847617408</v>
      </c>
      <c r="O150" s="47">
        <f t="shared" si="27"/>
        <v>-1.5336076981951514</v>
      </c>
      <c r="P150" s="46">
        <v>7.9341972012520721</v>
      </c>
      <c r="Q150" s="41">
        <v>6.4485768301821205</v>
      </c>
      <c r="R150" s="42">
        <f t="shared" si="23"/>
        <v>-18.724268295669667</v>
      </c>
      <c r="S150" s="42">
        <f t="shared" si="28"/>
        <v>-1.4856203710699516</v>
      </c>
      <c r="T150" s="41">
        <v>22.539913798336674</v>
      </c>
      <c r="U150" s="41">
        <v>18.686674191620742</v>
      </c>
      <c r="V150" s="42">
        <f t="shared" si="24"/>
        <v>-17.095183420800304</v>
      </c>
      <c r="W150" s="47">
        <f t="shared" si="29"/>
        <v>-3.8532396067159311</v>
      </c>
    </row>
    <row r="151" spans="1:23" x14ac:dyDescent="0.3">
      <c r="A151" s="541"/>
      <c r="B151" s="40" t="s">
        <v>262</v>
      </c>
      <c r="C151" s="56" t="s">
        <v>84</v>
      </c>
      <c r="D151" s="46">
        <v>1.3575216734219835</v>
      </c>
      <c r="E151" s="41">
        <v>1.6033826781265321</v>
      </c>
      <c r="F151" s="42">
        <f t="shared" si="20"/>
        <v>18.111018742322731</v>
      </c>
      <c r="G151" s="47">
        <f t="shared" si="25"/>
        <v>0.24586100470454864</v>
      </c>
      <c r="H151" s="46">
        <v>1.3139415545832658</v>
      </c>
      <c r="I151" s="41">
        <v>1.6874212956485237</v>
      </c>
      <c r="J151" s="42">
        <f t="shared" si="21"/>
        <v>28.424380046623309</v>
      </c>
      <c r="K151" s="42">
        <f t="shared" si="26"/>
        <v>0.37347974106525794</v>
      </c>
      <c r="L151" s="41">
        <v>1.3584192009789606</v>
      </c>
      <c r="M151" s="41">
        <v>1.6014617300123519</v>
      </c>
      <c r="N151" s="42">
        <f t="shared" si="22"/>
        <v>17.891570500346273</v>
      </c>
      <c r="O151" s="47">
        <f t="shared" si="27"/>
        <v>0.2430425290333913</v>
      </c>
      <c r="P151" s="46">
        <v>1.3787891250993933</v>
      </c>
      <c r="Q151" s="41">
        <v>1.6496977780386386</v>
      </c>
      <c r="R151" s="42">
        <f t="shared" si="23"/>
        <v>19.648302123047003</v>
      </c>
      <c r="S151" s="42">
        <f t="shared" si="28"/>
        <v>0.27090865293924526</v>
      </c>
      <c r="T151" s="41">
        <v>1.0554920382429456</v>
      </c>
      <c r="U151" s="41">
        <v>1.0156955567064585</v>
      </c>
      <c r="V151" s="42">
        <f t="shared" si="24"/>
        <v>-3.770419870029091</v>
      </c>
      <c r="W151" s="47">
        <f t="shared" si="29"/>
        <v>-3.9796481536487072E-2</v>
      </c>
    </row>
    <row r="152" spans="1:23" x14ac:dyDescent="0.3">
      <c r="A152" s="541"/>
      <c r="B152" s="40" t="s">
        <v>262</v>
      </c>
      <c r="C152" s="56" t="s">
        <v>97</v>
      </c>
      <c r="D152" s="46">
        <v>1.5657717797022106</v>
      </c>
      <c r="E152" s="41">
        <v>1.749107819568601</v>
      </c>
      <c r="F152" s="42">
        <f t="shared" si="20"/>
        <v>11.708988643367841</v>
      </c>
      <c r="G152" s="47">
        <f t="shared" si="25"/>
        <v>0.18333603986639035</v>
      </c>
      <c r="H152" s="46">
        <v>17.185294710666039</v>
      </c>
      <c r="I152" s="41">
        <v>16.056135300467794</v>
      </c>
      <c r="J152" s="42">
        <f t="shared" si="21"/>
        <v>-6.5704977959873627</v>
      </c>
      <c r="K152" s="42">
        <f t="shared" si="26"/>
        <v>-1.1291594101982447</v>
      </c>
      <c r="L152" s="41">
        <v>1.3750341111706132</v>
      </c>
      <c r="M152" s="41">
        <v>1.558979253778735</v>
      </c>
      <c r="N152" s="42">
        <f t="shared" si="22"/>
        <v>13.377496682720331</v>
      </c>
      <c r="O152" s="47">
        <f t="shared" si="27"/>
        <v>0.18394514260812178</v>
      </c>
      <c r="P152" s="46">
        <v>1.1331021185464303</v>
      </c>
      <c r="Q152" s="41">
        <v>1.2748353049269567</v>
      </c>
      <c r="R152" s="42">
        <f t="shared" si="23"/>
        <v>12.508421267656358</v>
      </c>
      <c r="S152" s="42">
        <f t="shared" si="28"/>
        <v>0.14173318638052645</v>
      </c>
      <c r="T152" s="41">
        <v>11.222454362397073</v>
      </c>
      <c r="U152" s="41">
        <v>11.662738774497642</v>
      </c>
      <c r="V152" s="42">
        <f t="shared" si="24"/>
        <v>3.9232452891572804</v>
      </c>
      <c r="W152" s="47">
        <f t="shared" si="29"/>
        <v>0.4402844121005689</v>
      </c>
    </row>
    <row r="153" spans="1:23" x14ac:dyDescent="0.3">
      <c r="A153" s="541"/>
      <c r="B153" s="40" t="s">
        <v>262</v>
      </c>
      <c r="C153" s="56" t="s">
        <v>103</v>
      </c>
      <c r="D153" s="46" t="s">
        <v>242</v>
      </c>
      <c r="E153" s="41" t="s">
        <v>242</v>
      </c>
      <c r="F153" s="42" t="s">
        <v>335</v>
      </c>
      <c r="G153" s="47" t="s">
        <v>335</v>
      </c>
      <c r="H153" s="46" t="s">
        <v>242</v>
      </c>
      <c r="I153" s="41" t="s">
        <v>242</v>
      </c>
      <c r="J153" s="42" t="s">
        <v>335</v>
      </c>
      <c r="K153" s="42" t="s">
        <v>335</v>
      </c>
      <c r="L153" s="41" t="s">
        <v>242</v>
      </c>
      <c r="M153" s="41" t="s">
        <v>242</v>
      </c>
      <c r="N153" s="42" t="s">
        <v>335</v>
      </c>
      <c r="O153" s="47" t="s">
        <v>335</v>
      </c>
      <c r="P153" s="46" t="s">
        <v>242</v>
      </c>
      <c r="Q153" s="41" t="s">
        <v>242</v>
      </c>
      <c r="R153" s="42" t="s">
        <v>335</v>
      </c>
      <c r="S153" s="42" t="s">
        <v>335</v>
      </c>
      <c r="T153" s="41" t="s">
        <v>242</v>
      </c>
      <c r="U153" s="41" t="s">
        <v>242</v>
      </c>
      <c r="V153" s="42" t="s">
        <v>335</v>
      </c>
      <c r="W153" s="47" t="s">
        <v>335</v>
      </c>
    </row>
    <row r="154" spans="1:23" x14ac:dyDescent="0.3">
      <c r="A154" s="541"/>
      <c r="B154" s="40" t="s">
        <v>262</v>
      </c>
      <c r="C154" s="56" t="s">
        <v>118</v>
      </c>
      <c r="D154" s="46">
        <v>0.4472923707389766</v>
      </c>
      <c r="E154" s="41">
        <v>0.45441150688406201</v>
      </c>
      <c r="F154" s="42">
        <f t="shared" si="20"/>
        <v>1.5916068797068486</v>
      </c>
      <c r="G154" s="47">
        <f t="shared" si="25"/>
        <v>7.119136145085414E-3</v>
      </c>
      <c r="H154" s="46">
        <v>1.6573558832854127</v>
      </c>
      <c r="I154" s="41">
        <v>1.6524139290731203</v>
      </c>
      <c r="J154" s="42">
        <f t="shared" si="21"/>
        <v>-0.29818304337242479</v>
      </c>
      <c r="K154" s="42">
        <f t="shared" si="26"/>
        <v>-4.9419542122923765E-3</v>
      </c>
      <c r="L154" s="41">
        <v>0.42326110140376355</v>
      </c>
      <c r="M154" s="41">
        <v>0.42973626751260313</v>
      </c>
      <c r="N154" s="42">
        <f t="shared" si="22"/>
        <v>1.5298278266924163</v>
      </c>
      <c r="O154" s="47">
        <f t="shared" si="27"/>
        <v>6.4751661088395807E-3</v>
      </c>
      <c r="P154" s="46">
        <v>0.42186706487727471</v>
      </c>
      <c r="Q154" s="41">
        <v>0.4289056019120196</v>
      </c>
      <c r="R154" s="42">
        <f t="shared" si="23"/>
        <v>1.6684253455036755</v>
      </c>
      <c r="S154" s="42">
        <f t="shared" si="28"/>
        <v>7.038537034744885E-3</v>
      </c>
      <c r="T154" s="41">
        <v>0.74699595467934166</v>
      </c>
      <c r="U154" s="41">
        <v>0.72973004681065734</v>
      </c>
      <c r="V154" s="42">
        <f t="shared" si="24"/>
        <v>-2.3113790323129586</v>
      </c>
      <c r="W154" s="47">
        <f t="shared" si="29"/>
        <v>-1.7265907868684316E-2</v>
      </c>
    </row>
    <row r="155" spans="1:23" x14ac:dyDescent="0.3">
      <c r="A155" s="541"/>
      <c r="B155" s="40" t="s">
        <v>262</v>
      </c>
      <c r="C155" s="56" t="s">
        <v>126</v>
      </c>
      <c r="D155" s="46">
        <v>3.9176253031325242E-2</v>
      </c>
      <c r="E155" s="41">
        <v>7.7701148849083065E-2</v>
      </c>
      <c r="F155" s="42">
        <f t="shared" si="20"/>
        <v>98.337367248862222</v>
      </c>
      <c r="G155" s="47">
        <f t="shared" si="25"/>
        <v>3.8524895817757823E-2</v>
      </c>
      <c r="H155" s="46">
        <v>2.1339716834438169</v>
      </c>
      <c r="I155" s="41">
        <v>2.0523999506436885</v>
      </c>
      <c r="J155" s="42">
        <f t="shared" si="21"/>
        <v>-3.8225311719454238</v>
      </c>
      <c r="K155" s="42">
        <f t="shared" si="26"/>
        <v>-8.1571732800128416E-2</v>
      </c>
      <c r="L155" s="41">
        <v>1.8588498749103381E-3</v>
      </c>
      <c r="M155" s="41">
        <v>3.6756538250465529E-2</v>
      </c>
      <c r="N155" s="42">
        <f t="shared" si="22"/>
        <v>1877.3806775137493</v>
      </c>
      <c r="O155" s="47">
        <f t="shared" si="27"/>
        <v>3.4897688375555187E-2</v>
      </c>
      <c r="P155" s="46">
        <v>3.6541488644029681E-2</v>
      </c>
      <c r="Q155" s="41">
        <v>7.0317836621529323E-2</v>
      </c>
      <c r="R155" s="42">
        <f t="shared" si="23"/>
        <v>92.432873511348262</v>
      </c>
      <c r="S155" s="42">
        <f t="shared" si="28"/>
        <v>3.3776347977499642E-2</v>
      </c>
      <c r="T155" s="41">
        <v>8.2559855895524253E-2</v>
      </c>
      <c r="U155" s="41">
        <v>0.18511662347278787</v>
      </c>
      <c r="V155" s="42">
        <f t="shared" si="24"/>
        <v>124.22110778275164</v>
      </c>
      <c r="W155" s="47">
        <f t="shared" si="29"/>
        <v>0.10255676757726362</v>
      </c>
    </row>
    <row r="156" spans="1:23" x14ac:dyDescent="0.3">
      <c r="A156" s="541"/>
      <c r="B156" s="40" t="s">
        <v>262</v>
      </c>
      <c r="C156" s="56" t="s">
        <v>105</v>
      </c>
      <c r="D156" s="46">
        <v>3.7191365915896626E-2</v>
      </c>
      <c r="E156" s="41">
        <v>3.69766876378241E-2</v>
      </c>
      <c r="F156" s="42">
        <f t="shared" si="20"/>
        <v>-0.57722611898146703</v>
      </c>
      <c r="G156" s="47">
        <f t="shared" si="25"/>
        <v>-2.1467827807252621E-4</v>
      </c>
      <c r="H156" s="46">
        <v>1.0429156674660272</v>
      </c>
      <c r="I156" s="41">
        <v>1.0552699228791773</v>
      </c>
      <c r="J156" s="42">
        <f t="shared" si="21"/>
        <v>1.18458815017779</v>
      </c>
      <c r="K156" s="42">
        <f t="shared" si="26"/>
        <v>1.2354255413150161E-2</v>
      </c>
      <c r="L156" s="41">
        <v>1.6696653619012399E-2</v>
      </c>
      <c r="M156" s="41">
        <v>1.4342324427949818E-2</v>
      </c>
      <c r="N156" s="42">
        <f t="shared" si="22"/>
        <v>-14.100605095991916</v>
      </c>
      <c r="O156" s="47">
        <f t="shared" si="27"/>
        <v>-2.3543291910625812E-3</v>
      </c>
      <c r="P156" s="46">
        <v>2.7596086764617458E-2</v>
      </c>
      <c r="Q156" s="41">
        <v>2.743685384435262E-2</v>
      </c>
      <c r="R156" s="42">
        <f t="shared" si="23"/>
        <v>-0.57701268162774633</v>
      </c>
      <c r="S156" s="42">
        <f t="shared" si="28"/>
        <v>-1.5923292026483876E-4</v>
      </c>
      <c r="T156" s="41">
        <v>0.21946888529757988</v>
      </c>
      <c r="U156" s="41">
        <v>0.20192415830854013</v>
      </c>
      <c r="V156" s="42">
        <f t="shared" si="24"/>
        <v>-7.9941751037969206</v>
      </c>
      <c r="W156" s="47">
        <f t="shared" si="29"/>
        <v>-1.7544726989039749E-2</v>
      </c>
    </row>
    <row r="157" spans="1:23" x14ac:dyDescent="0.3">
      <c r="A157" s="541"/>
      <c r="B157" s="40" t="s">
        <v>262</v>
      </c>
      <c r="C157" s="56" t="s">
        <v>136</v>
      </c>
      <c r="D157" s="46" t="s">
        <v>242</v>
      </c>
      <c r="E157" s="41" t="s">
        <v>242</v>
      </c>
      <c r="F157" s="42" t="s">
        <v>335</v>
      </c>
      <c r="G157" s="47" t="s">
        <v>335</v>
      </c>
      <c r="H157" s="46" t="s">
        <v>242</v>
      </c>
      <c r="I157" s="41" t="s">
        <v>242</v>
      </c>
      <c r="J157" s="42" t="s">
        <v>335</v>
      </c>
      <c r="K157" s="42" t="s">
        <v>335</v>
      </c>
      <c r="L157" s="41" t="s">
        <v>242</v>
      </c>
      <c r="M157" s="41" t="s">
        <v>242</v>
      </c>
      <c r="N157" s="42" t="s">
        <v>335</v>
      </c>
      <c r="O157" s="47" t="s">
        <v>335</v>
      </c>
      <c r="P157" s="46" t="s">
        <v>242</v>
      </c>
      <c r="Q157" s="41" t="s">
        <v>242</v>
      </c>
      <c r="R157" s="42" t="s">
        <v>335</v>
      </c>
      <c r="S157" s="42" t="s">
        <v>335</v>
      </c>
      <c r="T157" s="41" t="s">
        <v>242</v>
      </c>
      <c r="U157" s="41" t="s">
        <v>242</v>
      </c>
      <c r="V157" s="42" t="s">
        <v>335</v>
      </c>
      <c r="W157" s="47" t="s">
        <v>335</v>
      </c>
    </row>
    <row r="158" spans="1:23" x14ac:dyDescent="0.3">
      <c r="A158" s="541"/>
      <c r="B158" s="40" t="s">
        <v>262</v>
      </c>
      <c r="C158" s="56" t="s">
        <v>122</v>
      </c>
      <c r="D158" s="46">
        <v>16.013038256990907</v>
      </c>
      <c r="E158" s="41">
        <v>17.517016163061623</v>
      </c>
      <c r="F158" s="42">
        <f t="shared" si="20"/>
        <v>9.3922082863576222</v>
      </c>
      <c r="G158" s="47">
        <f t="shared" si="25"/>
        <v>1.5039779060707161</v>
      </c>
      <c r="H158" s="46">
        <v>47.619047619047613</v>
      </c>
      <c r="I158" s="41">
        <v>78.021978021978029</v>
      </c>
      <c r="J158" s="42">
        <f t="shared" si="21"/>
        <v>63.846153846153882</v>
      </c>
      <c r="K158" s="42">
        <f t="shared" si="26"/>
        <v>30.402930402930416</v>
      </c>
      <c r="L158" s="41">
        <v>15.978841430951277</v>
      </c>
      <c r="M158" s="41">
        <v>17.415833578359305</v>
      </c>
      <c r="N158" s="42">
        <f t="shared" si="22"/>
        <v>8.9930934831392086</v>
      </c>
      <c r="O158" s="47">
        <f t="shared" si="27"/>
        <v>1.4369921474080272</v>
      </c>
      <c r="P158" s="46">
        <v>16.16181460975174</v>
      </c>
      <c r="Q158" s="41">
        <v>17.627390664705096</v>
      </c>
      <c r="R158" s="42">
        <f t="shared" si="23"/>
        <v>9.0681404925227547</v>
      </c>
      <c r="S158" s="42">
        <f t="shared" si="28"/>
        <v>1.4655760549533561</v>
      </c>
      <c r="T158" s="41">
        <v>12.391304347826088</v>
      </c>
      <c r="U158" s="41">
        <v>14.852398523985238</v>
      </c>
      <c r="V158" s="42">
        <f t="shared" si="24"/>
        <v>19.861461772512438</v>
      </c>
      <c r="W158" s="47">
        <f t="shared" si="29"/>
        <v>2.4610941761591505</v>
      </c>
    </row>
    <row r="159" spans="1:23" x14ac:dyDescent="0.3">
      <c r="A159" s="541"/>
      <c r="B159" s="40" t="s">
        <v>256</v>
      </c>
      <c r="C159" s="56" t="s">
        <v>106</v>
      </c>
      <c r="D159" s="46">
        <v>22.225922461994301</v>
      </c>
      <c r="E159" s="41">
        <v>23.335144779759901</v>
      </c>
      <c r="F159" s="42">
        <f t="shared" si="20"/>
        <v>4.9906694296371201</v>
      </c>
      <c r="G159" s="47">
        <f t="shared" si="25"/>
        <v>1.1092223177655995</v>
      </c>
      <c r="H159" s="46">
        <v>34.150103889017146</v>
      </c>
      <c r="I159" s="41">
        <v>37.586676442861631</v>
      </c>
      <c r="J159" s="42">
        <f t="shared" si="21"/>
        <v>10.063139383156328</v>
      </c>
      <c r="K159" s="42">
        <f t="shared" si="26"/>
        <v>3.4365725538444849</v>
      </c>
      <c r="L159" s="41">
        <v>21.605842044977678</v>
      </c>
      <c r="M159" s="41">
        <v>22.508192974949431</v>
      </c>
      <c r="N159" s="42">
        <f t="shared" si="22"/>
        <v>4.1764210258192946</v>
      </c>
      <c r="O159" s="47">
        <f t="shared" si="27"/>
        <v>0.90235092997175315</v>
      </c>
      <c r="P159" s="46">
        <v>22.58879458110648</v>
      </c>
      <c r="Q159" s="41">
        <v>23.669922476281098</v>
      </c>
      <c r="R159" s="42">
        <f t="shared" si="23"/>
        <v>4.7861247809959941</v>
      </c>
      <c r="S159" s="42">
        <f t="shared" si="28"/>
        <v>1.0811278951746175</v>
      </c>
      <c r="T159" s="41">
        <v>18.846526258352011</v>
      </c>
      <c r="U159" s="41">
        <v>20.213737560640027</v>
      </c>
      <c r="V159" s="42">
        <f t="shared" si="24"/>
        <v>7.2544472309963428</v>
      </c>
      <c r="W159" s="47">
        <f t="shared" si="29"/>
        <v>1.3672113022880161</v>
      </c>
    </row>
    <row r="160" spans="1:23" x14ac:dyDescent="0.3">
      <c r="A160" s="541"/>
      <c r="B160" s="40" t="s">
        <v>256</v>
      </c>
      <c r="C160" s="56" t="s">
        <v>105</v>
      </c>
      <c r="D160" s="46" t="s">
        <v>242</v>
      </c>
      <c r="E160" s="41" t="s">
        <v>242</v>
      </c>
      <c r="F160" s="42" t="s">
        <v>335</v>
      </c>
      <c r="G160" s="47" t="s">
        <v>335</v>
      </c>
      <c r="H160" s="46" t="s">
        <v>242</v>
      </c>
      <c r="I160" s="41" t="s">
        <v>242</v>
      </c>
      <c r="J160" s="42" t="s">
        <v>335</v>
      </c>
      <c r="K160" s="42" t="s">
        <v>335</v>
      </c>
      <c r="L160" s="41" t="s">
        <v>242</v>
      </c>
      <c r="M160" s="41" t="s">
        <v>242</v>
      </c>
      <c r="N160" s="42" t="s">
        <v>335</v>
      </c>
      <c r="O160" s="47" t="s">
        <v>335</v>
      </c>
      <c r="P160" s="46" t="s">
        <v>242</v>
      </c>
      <c r="Q160" s="41" t="s">
        <v>242</v>
      </c>
      <c r="R160" s="42" t="s">
        <v>335</v>
      </c>
      <c r="S160" s="42" t="s">
        <v>335</v>
      </c>
      <c r="T160" s="41" t="s">
        <v>242</v>
      </c>
      <c r="U160" s="41" t="s">
        <v>242</v>
      </c>
      <c r="V160" s="42" t="s">
        <v>335</v>
      </c>
      <c r="W160" s="47" t="s">
        <v>335</v>
      </c>
    </row>
    <row r="161" spans="1:23" x14ac:dyDescent="0.3">
      <c r="A161" s="541"/>
      <c r="B161" s="40" t="s">
        <v>256</v>
      </c>
      <c r="C161" s="56" t="s">
        <v>84</v>
      </c>
      <c r="D161" s="46">
        <v>2.692983587601554</v>
      </c>
      <c r="E161" s="41">
        <v>0.48603126527509699</v>
      </c>
      <c r="F161" s="42">
        <f t="shared" si="20"/>
        <v>-81.951941054792314</v>
      </c>
      <c r="G161" s="47">
        <f t="shared" si="25"/>
        <v>-2.2069523223264569</v>
      </c>
      <c r="H161" s="46">
        <v>3.4680983071020672</v>
      </c>
      <c r="I161" s="41">
        <v>1.2678975387074489</v>
      </c>
      <c r="J161" s="42">
        <f t="shared" si="21"/>
        <v>-63.441130370756404</v>
      </c>
      <c r="K161" s="42">
        <f t="shared" si="26"/>
        <v>-2.2002007683946183</v>
      </c>
      <c r="L161" s="41">
        <v>2.6639339400188962</v>
      </c>
      <c r="M161" s="41">
        <v>0.45400368884933207</v>
      </c>
      <c r="N161" s="42">
        <f t="shared" si="22"/>
        <v>-82.957396877262227</v>
      </c>
      <c r="O161" s="47">
        <f t="shared" si="27"/>
        <v>-2.2099302511695642</v>
      </c>
      <c r="P161" s="46">
        <v>2.6882860038568168</v>
      </c>
      <c r="Q161" s="41">
        <v>0.48701569554068525</v>
      </c>
      <c r="R161" s="42">
        <f t="shared" si="23"/>
        <v>-81.883784134501468</v>
      </c>
      <c r="S161" s="42">
        <f t="shared" si="28"/>
        <v>-2.2012703083161318</v>
      </c>
      <c r="T161" s="41">
        <v>2.7534283068413909</v>
      </c>
      <c r="U161" s="41">
        <v>0.47362084221825723</v>
      </c>
      <c r="V161" s="42">
        <f t="shared" si="24"/>
        <v>-82.798867831733233</v>
      </c>
      <c r="W161" s="47">
        <f t="shared" si="29"/>
        <v>-2.2798074646231337</v>
      </c>
    </row>
    <row r="162" spans="1:23" x14ac:dyDescent="0.3">
      <c r="A162" s="541"/>
      <c r="B162" s="40" t="s">
        <v>256</v>
      </c>
      <c r="C162" s="56" t="s">
        <v>75</v>
      </c>
      <c r="D162" s="46">
        <v>0.90304943078049205</v>
      </c>
      <c r="E162" s="41">
        <v>0.88342632912709174</v>
      </c>
      <c r="F162" s="42">
        <f t="shared" si="20"/>
        <v>-2.1729820079107252</v>
      </c>
      <c r="G162" s="47">
        <f t="shared" si="25"/>
        <v>-1.962310165340031E-2</v>
      </c>
      <c r="H162" s="46">
        <v>1.7262502272421889</v>
      </c>
      <c r="I162" s="41">
        <v>1.5266587586461879</v>
      </c>
      <c r="J162" s="42">
        <f t="shared" si="21"/>
        <v>-11.562140033131984</v>
      </c>
      <c r="K162" s="42">
        <f t="shared" si="26"/>
        <v>-0.19959146859600096</v>
      </c>
      <c r="L162" s="41">
        <v>0.87526091201205158</v>
      </c>
      <c r="M162" s="41">
        <v>0.85835556953907999</v>
      </c>
      <c r="N162" s="42">
        <f t="shared" si="22"/>
        <v>-1.9314632061095429</v>
      </c>
      <c r="O162" s="47">
        <f t="shared" si="27"/>
        <v>-1.6905342472971596E-2</v>
      </c>
      <c r="P162" s="46">
        <v>0.90622538548615528</v>
      </c>
      <c r="Q162" s="41">
        <v>0.89107434504579686</v>
      </c>
      <c r="R162" s="42">
        <f t="shared" si="23"/>
        <v>-1.6718843549312479</v>
      </c>
      <c r="S162" s="42">
        <f t="shared" si="28"/>
        <v>-1.5151040440358421E-2</v>
      </c>
      <c r="T162" s="41">
        <v>0.87094878373923135</v>
      </c>
      <c r="U162" s="41">
        <v>0.81221359489431699</v>
      </c>
      <c r="V162" s="42">
        <f t="shared" si="24"/>
        <v>-6.7438166217705069</v>
      </c>
      <c r="W162" s="47">
        <f t="shared" si="29"/>
        <v>-5.8735188844914354E-2</v>
      </c>
    </row>
    <row r="163" spans="1:23" x14ac:dyDescent="0.3">
      <c r="A163" s="541"/>
      <c r="B163" s="40" t="s">
        <v>256</v>
      </c>
      <c r="C163" s="56" t="s">
        <v>133</v>
      </c>
      <c r="D163" s="46">
        <v>6.4774416909915962</v>
      </c>
      <c r="E163" s="41">
        <v>7.1524473839897134</v>
      </c>
      <c r="F163" s="42">
        <f t="shared" si="20"/>
        <v>10.420868688588445</v>
      </c>
      <c r="G163" s="47">
        <f t="shared" si="25"/>
        <v>0.67500569299811719</v>
      </c>
      <c r="H163" s="46">
        <v>8.3905154941271274</v>
      </c>
      <c r="I163" s="41">
        <v>9.6767616858805656</v>
      </c>
      <c r="J163" s="42">
        <f t="shared" si="21"/>
        <v>15.329763620050946</v>
      </c>
      <c r="K163" s="42">
        <f t="shared" si="26"/>
        <v>1.2862461917534382</v>
      </c>
      <c r="L163" s="41">
        <v>6.4118570227851377</v>
      </c>
      <c r="M163" s="41">
        <v>7.0615641420627302</v>
      </c>
      <c r="N163" s="42">
        <f t="shared" si="22"/>
        <v>10.132900920416613</v>
      </c>
      <c r="O163" s="47">
        <f t="shared" si="27"/>
        <v>0.6497071192775925</v>
      </c>
      <c r="P163" s="46">
        <v>6.1619104831096783</v>
      </c>
      <c r="Q163" s="41">
        <v>6.8228527299576358</v>
      </c>
      <c r="R163" s="42">
        <f t="shared" si="23"/>
        <v>10.726255252484705</v>
      </c>
      <c r="S163" s="42">
        <f t="shared" si="28"/>
        <v>0.66094224684795755</v>
      </c>
      <c r="T163" s="41">
        <v>11.160693295719263</v>
      </c>
      <c r="U163" s="41">
        <v>11.585987350078888</v>
      </c>
      <c r="V163" s="42">
        <f t="shared" si="24"/>
        <v>3.8106418937499957</v>
      </c>
      <c r="W163" s="47">
        <f t="shared" si="29"/>
        <v>0.42529405435962531</v>
      </c>
    </row>
    <row r="164" spans="1:23" x14ac:dyDescent="0.3">
      <c r="A164" s="541"/>
      <c r="B164" s="40" t="s">
        <v>264</v>
      </c>
      <c r="C164" s="56" t="s">
        <v>106</v>
      </c>
      <c r="D164" s="46">
        <v>6.472850167470702E-2</v>
      </c>
      <c r="E164" s="41">
        <v>3.4844641606000773E-2</v>
      </c>
      <c r="F164" s="42">
        <f t="shared" si="20"/>
        <v>-46.168008366526905</v>
      </c>
      <c r="G164" s="47">
        <f t="shared" si="25"/>
        <v>-2.9883860068706247E-2</v>
      </c>
      <c r="H164" s="46">
        <v>3.0686042581953363</v>
      </c>
      <c r="I164" s="41">
        <v>1.7162884809943633</v>
      </c>
      <c r="J164" s="42">
        <f t="shared" si="21"/>
        <v>-44.069409523542724</v>
      </c>
      <c r="K164" s="42">
        <f t="shared" si="26"/>
        <v>-1.3523157772009731</v>
      </c>
      <c r="L164" s="41">
        <v>2.351071012546465E-2</v>
      </c>
      <c r="M164" s="41">
        <v>9.5620109995724258E-3</v>
      </c>
      <c r="N164" s="42">
        <f t="shared" si="22"/>
        <v>-59.329127242244674</v>
      </c>
      <c r="O164" s="47">
        <f t="shared" si="27"/>
        <v>-1.3948699125892224E-2</v>
      </c>
      <c r="P164" s="46">
        <v>5.8872342334260336E-2</v>
      </c>
      <c r="Q164" s="41">
        <v>3.165119541820418E-2</v>
      </c>
      <c r="R164" s="42">
        <f t="shared" si="23"/>
        <v>-46.237580902594743</v>
      </c>
      <c r="S164" s="42">
        <f t="shared" si="28"/>
        <v>-2.7221146916056156E-2</v>
      </c>
      <c r="T164" s="41">
        <v>0.1159771970987858</v>
      </c>
      <c r="U164" s="41">
        <v>6.1002907477283798E-2</v>
      </c>
      <c r="V164" s="42">
        <f t="shared" si="24"/>
        <v>-47.400946907413704</v>
      </c>
      <c r="W164" s="47">
        <f t="shared" si="29"/>
        <v>-5.4974289621502005E-2</v>
      </c>
    </row>
    <row r="165" spans="1:23" x14ac:dyDescent="0.3">
      <c r="A165" s="541"/>
      <c r="B165" s="40" t="s">
        <v>264</v>
      </c>
      <c r="C165" s="56" t="s">
        <v>68</v>
      </c>
      <c r="D165" s="46">
        <v>17.073626342685369</v>
      </c>
      <c r="E165" s="41">
        <v>17.2180016999624</v>
      </c>
      <c r="F165" s="42">
        <f t="shared" si="20"/>
        <v>0.84560452700128386</v>
      </c>
      <c r="G165" s="47">
        <f t="shared" si="25"/>
        <v>0.14437535727703121</v>
      </c>
      <c r="H165" s="46">
        <v>42.230519880185469</v>
      </c>
      <c r="I165" s="41">
        <v>39.752595194167206</v>
      </c>
      <c r="J165" s="42">
        <f t="shared" si="21"/>
        <v>-5.8676158689225684</v>
      </c>
      <c r="K165" s="42">
        <f t="shared" si="26"/>
        <v>-2.4779246860182624</v>
      </c>
      <c r="L165" s="41">
        <v>16.308569164609008</v>
      </c>
      <c r="M165" s="41">
        <v>16.508952779556445</v>
      </c>
      <c r="N165" s="42">
        <f t="shared" si="22"/>
        <v>1.2287013834560485</v>
      </c>
      <c r="O165" s="47">
        <f t="shared" si="27"/>
        <v>0.20038361494743739</v>
      </c>
      <c r="P165" s="46">
        <v>17.33848396010411</v>
      </c>
      <c r="Q165" s="41">
        <v>17.556152098662611</v>
      </c>
      <c r="R165" s="42">
        <f t="shared" si="23"/>
        <v>1.2554046770141851</v>
      </c>
      <c r="S165" s="42">
        <f t="shared" si="28"/>
        <v>0.21766813855850131</v>
      </c>
      <c r="T165" s="41">
        <v>14.157406329997674</v>
      </c>
      <c r="U165" s="41">
        <v>13.718753246353504</v>
      </c>
      <c r="V165" s="42">
        <f t="shared" si="24"/>
        <v>-3.0984000417839348</v>
      </c>
      <c r="W165" s="47">
        <f t="shared" si="29"/>
        <v>-0.43865308364416933</v>
      </c>
    </row>
    <row r="166" spans="1:23" x14ac:dyDescent="0.3">
      <c r="A166" s="541"/>
      <c r="B166" s="40" t="s">
        <v>264</v>
      </c>
      <c r="C166" s="56" t="s">
        <v>105</v>
      </c>
      <c r="D166" s="46" t="s">
        <v>242</v>
      </c>
      <c r="E166" s="41" t="s">
        <v>242</v>
      </c>
      <c r="F166" s="42" t="s">
        <v>335</v>
      </c>
      <c r="G166" s="47" t="s">
        <v>335</v>
      </c>
      <c r="H166" s="46" t="s">
        <v>242</v>
      </c>
      <c r="I166" s="41" t="s">
        <v>242</v>
      </c>
      <c r="J166" s="42" t="s">
        <v>335</v>
      </c>
      <c r="K166" s="42" t="s">
        <v>335</v>
      </c>
      <c r="L166" s="41" t="s">
        <v>242</v>
      </c>
      <c r="M166" s="41" t="s">
        <v>242</v>
      </c>
      <c r="N166" s="42" t="s">
        <v>335</v>
      </c>
      <c r="O166" s="47" t="s">
        <v>335</v>
      </c>
      <c r="P166" s="46" t="s">
        <v>242</v>
      </c>
      <c r="Q166" s="41" t="s">
        <v>242</v>
      </c>
      <c r="R166" s="42" t="s">
        <v>335</v>
      </c>
      <c r="S166" s="42" t="s">
        <v>335</v>
      </c>
      <c r="T166" s="41" t="s">
        <v>242</v>
      </c>
      <c r="U166" s="41" t="s">
        <v>242</v>
      </c>
      <c r="V166" s="42" t="s">
        <v>335</v>
      </c>
      <c r="W166" s="47" t="s">
        <v>335</v>
      </c>
    </row>
    <row r="167" spans="1:23" x14ac:dyDescent="0.3">
      <c r="A167" s="541"/>
      <c r="B167" s="40" t="s">
        <v>264</v>
      </c>
      <c r="C167" s="56" t="s">
        <v>123</v>
      </c>
      <c r="D167" s="46">
        <v>0.82846372250830125</v>
      </c>
      <c r="E167" s="41">
        <v>0.78562023237971967</v>
      </c>
      <c r="F167" s="42">
        <f t="shared" si="20"/>
        <v>-5.1714382856579793</v>
      </c>
      <c r="G167" s="47">
        <f t="shared" si="25"/>
        <v>-4.2843490128581574E-2</v>
      </c>
      <c r="H167" s="46">
        <v>6.8641707539496704</v>
      </c>
      <c r="I167" s="41">
        <v>7.2573139134153388</v>
      </c>
      <c r="J167" s="42">
        <f t="shared" si="21"/>
        <v>5.7274676513467027</v>
      </c>
      <c r="K167" s="42">
        <f t="shared" si="26"/>
        <v>0.39314315946566847</v>
      </c>
      <c r="L167" s="41">
        <v>0.74029294876457019</v>
      </c>
      <c r="M167" s="41">
        <v>0.67737878811465291</v>
      </c>
      <c r="N167" s="42">
        <f t="shared" si="22"/>
        <v>-8.4985492236432751</v>
      </c>
      <c r="O167" s="47">
        <f t="shared" si="27"/>
        <v>-6.2914160649917283E-2</v>
      </c>
      <c r="P167" s="46">
        <v>0.72665662788647012</v>
      </c>
      <c r="Q167" s="41">
        <v>0.66837929290631015</v>
      </c>
      <c r="R167" s="42">
        <f t="shared" si="23"/>
        <v>-8.0199275343656513</v>
      </c>
      <c r="S167" s="42">
        <f t="shared" si="28"/>
        <v>-5.8277334980159967E-2</v>
      </c>
      <c r="T167" s="41">
        <v>3.8944834592111657</v>
      </c>
      <c r="U167" s="41">
        <v>3.91761089958255</v>
      </c>
      <c r="V167" s="42">
        <f t="shared" si="24"/>
        <v>0.59385129282507909</v>
      </c>
      <c r="W167" s="47">
        <f t="shared" si="29"/>
        <v>2.3127440371384367E-2</v>
      </c>
    </row>
    <row r="168" spans="1:23" x14ac:dyDescent="0.3">
      <c r="A168" s="541"/>
      <c r="B168" s="40" t="s">
        <v>264</v>
      </c>
      <c r="C168" s="56" t="s">
        <v>134</v>
      </c>
      <c r="D168" s="46">
        <v>11.413048074315583</v>
      </c>
      <c r="E168" s="41">
        <v>11.629970493050983</v>
      </c>
      <c r="F168" s="42">
        <f t="shared" si="20"/>
        <v>1.9006528082850367</v>
      </c>
      <c r="G168" s="47">
        <f t="shared" si="25"/>
        <v>0.21692241873540041</v>
      </c>
      <c r="H168" s="46">
        <v>28.773470867918444</v>
      </c>
      <c r="I168" s="41">
        <v>30.096555843121642</v>
      </c>
      <c r="J168" s="42">
        <f t="shared" si="21"/>
        <v>4.5982807610408862</v>
      </c>
      <c r="K168" s="42">
        <f t="shared" si="26"/>
        <v>1.3230849752031979</v>
      </c>
      <c r="L168" s="41">
        <v>11.166694779334616</v>
      </c>
      <c r="M168" s="41">
        <v>11.390393564629742</v>
      </c>
      <c r="N168" s="42">
        <f t="shared" si="22"/>
        <v>2.0032676608042381</v>
      </c>
      <c r="O168" s="47">
        <f t="shared" si="27"/>
        <v>0.22369878529512555</v>
      </c>
      <c r="P168" s="46">
        <v>11.279685591673234</v>
      </c>
      <c r="Q168" s="41">
        <v>11.55995922652186</v>
      </c>
      <c r="R168" s="42">
        <f t="shared" si="23"/>
        <v>2.4847646024418171</v>
      </c>
      <c r="S168" s="42">
        <f t="shared" si="28"/>
        <v>0.28027363484862633</v>
      </c>
      <c r="T168" s="41">
        <v>13.027320950987781</v>
      </c>
      <c r="U168" s="41">
        <v>12.447666618172413</v>
      </c>
      <c r="V168" s="42">
        <f t="shared" si="24"/>
        <v>-4.4495283028350983</v>
      </c>
      <c r="W168" s="47">
        <f t="shared" si="29"/>
        <v>-0.57965433281536782</v>
      </c>
    </row>
    <row r="169" spans="1:23" x14ac:dyDescent="0.3">
      <c r="A169" s="541"/>
      <c r="B169" s="40" t="s">
        <v>272</v>
      </c>
      <c r="C169" s="56" t="s">
        <v>68</v>
      </c>
      <c r="D169" s="46" t="s">
        <v>242</v>
      </c>
      <c r="E169" s="41" t="s">
        <v>242</v>
      </c>
      <c r="F169" s="42" t="s">
        <v>335</v>
      </c>
      <c r="G169" s="47" t="s">
        <v>335</v>
      </c>
      <c r="H169" s="46" t="s">
        <v>242</v>
      </c>
      <c r="I169" s="41" t="s">
        <v>242</v>
      </c>
      <c r="J169" s="42" t="s">
        <v>335</v>
      </c>
      <c r="K169" s="42" t="s">
        <v>335</v>
      </c>
      <c r="L169" s="41" t="s">
        <v>242</v>
      </c>
      <c r="M169" s="41" t="s">
        <v>242</v>
      </c>
      <c r="N169" s="42" t="s">
        <v>335</v>
      </c>
      <c r="O169" s="47" t="s">
        <v>335</v>
      </c>
      <c r="P169" s="46" t="s">
        <v>242</v>
      </c>
      <c r="Q169" s="41" t="s">
        <v>242</v>
      </c>
      <c r="R169" s="42" t="s">
        <v>335</v>
      </c>
      <c r="S169" s="42" t="s">
        <v>335</v>
      </c>
      <c r="T169" s="41" t="s">
        <v>242</v>
      </c>
      <c r="U169" s="41" t="s">
        <v>242</v>
      </c>
      <c r="V169" s="42" t="s">
        <v>335</v>
      </c>
      <c r="W169" s="47" t="s">
        <v>335</v>
      </c>
    </row>
    <row r="170" spans="1:23" x14ac:dyDescent="0.3">
      <c r="A170" s="541"/>
      <c r="B170" s="40" t="s">
        <v>272</v>
      </c>
      <c r="C170" s="56" t="s">
        <v>84</v>
      </c>
      <c r="D170" s="46" t="s">
        <v>242</v>
      </c>
      <c r="E170" s="41" t="s">
        <v>242</v>
      </c>
      <c r="F170" s="42" t="s">
        <v>335</v>
      </c>
      <c r="G170" s="47" t="s">
        <v>335</v>
      </c>
      <c r="H170" s="46" t="s">
        <v>242</v>
      </c>
      <c r="I170" s="41" t="s">
        <v>242</v>
      </c>
      <c r="J170" s="42" t="s">
        <v>335</v>
      </c>
      <c r="K170" s="42" t="s">
        <v>335</v>
      </c>
      <c r="L170" s="41" t="s">
        <v>242</v>
      </c>
      <c r="M170" s="41" t="s">
        <v>242</v>
      </c>
      <c r="N170" s="42" t="s">
        <v>335</v>
      </c>
      <c r="O170" s="47" t="s">
        <v>335</v>
      </c>
      <c r="P170" s="46" t="s">
        <v>242</v>
      </c>
      <c r="Q170" s="41" t="s">
        <v>242</v>
      </c>
      <c r="R170" s="42" t="s">
        <v>335</v>
      </c>
      <c r="S170" s="42" t="s">
        <v>335</v>
      </c>
      <c r="T170" s="41" t="s">
        <v>242</v>
      </c>
      <c r="U170" s="41" t="s">
        <v>242</v>
      </c>
      <c r="V170" s="42" t="s">
        <v>335</v>
      </c>
      <c r="W170" s="47" t="s">
        <v>335</v>
      </c>
    </row>
    <row r="171" spans="1:23" x14ac:dyDescent="0.3">
      <c r="A171" s="541"/>
      <c r="B171" s="40" t="s">
        <v>272</v>
      </c>
      <c r="C171" s="56" t="s">
        <v>106</v>
      </c>
      <c r="D171" s="46" t="s">
        <v>242</v>
      </c>
      <c r="E171" s="41" t="s">
        <v>242</v>
      </c>
      <c r="F171" s="42" t="s">
        <v>335</v>
      </c>
      <c r="G171" s="47" t="s">
        <v>335</v>
      </c>
      <c r="H171" s="46" t="s">
        <v>242</v>
      </c>
      <c r="I171" s="41" t="s">
        <v>242</v>
      </c>
      <c r="J171" s="42" t="s">
        <v>335</v>
      </c>
      <c r="K171" s="42" t="s">
        <v>335</v>
      </c>
      <c r="L171" s="41" t="s">
        <v>242</v>
      </c>
      <c r="M171" s="41" t="s">
        <v>242</v>
      </c>
      <c r="N171" s="42" t="s">
        <v>335</v>
      </c>
      <c r="O171" s="47" t="s">
        <v>335</v>
      </c>
      <c r="P171" s="46" t="s">
        <v>242</v>
      </c>
      <c r="Q171" s="41" t="s">
        <v>242</v>
      </c>
      <c r="R171" s="42" t="s">
        <v>335</v>
      </c>
      <c r="S171" s="42" t="s">
        <v>335</v>
      </c>
      <c r="T171" s="41" t="s">
        <v>242</v>
      </c>
      <c r="U171" s="41" t="s">
        <v>242</v>
      </c>
      <c r="V171" s="42" t="s">
        <v>335</v>
      </c>
      <c r="W171" s="47" t="s">
        <v>335</v>
      </c>
    </row>
    <row r="172" spans="1:23" x14ac:dyDescent="0.3">
      <c r="A172" s="541"/>
      <c r="B172" s="40" t="s">
        <v>272</v>
      </c>
      <c r="C172" s="56" t="s">
        <v>75</v>
      </c>
      <c r="D172" s="46" t="s">
        <v>242</v>
      </c>
      <c r="E172" s="41" t="s">
        <v>242</v>
      </c>
      <c r="F172" s="42" t="s">
        <v>335</v>
      </c>
      <c r="G172" s="47" t="s">
        <v>335</v>
      </c>
      <c r="H172" s="46" t="s">
        <v>242</v>
      </c>
      <c r="I172" s="41" t="s">
        <v>242</v>
      </c>
      <c r="J172" s="42" t="s">
        <v>335</v>
      </c>
      <c r="K172" s="42" t="s">
        <v>335</v>
      </c>
      <c r="L172" s="41" t="s">
        <v>242</v>
      </c>
      <c r="M172" s="41" t="s">
        <v>242</v>
      </c>
      <c r="N172" s="42" t="s">
        <v>335</v>
      </c>
      <c r="O172" s="47" t="s">
        <v>335</v>
      </c>
      <c r="P172" s="46" t="s">
        <v>242</v>
      </c>
      <c r="Q172" s="41" t="s">
        <v>242</v>
      </c>
      <c r="R172" s="42" t="s">
        <v>335</v>
      </c>
      <c r="S172" s="42" t="s">
        <v>335</v>
      </c>
      <c r="T172" s="41" t="s">
        <v>242</v>
      </c>
      <c r="U172" s="41" t="s">
        <v>242</v>
      </c>
      <c r="V172" s="42" t="s">
        <v>335</v>
      </c>
      <c r="W172" s="47" t="s">
        <v>335</v>
      </c>
    </row>
    <row r="173" spans="1:23" x14ac:dyDescent="0.3">
      <c r="A173" s="541"/>
      <c r="B173" s="40" t="s">
        <v>272</v>
      </c>
      <c r="C173" s="56" t="s">
        <v>113</v>
      </c>
      <c r="D173" s="46">
        <v>2.1217198832354595E-2</v>
      </c>
      <c r="E173" s="41">
        <v>4.6336053774534938E-2</v>
      </c>
      <c r="F173" s="42">
        <f t="shared" si="20"/>
        <v>118.38911979217551</v>
      </c>
      <c r="G173" s="47">
        <f t="shared" si="25"/>
        <v>2.5118854942180344E-2</v>
      </c>
      <c r="H173" s="46">
        <v>0.75253708040593281</v>
      </c>
      <c r="I173" s="41">
        <v>1.4888743455497382</v>
      </c>
      <c r="J173" s="42">
        <f t="shared" si="21"/>
        <v>97.847306706350082</v>
      </c>
      <c r="K173" s="42">
        <f t="shared" si="26"/>
        <v>0.73633726514380538</v>
      </c>
      <c r="L173" s="41">
        <v>2.5504775370676041E-3</v>
      </c>
      <c r="M173" s="41">
        <v>6.3493963991665958E-3</v>
      </c>
      <c r="N173" s="42">
        <f t="shared" si="22"/>
        <v>148.94931662353613</v>
      </c>
      <c r="O173" s="47">
        <f t="shared" si="27"/>
        <v>3.7989188620989917E-3</v>
      </c>
      <c r="P173" s="46">
        <v>1.7494979347787168E-2</v>
      </c>
      <c r="Q173" s="41">
        <v>3.4513899941150561E-2</v>
      </c>
      <c r="R173" s="42">
        <f t="shared" si="23"/>
        <v>97.278883587341937</v>
      </c>
      <c r="S173" s="42">
        <f t="shared" si="28"/>
        <v>1.7018920593363393E-2</v>
      </c>
      <c r="T173" s="41">
        <v>0.1004016064257028</v>
      </c>
      <c r="U173" s="41">
        <v>0.29061430510678166</v>
      </c>
      <c r="V173" s="42">
        <f t="shared" si="24"/>
        <v>189.45184788635459</v>
      </c>
      <c r="W173" s="47">
        <f t="shared" si="29"/>
        <v>0.19021269868107887</v>
      </c>
    </row>
    <row r="174" spans="1:23" x14ac:dyDescent="0.3">
      <c r="A174" s="541"/>
      <c r="B174" s="40" t="s">
        <v>261</v>
      </c>
      <c r="C174" s="56" t="s">
        <v>261</v>
      </c>
      <c r="D174" s="46">
        <v>0.13031692177531445</v>
      </c>
      <c r="E174" s="41">
        <v>0.11496196598893714</v>
      </c>
      <c r="F174" s="42">
        <f t="shared" si="20"/>
        <v>-11.782779686011551</v>
      </c>
      <c r="G174" s="47">
        <f t="shared" si="25"/>
        <v>-1.5354955786377314E-2</v>
      </c>
      <c r="H174" s="46" t="s">
        <v>242</v>
      </c>
      <c r="I174" s="41" t="s">
        <v>242</v>
      </c>
      <c r="J174" s="42" t="s">
        <v>340</v>
      </c>
      <c r="K174" s="42" t="s">
        <v>340</v>
      </c>
      <c r="L174" s="41">
        <v>0.13104720564297342</v>
      </c>
      <c r="M174" s="41">
        <v>0.11570419760130163</v>
      </c>
      <c r="N174" s="42">
        <f t="shared" si="22"/>
        <v>-11.708000919510235</v>
      </c>
      <c r="O174" s="47">
        <f t="shared" si="27"/>
        <v>-1.5343008041671796E-2</v>
      </c>
      <c r="P174" s="46">
        <v>0.12249349405709269</v>
      </c>
      <c r="Q174" s="41">
        <v>0.10569967048609978</v>
      </c>
      <c r="R174" s="42">
        <f t="shared" si="23"/>
        <v>-13.709971864436746</v>
      </c>
      <c r="S174" s="42">
        <f t="shared" si="28"/>
        <v>-1.6793823570992905E-2</v>
      </c>
      <c r="T174" s="41">
        <v>0.41946583647386526</v>
      </c>
      <c r="U174" s="41">
        <v>0.42815092320042814</v>
      </c>
      <c r="V174" s="42">
        <f t="shared" si="24"/>
        <v>2.070511105164579</v>
      </c>
      <c r="W174" s="47">
        <f t="shared" si="29"/>
        <v>8.6850867265628739E-3</v>
      </c>
    </row>
    <row r="175" spans="1:23" x14ac:dyDescent="0.3">
      <c r="A175" s="541"/>
      <c r="B175" s="40" t="s">
        <v>3</v>
      </c>
      <c r="C175" s="56" t="s">
        <v>295</v>
      </c>
      <c r="D175" s="46">
        <v>3.1958879913546108</v>
      </c>
      <c r="E175" s="41">
        <v>1.9505491358019302</v>
      </c>
      <c r="F175" s="42">
        <f t="shared" si="20"/>
        <v>-38.966911822990099</v>
      </c>
      <c r="G175" s="47">
        <f t="shared" si="25"/>
        <v>-1.2453388555526805</v>
      </c>
      <c r="H175" s="46">
        <v>10.350366864932923</v>
      </c>
      <c r="I175" s="41">
        <v>5.1619433198380564</v>
      </c>
      <c r="J175" s="42">
        <f t="shared" si="21"/>
        <v>-50.127919259299517</v>
      </c>
      <c r="K175" s="42">
        <f t="shared" si="26"/>
        <v>-5.1884235450948664</v>
      </c>
      <c r="L175" s="41">
        <v>3.120272271287484</v>
      </c>
      <c r="M175" s="41">
        <v>1.9084608671284764</v>
      </c>
      <c r="N175" s="42">
        <f t="shared" si="22"/>
        <v>-38.836719965434014</v>
      </c>
      <c r="O175" s="47">
        <f t="shared" si="27"/>
        <v>-1.2118114041590076</v>
      </c>
      <c r="P175" s="46">
        <v>2.8048679408818464</v>
      </c>
      <c r="Q175" s="41">
        <v>1.7154917010786881</v>
      </c>
      <c r="R175" s="42">
        <f t="shared" si="23"/>
        <v>-38.838771120919866</v>
      </c>
      <c r="S175" s="42">
        <f t="shared" si="28"/>
        <v>-1.0893762398031583</v>
      </c>
      <c r="T175" s="41">
        <v>12.271752871983729</v>
      </c>
      <c r="U175" s="41">
        <v>6.8112736691464324</v>
      </c>
      <c r="V175" s="42">
        <f t="shared" si="24"/>
        <v>-44.496326317844193</v>
      </c>
      <c r="W175" s="47">
        <f t="shared" si="29"/>
        <v>-5.4604792028372966</v>
      </c>
    </row>
    <row r="176" spans="1:23" x14ac:dyDescent="0.3">
      <c r="A176" s="541"/>
      <c r="B176" s="40" t="s">
        <v>3</v>
      </c>
      <c r="C176" s="56" t="s">
        <v>296</v>
      </c>
      <c r="D176" s="46" t="s">
        <v>242</v>
      </c>
      <c r="E176" s="41" t="s">
        <v>242</v>
      </c>
      <c r="F176" s="42" t="s">
        <v>335</v>
      </c>
      <c r="G176" s="47" t="s">
        <v>335</v>
      </c>
      <c r="H176" s="46" t="s">
        <v>242</v>
      </c>
      <c r="I176" s="41" t="s">
        <v>242</v>
      </c>
      <c r="J176" s="42" t="s">
        <v>335</v>
      </c>
      <c r="K176" s="42" t="s">
        <v>335</v>
      </c>
      <c r="L176" s="41" t="s">
        <v>242</v>
      </c>
      <c r="M176" s="41" t="s">
        <v>242</v>
      </c>
      <c r="N176" s="42" t="s">
        <v>335</v>
      </c>
      <c r="O176" s="47" t="s">
        <v>335</v>
      </c>
      <c r="P176" s="46" t="s">
        <v>242</v>
      </c>
      <c r="Q176" s="41" t="s">
        <v>242</v>
      </c>
      <c r="R176" s="42" t="s">
        <v>335</v>
      </c>
      <c r="S176" s="42" t="s">
        <v>335</v>
      </c>
      <c r="T176" s="41" t="s">
        <v>242</v>
      </c>
      <c r="U176" s="41" t="s">
        <v>242</v>
      </c>
      <c r="V176" s="42" t="s">
        <v>335</v>
      </c>
      <c r="W176" s="47" t="s">
        <v>335</v>
      </c>
    </row>
    <row r="177" spans="1:23" x14ac:dyDescent="0.3">
      <c r="A177" s="541"/>
      <c r="B177" s="40" t="s">
        <v>3</v>
      </c>
      <c r="C177" s="56" t="s">
        <v>283</v>
      </c>
      <c r="D177" s="46" t="s">
        <v>242</v>
      </c>
      <c r="E177" s="41" t="s">
        <v>242</v>
      </c>
      <c r="F177" s="42" t="s">
        <v>335</v>
      </c>
      <c r="G177" s="47" t="s">
        <v>335</v>
      </c>
      <c r="H177" s="46" t="s">
        <v>242</v>
      </c>
      <c r="I177" s="41" t="s">
        <v>242</v>
      </c>
      <c r="J177" s="42" t="s">
        <v>335</v>
      </c>
      <c r="K177" s="42" t="s">
        <v>335</v>
      </c>
      <c r="L177" s="41" t="s">
        <v>242</v>
      </c>
      <c r="M177" s="41" t="s">
        <v>242</v>
      </c>
      <c r="N177" s="42" t="s">
        <v>335</v>
      </c>
      <c r="O177" s="47" t="s">
        <v>335</v>
      </c>
      <c r="P177" s="46" t="s">
        <v>242</v>
      </c>
      <c r="Q177" s="41" t="s">
        <v>242</v>
      </c>
      <c r="R177" s="42" t="s">
        <v>335</v>
      </c>
      <c r="S177" s="42" t="s">
        <v>335</v>
      </c>
      <c r="T177" s="41" t="s">
        <v>242</v>
      </c>
      <c r="U177" s="41" t="s">
        <v>242</v>
      </c>
      <c r="V177" s="42" t="s">
        <v>335</v>
      </c>
      <c r="W177" s="47" t="s">
        <v>335</v>
      </c>
    </row>
    <row r="178" spans="1:23" x14ac:dyDescent="0.3">
      <c r="A178" s="541"/>
      <c r="B178" s="40" t="s">
        <v>3</v>
      </c>
      <c r="C178" s="56" t="s">
        <v>290</v>
      </c>
      <c r="D178" s="46" t="s">
        <v>242</v>
      </c>
      <c r="E178" s="41" t="s">
        <v>242</v>
      </c>
      <c r="F178" s="42" t="s">
        <v>335</v>
      </c>
      <c r="G178" s="47" t="s">
        <v>335</v>
      </c>
      <c r="H178" s="46" t="s">
        <v>242</v>
      </c>
      <c r="I178" s="41" t="s">
        <v>242</v>
      </c>
      <c r="J178" s="42" t="s">
        <v>335</v>
      </c>
      <c r="K178" s="42" t="s">
        <v>335</v>
      </c>
      <c r="L178" s="41" t="s">
        <v>242</v>
      </c>
      <c r="M178" s="41" t="s">
        <v>242</v>
      </c>
      <c r="N178" s="42" t="s">
        <v>335</v>
      </c>
      <c r="O178" s="47" t="s">
        <v>335</v>
      </c>
      <c r="P178" s="46" t="s">
        <v>242</v>
      </c>
      <c r="Q178" s="41" t="s">
        <v>242</v>
      </c>
      <c r="R178" s="42" t="s">
        <v>335</v>
      </c>
      <c r="S178" s="42" t="s">
        <v>335</v>
      </c>
      <c r="T178" s="41" t="s">
        <v>242</v>
      </c>
      <c r="U178" s="41" t="s">
        <v>242</v>
      </c>
      <c r="V178" s="42" t="s">
        <v>335</v>
      </c>
      <c r="W178" s="47" t="s">
        <v>335</v>
      </c>
    </row>
    <row r="179" spans="1:23" x14ac:dyDescent="0.3">
      <c r="A179" s="541"/>
      <c r="B179" s="40" t="s">
        <v>3</v>
      </c>
      <c r="C179" s="56" t="s">
        <v>291</v>
      </c>
      <c r="D179" s="46" t="s">
        <v>242</v>
      </c>
      <c r="E179" s="41">
        <v>0.98966363681904956</v>
      </c>
      <c r="F179" s="42" t="s">
        <v>335</v>
      </c>
      <c r="G179" s="47" t="s">
        <v>335</v>
      </c>
      <c r="H179" s="46" t="s">
        <v>242</v>
      </c>
      <c r="I179" s="41">
        <v>2.5004039424785911</v>
      </c>
      <c r="J179" s="42" t="s">
        <v>335</v>
      </c>
      <c r="K179" s="42" t="s">
        <v>335</v>
      </c>
      <c r="L179" s="41" t="s">
        <v>242</v>
      </c>
      <c r="M179" s="41">
        <v>0.97049866485333369</v>
      </c>
      <c r="N179" s="42" t="s">
        <v>335</v>
      </c>
      <c r="O179" s="47" t="s">
        <v>335</v>
      </c>
      <c r="P179" s="46" t="s">
        <v>242</v>
      </c>
      <c r="Q179" s="41">
        <v>0.96695014678611391</v>
      </c>
      <c r="R179" s="42" t="s">
        <v>335</v>
      </c>
      <c r="S179" s="42" t="s">
        <v>335</v>
      </c>
      <c r="T179" s="41" t="s">
        <v>242</v>
      </c>
      <c r="U179" s="41">
        <v>1.32151630765342</v>
      </c>
      <c r="V179" s="42" t="s">
        <v>335</v>
      </c>
      <c r="W179" s="47" t="s">
        <v>335</v>
      </c>
    </row>
    <row r="180" spans="1:23" x14ac:dyDescent="0.3">
      <c r="A180" s="541"/>
      <c r="B180" s="40" t="s">
        <v>3</v>
      </c>
      <c r="C180" s="56" t="s">
        <v>297</v>
      </c>
      <c r="D180" s="46" t="s">
        <v>242</v>
      </c>
      <c r="E180" s="41" t="s">
        <v>242</v>
      </c>
      <c r="F180" s="42" t="s">
        <v>335</v>
      </c>
      <c r="G180" s="47" t="s">
        <v>335</v>
      </c>
      <c r="H180" s="46" t="s">
        <v>242</v>
      </c>
      <c r="I180" s="41" t="s">
        <v>242</v>
      </c>
      <c r="J180" s="42" t="s">
        <v>335</v>
      </c>
      <c r="K180" s="42" t="s">
        <v>335</v>
      </c>
      <c r="L180" s="41" t="s">
        <v>242</v>
      </c>
      <c r="M180" s="41" t="s">
        <v>242</v>
      </c>
      <c r="N180" s="42" t="s">
        <v>335</v>
      </c>
      <c r="O180" s="47" t="s">
        <v>335</v>
      </c>
      <c r="P180" s="46" t="s">
        <v>242</v>
      </c>
      <c r="Q180" s="41" t="s">
        <v>242</v>
      </c>
      <c r="R180" s="42" t="s">
        <v>335</v>
      </c>
      <c r="S180" s="42" t="s">
        <v>335</v>
      </c>
      <c r="T180" s="41" t="s">
        <v>242</v>
      </c>
      <c r="U180" s="41" t="s">
        <v>242</v>
      </c>
      <c r="V180" s="42" t="s">
        <v>335</v>
      </c>
      <c r="W180" s="47" t="s">
        <v>335</v>
      </c>
    </row>
    <row r="181" spans="1:23" x14ac:dyDescent="0.3">
      <c r="A181" s="541"/>
      <c r="B181" s="40" t="s">
        <v>3</v>
      </c>
      <c r="C181" s="56" t="s">
        <v>299</v>
      </c>
      <c r="D181" s="46">
        <v>17.268751559513479</v>
      </c>
      <c r="E181" s="41">
        <v>18.554916978356914</v>
      </c>
      <c r="F181" s="42">
        <f t="shared" si="20"/>
        <v>7.447935158548721</v>
      </c>
      <c r="G181" s="47">
        <f t="shared" si="25"/>
        <v>1.286165418843435</v>
      </c>
      <c r="H181" s="46">
        <v>34.298370301808205</v>
      </c>
      <c r="I181" s="41">
        <v>37.946588230142105</v>
      </c>
      <c r="J181" s="42">
        <f t="shared" si="21"/>
        <v>10.636709255371139</v>
      </c>
      <c r="K181" s="42">
        <f t="shared" si="26"/>
        <v>3.6482179283338994</v>
      </c>
      <c r="L181" s="41">
        <v>16.865855791119827</v>
      </c>
      <c r="M181" s="41">
        <v>18.071543449309747</v>
      </c>
      <c r="N181" s="42">
        <f t="shared" si="22"/>
        <v>7.14868947726172</v>
      </c>
      <c r="O181" s="47">
        <f t="shared" si="27"/>
        <v>1.2056876581899196</v>
      </c>
      <c r="P181" s="46">
        <v>17.292597039091554</v>
      </c>
      <c r="Q181" s="41">
        <v>18.575725773141354</v>
      </c>
      <c r="R181" s="42">
        <f t="shared" si="23"/>
        <v>7.4201042859506074</v>
      </c>
      <c r="S181" s="42">
        <f t="shared" si="28"/>
        <v>1.2831287340498001</v>
      </c>
      <c r="T181" s="41">
        <v>16.351309781592487</v>
      </c>
      <c r="U181" s="41">
        <v>17.793670278059455</v>
      </c>
      <c r="V181" s="42">
        <f t="shared" si="24"/>
        <v>8.8210700899979742</v>
      </c>
      <c r="W181" s="47">
        <f t="shared" si="29"/>
        <v>1.4423604964669678</v>
      </c>
    </row>
    <row r="182" spans="1:23" x14ac:dyDescent="0.3">
      <c r="A182" s="541"/>
      <c r="B182" s="40" t="s">
        <v>3</v>
      </c>
      <c r="C182" s="56" t="s">
        <v>310</v>
      </c>
      <c r="D182" s="46">
        <v>1.8104235349501279</v>
      </c>
      <c r="E182" s="41">
        <v>1.4470986935036905</v>
      </c>
      <c r="F182" s="42">
        <f t="shared" si="20"/>
        <v>-20.068499687088192</v>
      </c>
      <c r="G182" s="47">
        <f t="shared" si="25"/>
        <v>-0.3633248414464374</v>
      </c>
      <c r="H182" s="46">
        <v>2.7086882453151619</v>
      </c>
      <c r="I182" s="41">
        <v>1.797037352800128</v>
      </c>
      <c r="J182" s="42">
        <f t="shared" si="21"/>
        <v>-33.656545528699681</v>
      </c>
      <c r="K182" s="42">
        <f t="shared" si="26"/>
        <v>-0.91165089251503395</v>
      </c>
      <c r="L182" s="41">
        <v>1.7908942668667029</v>
      </c>
      <c r="M182" s="41">
        <v>1.4397941427220031</v>
      </c>
      <c r="N182" s="42">
        <f t="shared" si="22"/>
        <v>-19.604737735800253</v>
      </c>
      <c r="O182" s="47">
        <f t="shared" si="27"/>
        <v>-0.35110012414469982</v>
      </c>
      <c r="P182" s="46">
        <v>1.3996591717269775</v>
      </c>
      <c r="Q182" s="41">
        <v>1.0879016993945705</v>
      </c>
      <c r="R182" s="42">
        <f t="shared" si="23"/>
        <v>-22.273813413285698</v>
      </c>
      <c r="S182" s="42">
        <f t="shared" si="28"/>
        <v>-0.31175747233240703</v>
      </c>
      <c r="T182" s="41">
        <v>7.9722670131356601</v>
      </c>
      <c r="U182" s="41">
        <v>6.5623585966980649</v>
      </c>
      <c r="V182" s="42">
        <f t="shared" si="24"/>
        <v>-17.685163004632589</v>
      </c>
      <c r="W182" s="47">
        <f t="shared" si="29"/>
        <v>-1.4099084164375952</v>
      </c>
    </row>
    <row r="183" spans="1:23" x14ac:dyDescent="0.3">
      <c r="A183" s="541"/>
      <c r="B183" s="40" t="s">
        <v>3</v>
      </c>
      <c r="C183" s="56" t="s">
        <v>313</v>
      </c>
      <c r="D183" s="46" t="s">
        <v>242</v>
      </c>
      <c r="E183" s="41" t="s">
        <v>242</v>
      </c>
      <c r="F183" s="42" t="s">
        <v>335</v>
      </c>
      <c r="G183" s="47" t="s">
        <v>335</v>
      </c>
      <c r="H183" s="46" t="s">
        <v>242</v>
      </c>
      <c r="I183" s="41" t="s">
        <v>242</v>
      </c>
      <c r="J183" s="42" t="s">
        <v>335</v>
      </c>
      <c r="K183" s="42" t="s">
        <v>335</v>
      </c>
      <c r="L183" s="41" t="s">
        <v>242</v>
      </c>
      <c r="M183" s="41" t="s">
        <v>242</v>
      </c>
      <c r="N183" s="42" t="s">
        <v>335</v>
      </c>
      <c r="O183" s="47" t="s">
        <v>335</v>
      </c>
      <c r="P183" s="46" t="s">
        <v>242</v>
      </c>
      <c r="Q183" s="41" t="s">
        <v>242</v>
      </c>
      <c r="R183" s="42" t="s">
        <v>335</v>
      </c>
      <c r="S183" s="42" t="s">
        <v>335</v>
      </c>
      <c r="T183" s="41" t="s">
        <v>242</v>
      </c>
      <c r="U183" s="41" t="s">
        <v>242</v>
      </c>
      <c r="V183" s="42" t="s">
        <v>335</v>
      </c>
      <c r="W183" s="47" t="s">
        <v>335</v>
      </c>
    </row>
    <row r="184" spans="1:23" x14ac:dyDescent="0.3">
      <c r="A184" s="541"/>
      <c r="B184" s="40" t="s">
        <v>3</v>
      </c>
      <c r="C184" s="56" t="s">
        <v>321</v>
      </c>
      <c r="D184" s="46" t="s">
        <v>242</v>
      </c>
      <c r="E184" s="41" t="s">
        <v>242</v>
      </c>
      <c r="F184" s="42" t="s">
        <v>335</v>
      </c>
      <c r="G184" s="47" t="s">
        <v>335</v>
      </c>
      <c r="H184" s="46" t="s">
        <v>242</v>
      </c>
      <c r="I184" s="41" t="s">
        <v>242</v>
      </c>
      <c r="J184" s="42" t="s">
        <v>335</v>
      </c>
      <c r="K184" s="42" t="s">
        <v>335</v>
      </c>
      <c r="L184" s="41" t="s">
        <v>242</v>
      </c>
      <c r="M184" s="41" t="s">
        <v>242</v>
      </c>
      <c r="N184" s="42" t="s">
        <v>335</v>
      </c>
      <c r="O184" s="47" t="s">
        <v>335</v>
      </c>
      <c r="P184" s="46" t="s">
        <v>242</v>
      </c>
      <c r="Q184" s="41" t="s">
        <v>242</v>
      </c>
      <c r="R184" s="42" t="s">
        <v>335</v>
      </c>
      <c r="S184" s="42" t="s">
        <v>335</v>
      </c>
      <c r="T184" s="41" t="s">
        <v>242</v>
      </c>
      <c r="U184" s="41" t="s">
        <v>242</v>
      </c>
      <c r="V184" s="42" t="s">
        <v>335</v>
      </c>
      <c r="W184" s="47" t="s">
        <v>335</v>
      </c>
    </row>
    <row r="185" spans="1:23" x14ac:dyDescent="0.3">
      <c r="A185" s="541"/>
      <c r="B185" s="40" t="s">
        <v>3</v>
      </c>
      <c r="C185" s="56" t="s">
        <v>137</v>
      </c>
      <c r="D185" s="46">
        <v>7.8528224148552553E-2</v>
      </c>
      <c r="E185" s="41">
        <v>7.7809915911254121E-2</v>
      </c>
      <c r="F185" s="42">
        <f t="shared" si="20"/>
        <v>-0.91471346141688059</v>
      </c>
      <c r="G185" s="47">
        <f t="shared" si="25"/>
        <v>-7.1830823729843174E-4</v>
      </c>
      <c r="H185" s="46">
        <v>0.94620926667377969</v>
      </c>
      <c r="I185" s="41">
        <v>1.0683074948158389</v>
      </c>
      <c r="J185" s="42">
        <f t="shared" si="21"/>
        <v>12.903934937275817</v>
      </c>
      <c r="K185" s="42">
        <f t="shared" si="26"/>
        <v>0.12209822814205917</v>
      </c>
      <c r="L185" s="41">
        <v>5.8685973538661465E-2</v>
      </c>
      <c r="M185" s="41">
        <v>5.3669033539235099E-2</v>
      </c>
      <c r="N185" s="42">
        <f t="shared" si="22"/>
        <v>-8.548788913114441</v>
      </c>
      <c r="O185" s="47">
        <f t="shared" si="27"/>
        <v>-5.0169399994263661E-3</v>
      </c>
      <c r="P185" s="46">
        <v>6.5077606066809401E-2</v>
      </c>
      <c r="Q185" s="41">
        <v>6.414948767978014E-2</v>
      </c>
      <c r="R185" s="42">
        <f t="shared" si="23"/>
        <v>-1.4261716788974148</v>
      </c>
      <c r="S185" s="42">
        <f t="shared" si="28"/>
        <v>-9.2811838702926142E-4</v>
      </c>
      <c r="T185" s="41">
        <v>0.3477921269150997</v>
      </c>
      <c r="U185" s="41">
        <v>0.32395990716873002</v>
      </c>
      <c r="V185" s="42">
        <f t="shared" si="24"/>
        <v>-6.8524322151166492</v>
      </c>
      <c r="W185" s="47">
        <f t="shared" si="29"/>
        <v>-2.3832219746369676E-2</v>
      </c>
    </row>
    <row r="186" spans="1:23" x14ac:dyDescent="0.3">
      <c r="A186" s="541"/>
      <c r="B186" s="40" t="s">
        <v>3</v>
      </c>
      <c r="C186" s="56" t="s">
        <v>124</v>
      </c>
      <c r="D186" s="46" t="s">
        <v>242</v>
      </c>
      <c r="E186" s="41" t="s">
        <v>242</v>
      </c>
      <c r="F186" s="42" t="s">
        <v>335</v>
      </c>
      <c r="G186" s="47" t="s">
        <v>335</v>
      </c>
      <c r="H186" s="46" t="s">
        <v>242</v>
      </c>
      <c r="I186" s="41" t="s">
        <v>242</v>
      </c>
      <c r="J186" s="42" t="s">
        <v>335</v>
      </c>
      <c r="K186" s="42" t="s">
        <v>335</v>
      </c>
      <c r="L186" s="41" t="s">
        <v>242</v>
      </c>
      <c r="M186" s="41" t="s">
        <v>242</v>
      </c>
      <c r="N186" s="42" t="s">
        <v>335</v>
      </c>
      <c r="O186" s="47" t="s">
        <v>335</v>
      </c>
      <c r="P186" s="46" t="s">
        <v>242</v>
      </c>
      <c r="Q186" s="41" t="s">
        <v>242</v>
      </c>
      <c r="R186" s="42" t="s">
        <v>335</v>
      </c>
      <c r="S186" s="42" t="s">
        <v>335</v>
      </c>
      <c r="T186" s="41" t="s">
        <v>242</v>
      </c>
      <c r="U186" s="41" t="s">
        <v>242</v>
      </c>
      <c r="V186" s="42" t="s">
        <v>335</v>
      </c>
      <c r="W186" s="47" t="s">
        <v>335</v>
      </c>
    </row>
    <row r="187" spans="1:23" x14ac:dyDescent="0.3">
      <c r="A187" s="541"/>
      <c r="B187" s="40" t="s">
        <v>3</v>
      </c>
      <c r="C187" s="56" t="s">
        <v>125</v>
      </c>
      <c r="D187" s="46">
        <v>7.854134071488747E-2</v>
      </c>
      <c r="E187" s="41">
        <v>7.1310982083527791E-2</v>
      </c>
      <c r="F187" s="42">
        <f t="shared" si="20"/>
        <v>-9.2057998571816686</v>
      </c>
      <c r="G187" s="47">
        <f t="shared" si="25"/>
        <v>-7.230358631359679E-3</v>
      </c>
      <c r="H187" s="46">
        <v>3.0126071058232822</v>
      </c>
      <c r="I187" s="41">
        <v>2.5614153507291686</v>
      </c>
      <c r="J187" s="42">
        <f t="shared" si="21"/>
        <v>-14.976787189473628</v>
      </c>
      <c r="K187" s="42">
        <f t="shared" si="26"/>
        <v>-0.45119175509411358</v>
      </c>
      <c r="L187" s="41">
        <v>3.9199606003711154E-2</v>
      </c>
      <c r="M187" s="41">
        <v>3.2197798273260539E-2</v>
      </c>
      <c r="N187" s="42">
        <f t="shared" si="22"/>
        <v>-17.861933943386397</v>
      </c>
      <c r="O187" s="47">
        <f t="shared" si="27"/>
        <v>-7.0018077304506154E-3</v>
      </c>
      <c r="P187" s="46">
        <v>6.76162467220464E-2</v>
      </c>
      <c r="Q187" s="41">
        <v>6.7315599022455416E-2</v>
      </c>
      <c r="R187" s="42">
        <f t="shared" si="23"/>
        <v>-0.44463825510290672</v>
      </c>
      <c r="S187" s="42">
        <f t="shared" si="28"/>
        <v>-3.0064769959098347E-4</v>
      </c>
      <c r="T187" s="41">
        <v>0.31893157920964765</v>
      </c>
      <c r="U187" s="41">
        <v>0.15430529721712191</v>
      </c>
      <c r="V187" s="42">
        <f t="shared" si="24"/>
        <v>-51.61805626162522</v>
      </c>
      <c r="W187" s="47">
        <f t="shared" si="29"/>
        <v>-0.16462628199252574</v>
      </c>
    </row>
    <row r="188" spans="1:23" x14ac:dyDescent="0.3">
      <c r="A188" s="541"/>
      <c r="B188" s="40" t="s">
        <v>3</v>
      </c>
      <c r="C188" s="56" t="s">
        <v>305</v>
      </c>
      <c r="D188" s="46">
        <v>0.24632225493498947</v>
      </c>
      <c r="E188" s="41">
        <v>0.28823108121048963</v>
      </c>
      <c r="F188" s="42">
        <f t="shared" si="20"/>
        <v>17.013820487540169</v>
      </c>
      <c r="G188" s="47">
        <f t="shared" si="25"/>
        <v>4.1908826275500161E-2</v>
      </c>
      <c r="H188" s="46">
        <v>9.4096601073345258</v>
      </c>
      <c r="I188" s="41">
        <v>9.1724102192050569</v>
      </c>
      <c r="J188" s="42">
        <f t="shared" si="21"/>
        <v>-2.5213438681439757</v>
      </c>
      <c r="K188" s="42">
        <f t="shared" si="26"/>
        <v>-0.2372498881294689</v>
      </c>
      <c r="L188" s="41">
        <v>2.2133659794394557E-2</v>
      </c>
      <c r="M188" s="41">
        <v>5.0822437205901495E-2</v>
      </c>
      <c r="N188" s="42">
        <f t="shared" si="22"/>
        <v>129.61605842867655</v>
      </c>
      <c r="O188" s="47">
        <f t="shared" si="27"/>
        <v>2.8688777411506938E-2</v>
      </c>
      <c r="P188" s="46">
        <v>0.18052744255884717</v>
      </c>
      <c r="Q188" s="41">
        <v>0.2215060341553734</v>
      </c>
      <c r="R188" s="42">
        <f t="shared" si="23"/>
        <v>22.699369700076648</v>
      </c>
      <c r="S188" s="42">
        <f t="shared" si="28"/>
        <v>4.0978591596526226E-2</v>
      </c>
      <c r="T188" s="41">
        <v>1.0053557765876051</v>
      </c>
      <c r="U188" s="41">
        <v>0.98627256987385614</v>
      </c>
      <c r="V188" s="42">
        <f t="shared" si="24"/>
        <v>-1.8981545795182575</v>
      </c>
      <c r="W188" s="47">
        <f t="shared" si="29"/>
        <v>-1.9083206713748968E-2</v>
      </c>
    </row>
    <row r="189" spans="1:23" x14ac:dyDescent="0.3">
      <c r="A189" s="541"/>
      <c r="B189" s="40" t="s">
        <v>3</v>
      </c>
      <c r="C189" s="56" t="s">
        <v>318</v>
      </c>
      <c r="D189" s="46">
        <v>2.3250521363904939</v>
      </c>
      <c r="E189" s="41">
        <v>2.6124389218057975</v>
      </c>
      <c r="F189" s="42">
        <f t="shared" si="20"/>
        <v>12.360444779593399</v>
      </c>
      <c r="G189" s="47">
        <f t="shared" si="25"/>
        <v>0.2873867854153036</v>
      </c>
      <c r="H189" s="46">
        <v>11.787481178748118</v>
      </c>
      <c r="I189" s="41">
        <v>11.626209162255886</v>
      </c>
      <c r="J189" s="42">
        <f t="shared" si="21"/>
        <v>-1.3681635121758871</v>
      </c>
      <c r="K189" s="42">
        <f t="shared" si="26"/>
        <v>-0.16127201649223188</v>
      </c>
      <c r="L189" s="41">
        <v>2.1562725705784684</v>
      </c>
      <c r="M189" s="41">
        <v>2.441986147199096</v>
      </c>
      <c r="N189" s="42">
        <f t="shared" si="22"/>
        <v>13.250346014649647</v>
      </c>
      <c r="O189" s="47">
        <f t="shared" si="27"/>
        <v>0.28571357662062757</v>
      </c>
      <c r="P189" s="46">
        <v>2.1590362609435774</v>
      </c>
      <c r="Q189" s="41">
        <v>2.3930865847546436</v>
      </c>
      <c r="R189" s="42">
        <f t="shared" si="23"/>
        <v>10.840499904748139</v>
      </c>
      <c r="S189" s="42">
        <f t="shared" si="28"/>
        <v>0.23405032381106627</v>
      </c>
      <c r="T189" s="41">
        <v>4.7807193773531553</v>
      </c>
      <c r="U189" s="41">
        <v>5.4959271681839965</v>
      </c>
      <c r="V189" s="42">
        <f t="shared" si="24"/>
        <v>14.960254605590674</v>
      </c>
      <c r="W189" s="47">
        <f t="shared" si="29"/>
        <v>0.71520779083084118</v>
      </c>
    </row>
    <row r="190" spans="1:23" x14ac:dyDescent="0.3">
      <c r="A190" s="541"/>
      <c r="B190" s="40" t="s">
        <v>3</v>
      </c>
      <c r="C190" s="56" t="s">
        <v>315</v>
      </c>
      <c r="D190" s="46" t="s">
        <v>242</v>
      </c>
      <c r="E190" s="41" t="s">
        <v>242</v>
      </c>
      <c r="F190" s="42" t="s">
        <v>335</v>
      </c>
      <c r="G190" s="47" t="s">
        <v>335</v>
      </c>
      <c r="H190" s="46" t="s">
        <v>242</v>
      </c>
      <c r="I190" s="41" t="s">
        <v>242</v>
      </c>
      <c r="J190" s="42" t="s">
        <v>335</v>
      </c>
      <c r="K190" s="42" t="s">
        <v>335</v>
      </c>
      <c r="L190" s="41" t="s">
        <v>242</v>
      </c>
      <c r="M190" s="41" t="s">
        <v>242</v>
      </c>
      <c r="N190" s="42" t="s">
        <v>335</v>
      </c>
      <c r="O190" s="47" t="s">
        <v>335</v>
      </c>
      <c r="P190" s="46" t="s">
        <v>242</v>
      </c>
      <c r="Q190" s="41" t="s">
        <v>242</v>
      </c>
      <c r="R190" s="42" t="s">
        <v>335</v>
      </c>
      <c r="S190" s="42" t="s">
        <v>335</v>
      </c>
      <c r="T190" s="41" t="s">
        <v>242</v>
      </c>
      <c r="U190" s="41" t="s">
        <v>242</v>
      </c>
      <c r="V190" s="42" t="s">
        <v>335</v>
      </c>
      <c r="W190" s="47" t="s">
        <v>335</v>
      </c>
    </row>
    <row r="191" spans="1:23" x14ac:dyDescent="0.3">
      <c r="A191" s="541"/>
      <c r="B191" s="40" t="s">
        <v>3</v>
      </c>
      <c r="C191" s="56" t="s">
        <v>309</v>
      </c>
      <c r="D191" s="46">
        <v>0.44634219506373646</v>
      </c>
      <c r="E191" s="41">
        <v>0.42851624442394426</v>
      </c>
      <c r="F191" s="42">
        <f t="shared" si="20"/>
        <v>-3.9937856731754215</v>
      </c>
      <c r="G191" s="47">
        <f t="shared" si="25"/>
        <v>-1.7825950639792199E-2</v>
      </c>
      <c r="H191" s="46">
        <v>7.4422843256379103</v>
      </c>
      <c r="I191" s="41">
        <v>7.1805924251583564</v>
      </c>
      <c r="J191" s="42">
        <f t="shared" si="21"/>
        <v>-3.5162846382803736</v>
      </c>
      <c r="K191" s="42">
        <f t="shared" si="26"/>
        <v>-0.26169190047955393</v>
      </c>
      <c r="L191" s="41">
        <v>0.35972699861129959</v>
      </c>
      <c r="M191" s="41">
        <v>0.33665663311900301</v>
      </c>
      <c r="N191" s="42">
        <f t="shared" si="22"/>
        <v>-6.4132983015892817</v>
      </c>
      <c r="O191" s="47">
        <f t="shared" si="27"/>
        <v>-2.3070365492296574E-2</v>
      </c>
      <c r="P191" s="46">
        <v>0.30884680593035341</v>
      </c>
      <c r="Q191" s="41">
        <v>0.26062865776241256</v>
      </c>
      <c r="R191" s="42">
        <f t="shared" si="23"/>
        <v>-15.612318872034667</v>
      </c>
      <c r="S191" s="42">
        <f t="shared" si="28"/>
        <v>-4.8218148167940844E-2</v>
      </c>
      <c r="T191" s="41">
        <v>3.1223869251235272</v>
      </c>
      <c r="U191" s="41">
        <v>3.4743794062829201</v>
      </c>
      <c r="V191" s="42">
        <f t="shared" si="24"/>
        <v>11.273185854295345</v>
      </c>
      <c r="W191" s="47">
        <f t="shared" si="29"/>
        <v>0.35199248115939286</v>
      </c>
    </row>
    <row r="192" spans="1:23" x14ac:dyDescent="0.3">
      <c r="A192" s="541"/>
      <c r="B192" s="40" t="s">
        <v>3</v>
      </c>
      <c r="C192" s="56" t="s">
        <v>251</v>
      </c>
      <c r="D192" s="46">
        <v>25.869723097769022</v>
      </c>
      <c r="E192" s="41">
        <v>27.099791656296883</v>
      </c>
      <c r="F192" s="42">
        <f t="shared" si="20"/>
        <v>4.7548578462903661</v>
      </c>
      <c r="G192" s="47">
        <f t="shared" si="25"/>
        <v>1.2300685585278615</v>
      </c>
      <c r="H192" s="46">
        <v>35.176568014669634</v>
      </c>
      <c r="I192" s="41">
        <v>35.12685827552032</v>
      </c>
      <c r="J192" s="42">
        <f t="shared" si="21"/>
        <v>-0.14131492057037465</v>
      </c>
      <c r="K192" s="42">
        <f t="shared" si="26"/>
        <v>-4.9709739149314203E-2</v>
      </c>
      <c r="L192" s="41">
        <v>25.558839559310481</v>
      </c>
      <c r="M192" s="41">
        <v>26.801118093046583</v>
      </c>
      <c r="N192" s="42">
        <f t="shared" si="22"/>
        <v>4.860465322978909</v>
      </c>
      <c r="O192" s="47">
        <f t="shared" si="27"/>
        <v>1.2422785337361013</v>
      </c>
      <c r="P192" s="46">
        <v>25.455920757490112</v>
      </c>
      <c r="Q192" s="41">
        <v>26.733259108449225</v>
      </c>
      <c r="R192" s="42">
        <f t="shared" si="23"/>
        <v>5.0178438373055929</v>
      </c>
      <c r="S192" s="42">
        <f t="shared" si="28"/>
        <v>1.2773383509591127</v>
      </c>
      <c r="T192" s="41">
        <v>36.289535378480068</v>
      </c>
      <c r="U192" s="41">
        <v>35.803968149223522</v>
      </c>
      <c r="V192" s="42">
        <f t="shared" si="24"/>
        <v>-1.3380365005843817</v>
      </c>
      <c r="W192" s="47">
        <f t="shared" si="29"/>
        <v>-0.48556722925654583</v>
      </c>
    </row>
    <row r="193" spans="1:23" x14ac:dyDescent="0.3">
      <c r="A193" s="541"/>
      <c r="B193" s="40" t="s">
        <v>3</v>
      </c>
      <c r="C193" s="56" t="s">
        <v>250</v>
      </c>
      <c r="D193" s="46" t="s">
        <v>242</v>
      </c>
      <c r="E193" s="41" t="s">
        <v>242</v>
      </c>
      <c r="F193" s="42" t="s">
        <v>335</v>
      </c>
      <c r="G193" s="47" t="s">
        <v>335</v>
      </c>
      <c r="H193" s="46" t="s">
        <v>242</v>
      </c>
      <c r="I193" s="41" t="s">
        <v>242</v>
      </c>
      <c r="J193" s="42" t="s">
        <v>335</v>
      </c>
      <c r="K193" s="42" t="s">
        <v>335</v>
      </c>
      <c r="L193" s="41" t="s">
        <v>242</v>
      </c>
      <c r="M193" s="41" t="s">
        <v>242</v>
      </c>
      <c r="N193" s="42" t="s">
        <v>335</v>
      </c>
      <c r="O193" s="47" t="s">
        <v>335</v>
      </c>
      <c r="P193" s="46" t="s">
        <v>242</v>
      </c>
      <c r="Q193" s="41" t="s">
        <v>242</v>
      </c>
      <c r="R193" s="42" t="s">
        <v>335</v>
      </c>
      <c r="S193" s="42" t="s">
        <v>335</v>
      </c>
      <c r="T193" s="41" t="s">
        <v>242</v>
      </c>
      <c r="U193" s="41" t="s">
        <v>242</v>
      </c>
      <c r="V193" s="42" t="s">
        <v>335</v>
      </c>
      <c r="W193" s="47" t="s">
        <v>335</v>
      </c>
    </row>
    <row r="194" spans="1:23" x14ac:dyDescent="0.3">
      <c r="A194" s="541"/>
      <c r="B194" s="40" t="s">
        <v>3</v>
      </c>
      <c r="C194" s="56" t="s">
        <v>138</v>
      </c>
      <c r="D194" s="46" t="s">
        <v>242</v>
      </c>
      <c r="E194" s="41" t="s">
        <v>242</v>
      </c>
      <c r="F194" s="42" t="s">
        <v>335</v>
      </c>
      <c r="G194" s="47" t="s">
        <v>335</v>
      </c>
      <c r="H194" s="46" t="s">
        <v>340</v>
      </c>
      <c r="I194" s="41" t="s">
        <v>340</v>
      </c>
      <c r="J194" s="42" t="s">
        <v>335</v>
      </c>
      <c r="K194" s="42" t="s">
        <v>335</v>
      </c>
      <c r="L194" s="41" t="s">
        <v>242</v>
      </c>
      <c r="M194" s="41" t="s">
        <v>242</v>
      </c>
      <c r="N194" s="42" t="s">
        <v>335</v>
      </c>
      <c r="O194" s="47" t="s">
        <v>335</v>
      </c>
      <c r="P194" s="46" t="s">
        <v>242</v>
      </c>
      <c r="Q194" s="41" t="s">
        <v>242</v>
      </c>
      <c r="R194" s="42" t="s">
        <v>335</v>
      </c>
      <c r="S194" s="42" t="s">
        <v>335</v>
      </c>
      <c r="T194" s="41" t="s">
        <v>242</v>
      </c>
      <c r="U194" s="41" t="s">
        <v>242</v>
      </c>
      <c r="V194" s="42" t="s">
        <v>335</v>
      </c>
      <c r="W194" s="47" t="s">
        <v>335</v>
      </c>
    </row>
    <row r="195" spans="1:23" x14ac:dyDescent="0.3">
      <c r="A195" s="541"/>
      <c r="B195" s="40" t="s">
        <v>3</v>
      </c>
      <c r="C195" s="56" t="s">
        <v>127</v>
      </c>
      <c r="D195" s="46">
        <v>0.19063087118996333</v>
      </c>
      <c r="E195" s="41">
        <v>0.19645512701222731</v>
      </c>
      <c r="F195" s="42">
        <f t="shared" si="20"/>
        <v>3.0552532157606933</v>
      </c>
      <c r="G195" s="47">
        <f t="shared" si="25"/>
        <v>5.8242558222639795E-3</v>
      </c>
      <c r="H195" s="46">
        <v>5.2638806243420148E-2</v>
      </c>
      <c r="I195" s="41">
        <v>2.5861846018568807E-2</v>
      </c>
      <c r="J195" s="42">
        <f t="shared" si="21"/>
        <v>-50.869239133245848</v>
      </c>
      <c r="K195" s="42">
        <f t="shared" si="26"/>
        <v>-2.6776960224851341E-2</v>
      </c>
      <c r="L195" s="41">
        <v>0.19345375345695584</v>
      </c>
      <c r="M195" s="41">
        <v>0.20011061223539792</v>
      </c>
      <c r="N195" s="42">
        <f t="shared" si="22"/>
        <v>3.4410595087901727</v>
      </c>
      <c r="O195" s="47">
        <f t="shared" si="27"/>
        <v>6.6568587784420763E-3</v>
      </c>
      <c r="P195" s="46">
        <v>0.20044013675954145</v>
      </c>
      <c r="Q195" s="41">
        <v>0.20746554579794749</v>
      </c>
      <c r="R195" s="42">
        <f t="shared" si="23"/>
        <v>3.5049911419857436</v>
      </c>
      <c r="S195" s="42">
        <f t="shared" si="28"/>
        <v>7.0254090384060386E-3</v>
      </c>
      <c r="T195" s="41">
        <v>8.0966560810385307E-3</v>
      </c>
      <c r="U195" s="41">
        <v>5.9576411712722538E-3</v>
      </c>
      <c r="V195" s="42">
        <f t="shared" si="24"/>
        <v>-26.418497813876673</v>
      </c>
      <c r="W195" s="47">
        <f t="shared" si="29"/>
        <v>-2.1390149097662769E-3</v>
      </c>
    </row>
    <row r="196" spans="1:23" x14ac:dyDescent="0.3">
      <c r="A196" s="541"/>
      <c r="B196" s="40" t="s">
        <v>3</v>
      </c>
      <c r="C196" s="56" t="s">
        <v>327</v>
      </c>
      <c r="D196" s="46">
        <v>0.12752482498701256</v>
      </c>
      <c r="E196" s="41">
        <v>0.13970837572058326</v>
      </c>
      <c r="F196" s="42">
        <f t="shared" si="20"/>
        <v>9.5538658726342049</v>
      </c>
      <c r="G196" s="47">
        <f t="shared" si="25"/>
        <v>1.2183550733570692E-2</v>
      </c>
      <c r="H196" s="46">
        <v>5.0682533042036599</v>
      </c>
      <c r="I196" s="41">
        <v>4.6551243534549505</v>
      </c>
      <c r="J196" s="42">
        <f t="shared" si="21"/>
        <v>-8.1513082703671547</v>
      </c>
      <c r="K196" s="42">
        <f t="shared" si="26"/>
        <v>-0.41312895074870948</v>
      </c>
      <c r="L196" s="41">
        <v>5.6168510903404481E-2</v>
      </c>
      <c r="M196" s="41">
        <v>6.5261085192780635E-2</v>
      </c>
      <c r="N196" s="42">
        <f t="shared" si="22"/>
        <v>16.188028030533093</v>
      </c>
      <c r="O196" s="47">
        <f t="shared" si="27"/>
        <v>9.0925742893761541E-3</v>
      </c>
      <c r="P196" s="46">
        <v>7.7723299523429212E-2</v>
      </c>
      <c r="Q196" s="41">
        <v>8.7493599152483059E-2</v>
      </c>
      <c r="R196" s="42">
        <f t="shared" si="23"/>
        <v>12.570618706310391</v>
      </c>
      <c r="S196" s="42">
        <f t="shared" si="28"/>
        <v>9.7702996290538469E-3</v>
      </c>
      <c r="T196" s="41">
        <v>1.2445666499552928</v>
      </c>
      <c r="U196" s="41">
        <v>1.2367862355699057</v>
      </c>
      <c r="V196" s="42">
        <f t="shared" si="24"/>
        <v>-0.6251504799414721</v>
      </c>
      <c r="W196" s="47">
        <f t="shared" si="29"/>
        <v>-7.7804143853870134E-3</v>
      </c>
    </row>
    <row r="197" spans="1:23" x14ac:dyDescent="0.3">
      <c r="A197" s="541"/>
      <c r="B197" s="40" t="s">
        <v>3</v>
      </c>
      <c r="C197" s="56" t="s">
        <v>128</v>
      </c>
      <c r="D197" s="46" t="s">
        <v>242</v>
      </c>
      <c r="E197" s="41" t="s">
        <v>242</v>
      </c>
      <c r="F197" s="42" t="s">
        <v>335</v>
      </c>
      <c r="G197" s="47" t="s">
        <v>335</v>
      </c>
      <c r="H197" s="46" t="s">
        <v>242</v>
      </c>
      <c r="I197" s="41" t="s">
        <v>242</v>
      </c>
      <c r="J197" s="42" t="s">
        <v>335</v>
      </c>
      <c r="K197" s="42" t="s">
        <v>335</v>
      </c>
      <c r="L197" s="41" t="s">
        <v>242</v>
      </c>
      <c r="M197" s="41" t="s">
        <v>242</v>
      </c>
      <c r="N197" s="42" t="s">
        <v>335</v>
      </c>
      <c r="O197" s="47" t="s">
        <v>335</v>
      </c>
      <c r="P197" s="46" t="s">
        <v>242</v>
      </c>
      <c r="Q197" s="41" t="s">
        <v>242</v>
      </c>
      <c r="R197" s="42" t="s">
        <v>335</v>
      </c>
      <c r="S197" s="42" t="s">
        <v>335</v>
      </c>
      <c r="T197" s="41" t="s">
        <v>242</v>
      </c>
      <c r="U197" s="41" t="s">
        <v>242</v>
      </c>
      <c r="V197" s="42" t="s">
        <v>335</v>
      </c>
      <c r="W197" s="47" t="s">
        <v>335</v>
      </c>
    </row>
    <row r="198" spans="1:23" x14ac:dyDescent="0.3">
      <c r="A198" s="541"/>
      <c r="B198" s="40" t="s">
        <v>3</v>
      </c>
      <c r="C198" s="56" t="s">
        <v>130</v>
      </c>
      <c r="D198" s="46">
        <v>0.22537182207778456</v>
      </c>
      <c r="E198" s="41">
        <v>0.22356161751993084</v>
      </c>
      <c r="F198" s="42">
        <f t="shared" si="20"/>
        <v>-0.80320802359619992</v>
      </c>
      <c r="G198" s="47">
        <f t="shared" si="25"/>
        <v>-1.8102045578537174E-3</v>
      </c>
      <c r="H198" s="46">
        <v>5.6219608594629555</v>
      </c>
      <c r="I198" s="41">
        <v>4.8497033295738738</v>
      </c>
      <c r="J198" s="42">
        <f t="shared" si="21"/>
        <v>-13.736444439829354</v>
      </c>
      <c r="K198" s="42">
        <f t="shared" si="26"/>
        <v>-0.7722575298890817</v>
      </c>
      <c r="L198" s="41">
        <v>0.1553374275848434</v>
      </c>
      <c r="M198" s="41">
        <v>0.15791703980177393</v>
      </c>
      <c r="N198" s="42">
        <f t="shared" si="22"/>
        <v>1.6606507890840314</v>
      </c>
      <c r="O198" s="47">
        <f t="shared" si="27"/>
        <v>2.579612216930538E-3</v>
      </c>
      <c r="P198" s="46">
        <v>0.18813567415283239</v>
      </c>
      <c r="Q198" s="41">
        <v>0.18347634465699245</v>
      </c>
      <c r="R198" s="42">
        <f t="shared" si="23"/>
        <v>-2.4765794774546195</v>
      </c>
      <c r="S198" s="42">
        <f t="shared" si="28"/>
        <v>-4.6593294958399423E-3</v>
      </c>
      <c r="T198" s="41">
        <v>1.2228712744638213</v>
      </c>
      <c r="U198" s="41">
        <v>1.2020676609803085</v>
      </c>
      <c r="V198" s="42">
        <f t="shared" si="24"/>
        <v>-1.7012104150237981</v>
      </c>
      <c r="W198" s="47">
        <f t="shared" si="29"/>
        <v>-2.0803613483512784E-2</v>
      </c>
    </row>
    <row r="199" spans="1:23" x14ac:dyDescent="0.3">
      <c r="A199" s="541"/>
      <c r="B199" s="40" t="s">
        <v>3</v>
      </c>
      <c r="C199" s="56" t="s">
        <v>119</v>
      </c>
      <c r="D199" s="46" t="s">
        <v>242</v>
      </c>
      <c r="E199" s="41" t="s">
        <v>242</v>
      </c>
      <c r="F199" s="42" t="s">
        <v>335</v>
      </c>
      <c r="G199" s="47" t="s">
        <v>335</v>
      </c>
      <c r="H199" s="46" t="s">
        <v>242</v>
      </c>
      <c r="I199" s="41" t="s">
        <v>242</v>
      </c>
      <c r="J199" s="42" t="s">
        <v>335</v>
      </c>
      <c r="K199" s="42" t="s">
        <v>335</v>
      </c>
      <c r="L199" s="41" t="s">
        <v>242</v>
      </c>
      <c r="M199" s="41" t="s">
        <v>242</v>
      </c>
      <c r="N199" s="42" t="s">
        <v>335</v>
      </c>
      <c r="O199" s="47" t="s">
        <v>335</v>
      </c>
      <c r="P199" s="46" t="s">
        <v>242</v>
      </c>
      <c r="Q199" s="41" t="s">
        <v>242</v>
      </c>
      <c r="R199" s="42" t="s">
        <v>335</v>
      </c>
      <c r="S199" s="42" t="s">
        <v>335</v>
      </c>
      <c r="T199" s="41" t="s">
        <v>242</v>
      </c>
      <c r="U199" s="41" t="s">
        <v>242</v>
      </c>
      <c r="V199" s="42" t="s">
        <v>335</v>
      </c>
      <c r="W199" s="47" t="s">
        <v>335</v>
      </c>
    </row>
    <row r="200" spans="1:23" x14ac:dyDescent="0.3">
      <c r="A200" s="541"/>
      <c r="B200" s="40" t="s">
        <v>3</v>
      </c>
      <c r="C200" s="56" t="s">
        <v>129</v>
      </c>
      <c r="D200" s="46" t="s">
        <v>242</v>
      </c>
      <c r="E200" s="41" t="s">
        <v>242</v>
      </c>
      <c r="F200" s="42" t="s">
        <v>335</v>
      </c>
      <c r="G200" s="47" t="s">
        <v>335</v>
      </c>
      <c r="H200" s="46" t="s">
        <v>242</v>
      </c>
      <c r="I200" s="41" t="s">
        <v>242</v>
      </c>
      <c r="J200" s="42" t="s">
        <v>335</v>
      </c>
      <c r="K200" s="42" t="s">
        <v>335</v>
      </c>
      <c r="L200" s="41" t="s">
        <v>242</v>
      </c>
      <c r="M200" s="41" t="s">
        <v>242</v>
      </c>
      <c r="N200" s="42" t="s">
        <v>335</v>
      </c>
      <c r="O200" s="47" t="s">
        <v>335</v>
      </c>
      <c r="P200" s="46" t="s">
        <v>242</v>
      </c>
      <c r="Q200" s="41" t="s">
        <v>242</v>
      </c>
      <c r="R200" s="42" t="s">
        <v>335</v>
      </c>
      <c r="S200" s="42" t="s">
        <v>335</v>
      </c>
      <c r="T200" s="41" t="s">
        <v>242</v>
      </c>
      <c r="U200" s="41" t="s">
        <v>242</v>
      </c>
      <c r="V200" s="42" t="s">
        <v>335</v>
      </c>
      <c r="W200" s="47" t="s">
        <v>335</v>
      </c>
    </row>
    <row r="201" spans="1:23" x14ac:dyDescent="0.3">
      <c r="A201" s="541"/>
      <c r="B201" s="40" t="s">
        <v>3</v>
      </c>
      <c r="C201" s="56" t="s">
        <v>131</v>
      </c>
      <c r="D201" s="46" t="s">
        <v>242</v>
      </c>
      <c r="E201" s="41" t="s">
        <v>242</v>
      </c>
      <c r="F201" s="42" t="s">
        <v>335</v>
      </c>
      <c r="G201" s="47" t="s">
        <v>335</v>
      </c>
      <c r="H201" s="46" t="s">
        <v>242</v>
      </c>
      <c r="I201" s="41" t="s">
        <v>242</v>
      </c>
      <c r="J201" s="42" t="s">
        <v>335</v>
      </c>
      <c r="K201" s="42" t="s">
        <v>335</v>
      </c>
      <c r="L201" s="41" t="s">
        <v>242</v>
      </c>
      <c r="M201" s="41" t="s">
        <v>242</v>
      </c>
      <c r="N201" s="42" t="s">
        <v>335</v>
      </c>
      <c r="O201" s="47" t="s">
        <v>335</v>
      </c>
      <c r="P201" s="46" t="s">
        <v>242</v>
      </c>
      <c r="Q201" s="41" t="s">
        <v>242</v>
      </c>
      <c r="R201" s="42" t="s">
        <v>335</v>
      </c>
      <c r="S201" s="42" t="s">
        <v>335</v>
      </c>
      <c r="T201" s="41" t="s">
        <v>242</v>
      </c>
      <c r="U201" s="41" t="s">
        <v>242</v>
      </c>
      <c r="V201" s="42" t="s">
        <v>335</v>
      </c>
      <c r="W201" s="47" t="s">
        <v>335</v>
      </c>
    </row>
    <row r="202" spans="1:23" x14ac:dyDescent="0.3">
      <c r="A202" s="541"/>
      <c r="B202" s="40" t="s">
        <v>3</v>
      </c>
      <c r="C202" s="56" t="s">
        <v>316</v>
      </c>
      <c r="D202" s="46">
        <v>0.22323047121828934</v>
      </c>
      <c r="E202" s="41">
        <v>0.24735800524236679</v>
      </c>
      <c r="F202" s="42">
        <f t="shared" si="20"/>
        <v>10.808351517783592</v>
      </c>
      <c r="G202" s="47">
        <f t="shared" si="25"/>
        <v>2.4127534024077441E-2</v>
      </c>
      <c r="H202" s="46">
        <v>6.6617320503330868</v>
      </c>
      <c r="I202" s="41">
        <v>7.5112052406048377</v>
      </c>
      <c r="J202" s="42">
        <f t="shared" si="21"/>
        <v>12.751536445079283</v>
      </c>
      <c r="K202" s="42">
        <f t="shared" si="26"/>
        <v>0.84947319027175094</v>
      </c>
      <c r="L202" s="41">
        <v>0.13184712037484506</v>
      </c>
      <c r="M202" s="41">
        <v>0.14270467583117846</v>
      </c>
      <c r="N202" s="42">
        <f t="shared" si="22"/>
        <v>8.2349583559087769</v>
      </c>
      <c r="O202" s="47">
        <f t="shared" si="27"/>
        <v>1.0857555456333406E-2</v>
      </c>
      <c r="P202" s="46">
        <v>8.3395046857666313E-2</v>
      </c>
      <c r="Q202" s="41">
        <v>9.1789674240762578E-2</v>
      </c>
      <c r="R202" s="42">
        <f t="shared" si="23"/>
        <v>10.066098286896718</v>
      </c>
      <c r="S202" s="42">
        <f t="shared" si="28"/>
        <v>8.3946273830962648E-3</v>
      </c>
      <c r="T202" s="41">
        <v>4.3832174266956878</v>
      </c>
      <c r="U202" s="41">
        <v>4.7163533521876557</v>
      </c>
      <c r="V202" s="42">
        <f t="shared" si="24"/>
        <v>7.6002601071766636</v>
      </c>
      <c r="W202" s="47">
        <f t="shared" si="29"/>
        <v>0.33313592549196791</v>
      </c>
    </row>
    <row r="203" spans="1:23" x14ac:dyDescent="0.3">
      <c r="A203" s="541"/>
      <c r="B203" s="40" t="s">
        <v>3</v>
      </c>
      <c r="C203" s="56" t="s">
        <v>322</v>
      </c>
      <c r="D203" s="46">
        <v>0.12036423754503604</v>
      </c>
      <c r="E203" s="41">
        <v>0.11818448700726811</v>
      </c>
      <c r="F203" s="42">
        <f t="shared" si="20"/>
        <v>-1.8109619453638377</v>
      </c>
      <c r="G203" s="47">
        <f t="shared" si="25"/>
        <v>-2.1797505377679355E-3</v>
      </c>
      <c r="H203" s="46">
        <v>3.5958024510163646</v>
      </c>
      <c r="I203" s="41">
        <v>2.8296083657986468</v>
      </c>
      <c r="J203" s="42">
        <f t="shared" si="21"/>
        <v>-21.308013876044573</v>
      </c>
      <c r="K203" s="42">
        <f t="shared" si="26"/>
        <v>-0.76619408521771781</v>
      </c>
      <c r="L203" s="41">
        <v>6.2271592460026379E-2</v>
      </c>
      <c r="M203" s="41">
        <v>5.8061025456827065E-2</v>
      </c>
      <c r="N203" s="42">
        <f t="shared" si="22"/>
        <v>-6.7616176764745139</v>
      </c>
      <c r="O203" s="47">
        <f t="shared" si="27"/>
        <v>-4.2105670031993142E-3</v>
      </c>
      <c r="P203" s="46">
        <v>0.10380138158119039</v>
      </c>
      <c r="Q203" s="41">
        <v>0.10252392870237316</v>
      </c>
      <c r="R203" s="42">
        <f t="shared" si="23"/>
        <v>-1.2306704008732674</v>
      </c>
      <c r="S203" s="42">
        <f t="shared" si="28"/>
        <v>-1.2774528788172257E-3</v>
      </c>
      <c r="T203" s="41">
        <v>0.89337065296576057</v>
      </c>
      <c r="U203" s="41">
        <v>0.77193649586462587</v>
      </c>
      <c r="V203" s="42">
        <f t="shared" si="24"/>
        <v>-13.5928079457283</v>
      </c>
      <c r="W203" s="47">
        <f t="shared" si="29"/>
        <v>-0.1214341571011347</v>
      </c>
    </row>
    <row r="204" spans="1:23" x14ac:dyDescent="0.3">
      <c r="A204" s="541"/>
      <c r="B204" s="40" t="s">
        <v>3</v>
      </c>
      <c r="C204" s="56" t="s">
        <v>326</v>
      </c>
      <c r="D204" s="46" t="s">
        <v>242</v>
      </c>
      <c r="E204" s="41" t="s">
        <v>242</v>
      </c>
      <c r="F204" s="42" t="s">
        <v>335</v>
      </c>
      <c r="G204" s="47" t="s">
        <v>335</v>
      </c>
      <c r="H204" s="46" t="s">
        <v>242</v>
      </c>
      <c r="I204" s="41" t="s">
        <v>242</v>
      </c>
      <c r="J204" s="42" t="s">
        <v>335</v>
      </c>
      <c r="K204" s="42" t="s">
        <v>335</v>
      </c>
      <c r="L204" s="41" t="s">
        <v>242</v>
      </c>
      <c r="M204" s="41" t="s">
        <v>242</v>
      </c>
      <c r="N204" s="42" t="s">
        <v>335</v>
      </c>
      <c r="O204" s="47" t="s">
        <v>335</v>
      </c>
      <c r="P204" s="46" t="s">
        <v>242</v>
      </c>
      <c r="Q204" s="41" t="s">
        <v>242</v>
      </c>
      <c r="R204" s="42" t="s">
        <v>335</v>
      </c>
      <c r="S204" s="42" t="s">
        <v>335</v>
      </c>
      <c r="T204" s="41" t="s">
        <v>242</v>
      </c>
      <c r="U204" s="41" t="s">
        <v>242</v>
      </c>
      <c r="V204" s="42" t="s">
        <v>335</v>
      </c>
      <c r="W204" s="47" t="s">
        <v>335</v>
      </c>
    </row>
    <row r="205" spans="1:23" x14ac:dyDescent="0.3">
      <c r="A205" s="541"/>
      <c r="B205" s="40" t="s">
        <v>3</v>
      </c>
      <c r="C205" s="56" t="s">
        <v>32</v>
      </c>
      <c r="D205" s="46">
        <v>2.3058015633041267</v>
      </c>
      <c r="E205" s="41">
        <v>1.2503534741786166</v>
      </c>
      <c r="F205" s="42">
        <f t="shared" ref="F205:F267" si="30">(E205-D205)/D205*100</f>
        <v>-45.773587195122403</v>
      </c>
      <c r="G205" s="47">
        <f t="shared" si="25"/>
        <v>-1.05544808912551</v>
      </c>
      <c r="H205" s="46">
        <v>13.943037123816474</v>
      </c>
      <c r="I205" s="41">
        <v>5.1408066151805913</v>
      </c>
      <c r="J205" s="42">
        <f t="shared" ref="J205:J267" si="31">(I205-H205)/H205*100</f>
        <v>-63.129936687901079</v>
      </c>
      <c r="K205" s="42">
        <f t="shared" si="26"/>
        <v>-8.8022305086358834</v>
      </c>
      <c r="L205" s="41">
        <v>2.1039891263475914</v>
      </c>
      <c r="M205" s="41">
        <v>1.1734472006587773</v>
      </c>
      <c r="N205" s="42">
        <f t="shared" ref="N205:N267" si="32">(M205-L205)/L205*100</f>
        <v>-44.227506408466255</v>
      </c>
      <c r="O205" s="47">
        <f t="shared" si="27"/>
        <v>-0.93054192568881411</v>
      </c>
      <c r="P205" s="46">
        <v>2.1803346955870291</v>
      </c>
      <c r="Q205" s="41">
        <v>1.1724680273789696</v>
      </c>
      <c r="R205" s="42">
        <f t="shared" ref="R205:R267" si="33">(Q205-P205)/P205*100</f>
        <v>-46.225318995655549</v>
      </c>
      <c r="S205" s="42">
        <f t="shared" si="28"/>
        <v>-1.0078666682080595</v>
      </c>
      <c r="T205" s="41">
        <v>5.1909284440569055</v>
      </c>
      <c r="U205" s="41">
        <v>2.8931763133717534</v>
      </c>
      <c r="V205" s="42">
        <f t="shared" ref="V205:V267" si="34">(U205-T205)/T205*100</f>
        <v>-44.264762179795575</v>
      </c>
      <c r="W205" s="47">
        <f t="shared" si="29"/>
        <v>-2.297752130685152</v>
      </c>
    </row>
    <row r="206" spans="1:23" x14ac:dyDescent="0.3">
      <c r="A206" s="541"/>
      <c r="B206" s="40" t="s">
        <v>3</v>
      </c>
      <c r="C206" s="56" t="s">
        <v>115</v>
      </c>
      <c r="D206" s="46">
        <v>4.1763590461596127</v>
      </c>
      <c r="E206" s="41">
        <v>3.7172701033254048</v>
      </c>
      <c r="F206" s="42">
        <f t="shared" si="30"/>
        <v>-10.992564043466642</v>
      </c>
      <c r="G206" s="47">
        <f t="shared" si="25"/>
        <v>-0.45908894283420798</v>
      </c>
      <c r="H206" s="46">
        <v>21.41920144297778</v>
      </c>
      <c r="I206" s="41">
        <v>15.985986908822717</v>
      </c>
      <c r="J206" s="42">
        <f t="shared" si="31"/>
        <v>-25.366092889220788</v>
      </c>
      <c r="K206" s="42">
        <f t="shared" si="26"/>
        <v>-5.4332145341550628</v>
      </c>
      <c r="L206" s="41">
        <v>3.9413413970474021</v>
      </c>
      <c r="M206" s="41">
        <v>3.5481470702798599</v>
      </c>
      <c r="N206" s="42">
        <f t="shared" si="32"/>
        <v>-9.9761549979430342</v>
      </c>
      <c r="O206" s="47">
        <f t="shared" si="27"/>
        <v>-0.39319432676754218</v>
      </c>
      <c r="P206" s="46">
        <v>3.761042405360234</v>
      </c>
      <c r="Q206" s="41">
        <v>3.3539518091355607</v>
      </c>
      <c r="R206" s="42">
        <f t="shared" si="33"/>
        <v>-10.823876796615965</v>
      </c>
      <c r="S206" s="42">
        <f t="shared" si="28"/>
        <v>-0.40709059622467336</v>
      </c>
      <c r="T206" s="41">
        <v>14.427895914148994</v>
      </c>
      <c r="U206" s="41">
        <v>12.105565117613311</v>
      </c>
      <c r="V206" s="42">
        <f t="shared" si="34"/>
        <v>-16.096115541409226</v>
      </c>
      <c r="W206" s="47">
        <f t="shared" si="29"/>
        <v>-2.3223307965356828</v>
      </c>
    </row>
    <row r="207" spans="1:23" x14ac:dyDescent="0.3">
      <c r="A207" s="541"/>
      <c r="B207" s="40" t="s">
        <v>3</v>
      </c>
      <c r="C207" s="56" t="s">
        <v>132</v>
      </c>
      <c r="D207" s="46">
        <v>6.271901693828168</v>
      </c>
      <c r="E207" s="41">
        <v>2.7545044795717732</v>
      </c>
      <c r="F207" s="42">
        <f t="shared" si="30"/>
        <v>-56.081829498661804</v>
      </c>
      <c r="G207" s="47">
        <f t="shared" ref="G207:G270" si="35">E207-D207</f>
        <v>-3.5173972142563947</v>
      </c>
      <c r="H207" s="46">
        <v>15.733374133006937</v>
      </c>
      <c r="I207" s="41">
        <v>5.7629013227348942</v>
      </c>
      <c r="J207" s="42">
        <f t="shared" si="31"/>
        <v>-63.371484882921948</v>
      </c>
      <c r="K207" s="42">
        <f t="shared" ref="K207:K270" si="36">I207-H207</f>
        <v>-9.9704728102720424</v>
      </c>
      <c r="L207" s="41">
        <v>6.134726182166645</v>
      </c>
      <c r="M207" s="41">
        <v>2.7126783327634971</v>
      </c>
      <c r="N207" s="42">
        <f t="shared" si="32"/>
        <v>-55.781590698389714</v>
      </c>
      <c r="O207" s="47">
        <f t="shared" ref="O207:O270" si="37">M207-L207</f>
        <v>-3.4220478494031479</v>
      </c>
      <c r="P207" s="46">
        <v>5.8666952635187144</v>
      </c>
      <c r="Q207" s="41">
        <v>2.5037153644471521</v>
      </c>
      <c r="R207" s="42">
        <f t="shared" si="33"/>
        <v>-57.323241586857556</v>
      </c>
      <c r="S207" s="42">
        <f t="shared" ref="S207:S270" si="38">Q207-P207</f>
        <v>-3.3629798990715623</v>
      </c>
      <c r="T207" s="41">
        <v>14.222589614488616</v>
      </c>
      <c r="U207" s="41">
        <v>7.3014580109147182</v>
      </c>
      <c r="V207" s="42">
        <f t="shared" si="34"/>
        <v>-48.662949513239909</v>
      </c>
      <c r="W207" s="47">
        <f t="shared" ref="W207:W270" si="39">U207-T207</f>
        <v>-6.9211316035738975</v>
      </c>
    </row>
    <row r="208" spans="1:23" x14ac:dyDescent="0.3">
      <c r="A208" s="541"/>
      <c r="B208" s="40" t="s">
        <v>3</v>
      </c>
      <c r="C208" s="56" t="s">
        <v>135</v>
      </c>
      <c r="D208" s="46" t="s">
        <v>242</v>
      </c>
      <c r="E208" s="41" t="s">
        <v>242</v>
      </c>
      <c r="F208" s="42" t="s">
        <v>335</v>
      </c>
      <c r="G208" s="47" t="s">
        <v>335</v>
      </c>
      <c r="H208" s="46" t="s">
        <v>242</v>
      </c>
      <c r="I208" s="41" t="s">
        <v>242</v>
      </c>
      <c r="J208" s="42" t="s">
        <v>335</v>
      </c>
      <c r="K208" s="42" t="s">
        <v>335</v>
      </c>
      <c r="L208" s="41" t="s">
        <v>242</v>
      </c>
      <c r="M208" s="41" t="s">
        <v>242</v>
      </c>
      <c r="N208" s="42" t="s">
        <v>335</v>
      </c>
      <c r="O208" s="47" t="s">
        <v>335</v>
      </c>
      <c r="P208" s="46" t="s">
        <v>242</v>
      </c>
      <c r="Q208" s="41" t="s">
        <v>242</v>
      </c>
      <c r="R208" s="42" t="s">
        <v>335</v>
      </c>
      <c r="S208" s="42" t="s">
        <v>335</v>
      </c>
      <c r="T208" s="41" t="s">
        <v>242</v>
      </c>
      <c r="U208" s="41" t="s">
        <v>242</v>
      </c>
      <c r="V208" s="42" t="s">
        <v>335</v>
      </c>
      <c r="W208" s="47" t="s">
        <v>335</v>
      </c>
    </row>
    <row r="209" spans="1:23" x14ac:dyDescent="0.3">
      <c r="A209" s="541"/>
      <c r="B209" s="40" t="s">
        <v>3</v>
      </c>
      <c r="C209" s="56" t="s">
        <v>107</v>
      </c>
      <c r="D209" s="46">
        <v>6.774988500820131E-2</v>
      </c>
      <c r="E209" s="41">
        <v>5.0035747475970942E-2</v>
      </c>
      <c r="F209" s="42">
        <f t="shared" si="30"/>
        <v>-26.146372838988619</v>
      </c>
      <c r="G209" s="47">
        <f t="shared" si="35"/>
        <v>-1.7714137532230369E-2</v>
      </c>
      <c r="H209" s="46">
        <v>0.83934101970174113</v>
      </c>
      <c r="I209" s="41">
        <v>0.90623662052233478</v>
      </c>
      <c r="J209" s="42">
        <f t="shared" si="31"/>
        <v>7.9700144816423872</v>
      </c>
      <c r="K209" s="42">
        <f t="shared" si="36"/>
        <v>6.6895600820593648E-2</v>
      </c>
      <c r="L209" s="41">
        <v>5.6398620703386138E-2</v>
      </c>
      <c r="M209" s="41">
        <v>3.6978232031332464E-2</v>
      </c>
      <c r="N209" s="42">
        <f t="shared" si="32"/>
        <v>-34.434155356724325</v>
      </c>
      <c r="O209" s="47">
        <f t="shared" si="37"/>
        <v>-1.9420388672053673E-2</v>
      </c>
      <c r="P209" s="46">
        <v>6.8088271910437023E-2</v>
      </c>
      <c r="Q209" s="41">
        <v>5.0266744042745538E-2</v>
      </c>
      <c r="R209" s="42">
        <f t="shared" si="33"/>
        <v>-26.174152122899862</v>
      </c>
      <c r="S209" s="42">
        <f t="shared" si="38"/>
        <v>-1.7821527867691485E-2</v>
      </c>
      <c r="T209" s="41">
        <v>4.9281744783474885E-2</v>
      </c>
      <c r="U209" s="41">
        <v>3.8687213875814044E-2</v>
      </c>
      <c r="V209" s="42">
        <f t="shared" si="34"/>
        <v>-21.497881120502434</v>
      </c>
      <c r="W209" s="47">
        <f t="shared" si="39"/>
        <v>-1.059453090766084E-2</v>
      </c>
    </row>
    <row r="210" spans="1:23" x14ac:dyDescent="0.3">
      <c r="A210" s="541"/>
      <c r="B210" s="40" t="s">
        <v>3</v>
      </c>
      <c r="C210" s="56" t="s">
        <v>111</v>
      </c>
      <c r="D210" s="46" t="s">
        <v>242</v>
      </c>
      <c r="E210" s="41" t="s">
        <v>242</v>
      </c>
      <c r="F210" s="42" t="s">
        <v>335</v>
      </c>
      <c r="G210" s="47" t="s">
        <v>335</v>
      </c>
      <c r="H210" s="46" t="s">
        <v>242</v>
      </c>
      <c r="I210" s="41" t="s">
        <v>242</v>
      </c>
      <c r="J210" s="42" t="s">
        <v>335</v>
      </c>
      <c r="K210" s="42" t="s">
        <v>335</v>
      </c>
      <c r="L210" s="41" t="s">
        <v>242</v>
      </c>
      <c r="M210" s="41" t="s">
        <v>242</v>
      </c>
      <c r="N210" s="42" t="s">
        <v>335</v>
      </c>
      <c r="O210" s="47" t="s">
        <v>335</v>
      </c>
      <c r="P210" s="46" t="s">
        <v>242</v>
      </c>
      <c r="Q210" s="41" t="s">
        <v>242</v>
      </c>
      <c r="R210" s="42" t="s">
        <v>335</v>
      </c>
      <c r="S210" s="42" t="s">
        <v>335</v>
      </c>
      <c r="T210" s="41" t="s">
        <v>242</v>
      </c>
      <c r="U210" s="41" t="s">
        <v>242</v>
      </c>
      <c r="V210" s="42" t="s">
        <v>335</v>
      </c>
      <c r="W210" s="47" t="s">
        <v>335</v>
      </c>
    </row>
    <row r="211" spans="1:23" x14ac:dyDescent="0.3">
      <c r="A211" s="541"/>
      <c r="B211" s="40" t="s">
        <v>3</v>
      </c>
      <c r="C211" s="56" t="s">
        <v>108</v>
      </c>
      <c r="D211" s="46">
        <v>0.84187403036946185</v>
      </c>
      <c r="E211" s="41">
        <v>0.83837463163839743</v>
      </c>
      <c r="F211" s="42">
        <f t="shared" si="30"/>
        <v>-0.41566773707566251</v>
      </c>
      <c r="G211" s="47">
        <f t="shared" si="35"/>
        <v>-3.4993987310644181E-3</v>
      </c>
      <c r="H211" s="46">
        <v>0.86890819795995466</v>
      </c>
      <c r="I211" s="41">
        <v>1.0797424467558197</v>
      </c>
      <c r="J211" s="42">
        <f t="shared" si="31"/>
        <v>24.264272024463242</v>
      </c>
      <c r="K211" s="42">
        <f t="shared" si="36"/>
        <v>0.21083424879586499</v>
      </c>
      <c r="L211" s="41">
        <v>0.84144060931384057</v>
      </c>
      <c r="M211" s="41">
        <v>0.83441793320596891</v>
      </c>
      <c r="N211" s="42">
        <f t="shared" si="32"/>
        <v>-0.83460151912543878</v>
      </c>
      <c r="O211" s="47">
        <f t="shared" si="37"/>
        <v>-7.0226761078716615E-3</v>
      </c>
      <c r="P211" s="46">
        <v>0.88981246352581189</v>
      </c>
      <c r="Q211" s="41">
        <v>0.88785652604630549</v>
      </c>
      <c r="R211" s="42">
        <f t="shared" si="33"/>
        <v>-0.21981457438302776</v>
      </c>
      <c r="S211" s="42">
        <f t="shared" si="38"/>
        <v>-1.9559374795063977E-3</v>
      </c>
      <c r="T211" s="41">
        <v>2.0274105911929283E-2</v>
      </c>
      <c r="U211" s="41">
        <v>2.5071733013900883E-2</v>
      </c>
      <c r="V211" s="42">
        <f t="shared" si="34"/>
        <v>23.663815917764722</v>
      </c>
      <c r="W211" s="47">
        <f t="shared" si="39"/>
        <v>4.7976271019716001E-3</v>
      </c>
    </row>
    <row r="212" spans="1:23" x14ac:dyDescent="0.3">
      <c r="A212" s="541"/>
      <c r="B212" s="40" t="s">
        <v>3</v>
      </c>
      <c r="C212" s="56" t="s">
        <v>37</v>
      </c>
      <c r="D212" s="46">
        <v>6.8409784756598961</v>
      </c>
      <c r="E212" s="41">
        <v>4.7680681435650945</v>
      </c>
      <c r="F212" s="42">
        <f t="shared" si="30"/>
        <v>-30.30137193780374</v>
      </c>
      <c r="G212" s="47">
        <f t="shared" si="35"/>
        <v>-2.0729103320948017</v>
      </c>
      <c r="H212" s="46">
        <v>24.292335115864528</v>
      </c>
      <c r="I212" s="41">
        <v>13.678857228329969</v>
      </c>
      <c r="J212" s="42">
        <f t="shared" si="31"/>
        <v>-43.690644958224887</v>
      </c>
      <c r="K212" s="42">
        <f t="shared" si="36"/>
        <v>-10.613477887534559</v>
      </c>
      <c r="L212" s="41">
        <v>6.613941399260324</v>
      </c>
      <c r="M212" s="41">
        <v>4.6393106198391312</v>
      </c>
      <c r="N212" s="42">
        <f t="shared" si="32"/>
        <v>-29.855583232745719</v>
      </c>
      <c r="O212" s="47">
        <f t="shared" si="37"/>
        <v>-1.9746307794211928</v>
      </c>
      <c r="P212" s="46">
        <v>6.4612023616977847</v>
      </c>
      <c r="Q212" s="41">
        <v>4.5224311758987525</v>
      </c>
      <c r="R212" s="42">
        <f t="shared" si="33"/>
        <v>-30.006352955173334</v>
      </c>
      <c r="S212" s="42">
        <f t="shared" si="38"/>
        <v>-1.9387711857990322</v>
      </c>
      <c r="T212" s="41">
        <v>12.131860318849299</v>
      </c>
      <c r="U212" s="41">
        <v>7.890508603312786</v>
      </c>
      <c r="V212" s="42">
        <f t="shared" si="34"/>
        <v>-34.960439735254077</v>
      </c>
      <c r="W212" s="47">
        <f t="shared" si="39"/>
        <v>-4.2413517155365126</v>
      </c>
    </row>
    <row r="213" spans="1:23" x14ac:dyDescent="0.3">
      <c r="A213" s="541"/>
      <c r="B213" s="40" t="s">
        <v>3</v>
      </c>
      <c r="C213" s="56" t="s">
        <v>120</v>
      </c>
      <c r="D213" s="46">
        <v>0.23132571130416868</v>
      </c>
      <c r="E213" s="41">
        <v>0.30403649480050698</v>
      </c>
      <c r="F213" s="42">
        <f t="shared" si="30"/>
        <v>31.432210058453624</v>
      </c>
      <c r="G213" s="47">
        <f t="shared" si="35"/>
        <v>7.2710783496338305E-2</v>
      </c>
      <c r="H213" s="46">
        <v>6.0121404064396939</v>
      </c>
      <c r="I213" s="41">
        <v>5.8134339472769696</v>
      </c>
      <c r="J213" s="42">
        <f t="shared" si="31"/>
        <v>-3.3050868031938649</v>
      </c>
      <c r="K213" s="42">
        <f t="shared" si="36"/>
        <v>-0.19870645916272434</v>
      </c>
      <c r="L213" s="41">
        <v>0.10604368954251356</v>
      </c>
      <c r="M213" s="41">
        <v>0.15557945655547351</v>
      </c>
      <c r="N213" s="42">
        <f t="shared" si="32"/>
        <v>46.712602349714324</v>
      </c>
      <c r="O213" s="47">
        <f t="shared" si="37"/>
        <v>4.9535767012959947E-2</v>
      </c>
      <c r="P213" s="46">
        <v>0.19996147641634363</v>
      </c>
      <c r="Q213" s="41">
        <v>0.26545590458877694</v>
      </c>
      <c r="R213" s="42">
        <f t="shared" si="33"/>
        <v>32.753523001633624</v>
      </c>
      <c r="S213" s="42">
        <f t="shared" si="38"/>
        <v>6.5494428172433311E-2</v>
      </c>
      <c r="T213" s="41">
        <v>0.64848766272236724</v>
      </c>
      <c r="U213" s="41">
        <v>0.74830042876473368</v>
      </c>
      <c r="V213" s="42">
        <f t="shared" si="34"/>
        <v>15.391621426281263</v>
      </c>
      <c r="W213" s="47">
        <f t="shared" si="39"/>
        <v>9.9812766042366441E-2</v>
      </c>
    </row>
    <row r="214" spans="1:23" x14ac:dyDescent="0.3">
      <c r="A214" s="541"/>
      <c r="B214" s="40" t="s">
        <v>3</v>
      </c>
      <c r="C214" s="56" t="s">
        <v>121</v>
      </c>
      <c r="D214" s="46" t="s">
        <v>242</v>
      </c>
      <c r="E214" s="41" t="s">
        <v>242</v>
      </c>
      <c r="F214" s="42" t="s">
        <v>335</v>
      </c>
      <c r="G214" s="47" t="s">
        <v>335</v>
      </c>
      <c r="H214" s="46" t="s">
        <v>242</v>
      </c>
      <c r="I214" s="41" t="s">
        <v>242</v>
      </c>
      <c r="J214" s="42" t="s">
        <v>335</v>
      </c>
      <c r="K214" s="42" t="s">
        <v>335</v>
      </c>
      <c r="L214" s="41" t="s">
        <v>242</v>
      </c>
      <c r="M214" s="41" t="s">
        <v>242</v>
      </c>
      <c r="N214" s="42" t="s">
        <v>335</v>
      </c>
      <c r="O214" s="47" t="s">
        <v>335</v>
      </c>
      <c r="P214" s="46" t="s">
        <v>242</v>
      </c>
      <c r="Q214" s="41" t="s">
        <v>242</v>
      </c>
      <c r="R214" s="42" t="s">
        <v>335</v>
      </c>
      <c r="S214" s="42" t="s">
        <v>335</v>
      </c>
      <c r="T214" s="41" t="s">
        <v>242</v>
      </c>
      <c r="U214" s="41" t="s">
        <v>242</v>
      </c>
      <c r="V214" s="42" t="s">
        <v>335</v>
      </c>
      <c r="W214" s="47" t="s">
        <v>335</v>
      </c>
    </row>
    <row r="215" spans="1:23" x14ac:dyDescent="0.3">
      <c r="A215" s="541"/>
      <c r="B215" s="40" t="s">
        <v>3</v>
      </c>
      <c r="C215" s="56" t="s">
        <v>110</v>
      </c>
      <c r="D215" s="46" t="s">
        <v>242</v>
      </c>
      <c r="E215" s="41" t="s">
        <v>242</v>
      </c>
      <c r="F215" s="42" t="s">
        <v>335</v>
      </c>
      <c r="G215" s="47" t="s">
        <v>335</v>
      </c>
      <c r="H215" s="46" t="s">
        <v>242</v>
      </c>
      <c r="I215" s="41" t="s">
        <v>242</v>
      </c>
      <c r="J215" s="42" t="s">
        <v>335</v>
      </c>
      <c r="K215" s="42" t="s">
        <v>335</v>
      </c>
      <c r="L215" s="41" t="s">
        <v>242</v>
      </c>
      <c r="M215" s="41" t="s">
        <v>242</v>
      </c>
      <c r="N215" s="42" t="s">
        <v>335</v>
      </c>
      <c r="O215" s="47" t="s">
        <v>335</v>
      </c>
      <c r="P215" s="46" t="s">
        <v>242</v>
      </c>
      <c r="Q215" s="41" t="s">
        <v>242</v>
      </c>
      <c r="R215" s="42" t="s">
        <v>335</v>
      </c>
      <c r="S215" s="42" t="s">
        <v>335</v>
      </c>
      <c r="T215" s="41" t="s">
        <v>242</v>
      </c>
      <c r="U215" s="41" t="s">
        <v>242</v>
      </c>
      <c r="V215" s="42" t="s">
        <v>335</v>
      </c>
      <c r="W215" s="47" t="s">
        <v>335</v>
      </c>
    </row>
    <row r="216" spans="1:23" x14ac:dyDescent="0.3">
      <c r="A216" s="541"/>
      <c r="B216" s="40" t="s">
        <v>3</v>
      </c>
      <c r="C216" s="56" t="s">
        <v>109</v>
      </c>
      <c r="D216" s="46">
        <v>2.9590601390560001</v>
      </c>
      <c r="E216" s="41">
        <v>2.1053913119606906</v>
      </c>
      <c r="F216" s="42">
        <f t="shared" si="30"/>
        <v>-28.849323331686222</v>
      </c>
      <c r="G216" s="47">
        <f t="shared" si="35"/>
        <v>-0.85366882709530945</v>
      </c>
      <c r="H216" s="46">
        <v>41.360354990396715</v>
      </c>
      <c r="I216" s="41">
        <v>33.697335811648074</v>
      </c>
      <c r="J216" s="42">
        <f t="shared" si="31"/>
        <v>-18.527450212958485</v>
      </c>
      <c r="K216" s="42">
        <f t="shared" si="36"/>
        <v>-7.663019178748641</v>
      </c>
      <c r="L216" s="41">
        <v>2.2268832221680639</v>
      </c>
      <c r="M216" s="41">
        <v>1.5373560817472387</v>
      </c>
      <c r="N216" s="42">
        <f t="shared" si="32"/>
        <v>-30.963776346992759</v>
      </c>
      <c r="O216" s="47">
        <f t="shared" si="37"/>
        <v>-0.68952714042082519</v>
      </c>
      <c r="P216" s="46">
        <v>2.9507012185108548</v>
      </c>
      <c r="Q216" s="41">
        <v>2.1247906744089948</v>
      </c>
      <c r="R216" s="42">
        <f t="shared" si="33"/>
        <v>-27.99031426566043</v>
      </c>
      <c r="S216" s="42">
        <f t="shared" si="38"/>
        <v>-0.82591054410185993</v>
      </c>
      <c r="T216" s="41">
        <v>3.0978663990575503</v>
      </c>
      <c r="U216" s="41">
        <v>1.7815215549584877</v>
      </c>
      <c r="V216" s="42">
        <f t="shared" si="34"/>
        <v>-42.491982368882283</v>
      </c>
      <c r="W216" s="47">
        <f t="shared" si="39"/>
        <v>-1.3163448440990626</v>
      </c>
    </row>
    <row r="217" spans="1:23" x14ac:dyDescent="0.3">
      <c r="A217" s="541"/>
      <c r="B217" s="40" t="s">
        <v>15</v>
      </c>
      <c r="C217" s="56" t="s">
        <v>112</v>
      </c>
      <c r="D217" s="46">
        <v>12.75796906294909</v>
      </c>
      <c r="E217" s="41">
        <v>12.673608410012685</v>
      </c>
      <c r="F217" s="42">
        <f t="shared" si="30"/>
        <v>-0.66123888935740271</v>
      </c>
      <c r="G217" s="47">
        <f t="shared" si="35"/>
        <v>-8.43606529364056E-2</v>
      </c>
      <c r="H217" s="46">
        <v>35.368869237697538</v>
      </c>
      <c r="I217" s="41">
        <v>34.007761001813158</v>
      </c>
      <c r="J217" s="42">
        <f t="shared" si="31"/>
        <v>-3.8483227347106062</v>
      </c>
      <c r="K217" s="42">
        <f t="shared" si="36"/>
        <v>-1.3611082358843802</v>
      </c>
      <c r="L217" s="41">
        <v>12.224892621012499</v>
      </c>
      <c r="M217" s="41">
        <v>12.145376643286991</v>
      </c>
      <c r="N217" s="42">
        <f t="shared" si="32"/>
        <v>-0.65044315881215975</v>
      </c>
      <c r="O217" s="47">
        <f t="shared" si="37"/>
        <v>-7.9515977725508336E-2</v>
      </c>
      <c r="P217" s="46">
        <v>12.405623370730718</v>
      </c>
      <c r="Q217" s="41">
        <v>12.31421116610692</v>
      </c>
      <c r="R217" s="42">
        <f t="shared" si="33"/>
        <v>-0.73686103383946833</v>
      </c>
      <c r="S217" s="42">
        <f t="shared" si="38"/>
        <v>-9.1412204623797066E-2</v>
      </c>
      <c r="T217" s="41">
        <v>17.015837293890623</v>
      </c>
      <c r="U217" s="41">
        <v>16.816256193006389</v>
      </c>
      <c r="V217" s="42">
        <f t="shared" si="34"/>
        <v>-1.1729137828315521</v>
      </c>
      <c r="W217" s="47">
        <f t="shared" si="39"/>
        <v>-0.19958110088423453</v>
      </c>
    </row>
    <row r="218" spans="1:23" x14ac:dyDescent="0.3">
      <c r="A218" s="541"/>
      <c r="B218" s="40" t="s">
        <v>15</v>
      </c>
      <c r="C218" s="56" t="s">
        <v>114</v>
      </c>
      <c r="D218" s="46">
        <v>2.6444547091584409</v>
      </c>
      <c r="E218" s="41">
        <v>2.2346758586400775</v>
      </c>
      <c r="F218" s="42">
        <f t="shared" si="30"/>
        <v>-15.4957787365082</v>
      </c>
      <c r="G218" s="47">
        <f t="shared" si="35"/>
        <v>-0.40977885051836349</v>
      </c>
      <c r="H218" s="46">
        <v>4.8357252130837036</v>
      </c>
      <c r="I218" s="41">
        <v>2.8641655505350072</v>
      </c>
      <c r="J218" s="42">
        <f t="shared" si="31"/>
        <v>-40.770713298894179</v>
      </c>
      <c r="K218" s="42">
        <f t="shared" si="36"/>
        <v>-1.9715596625486964</v>
      </c>
      <c r="L218" s="41">
        <v>2.5967183310311204</v>
      </c>
      <c r="M218" s="41">
        <v>2.2194676079766706</v>
      </c>
      <c r="N218" s="42">
        <f t="shared" si="32"/>
        <v>-14.527980125770851</v>
      </c>
      <c r="O218" s="47">
        <f t="shared" si="37"/>
        <v>-0.37725072305444973</v>
      </c>
      <c r="P218" s="46">
        <v>2.3090037895699744</v>
      </c>
      <c r="Q218" s="41">
        <v>1.9762215504391747</v>
      </c>
      <c r="R218" s="42">
        <f t="shared" si="33"/>
        <v>-14.412373017056703</v>
      </c>
      <c r="S218" s="42">
        <f t="shared" si="38"/>
        <v>-0.33278223913079974</v>
      </c>
      <c r="T218" s="41">
        <v>7.8959077034507734</v>
      </c>
      <c r="U218" s="41">
        <v>6.0243519117719035</v>
      </c>
      <c r="V218" s="42">
        <f t="shared" si="34"/>
        <v>-23.702858011637318</v>
      </c>
      <c r="W218" s="47">
        <f t="shared" si="39"/>
        <v>-1.8715557916788699</v>
      </c>
    </row>
    <row r="219" spans="1:23" x14ac:dyDescent="0.3">
      <c r="A219" s="541"/>
      <c r="B219" s="40" t="s">
        <v>15</v>
      </c>
      <c r="C219" s="56" t="s">
        <v>17</v>
      </c>
      <c r="D219" s="46">
        <v>2.9829575711101688</v>
      </c>
      <c r="E219" s="41">
        <v>2.7033410437501439</v>
      </c>
      <c r="F219" s="42">
        <f t="shared" si="30"/>
        <v>-9.3738016949386189</v>
      </c>
      <c r="G219" s="47">
        <f t="shared" si="35"/>
        <v>-0.27961652736002485</v>
      </c>
      <c r="H219" s="46">
        <v>4.659544342901274</v>
      </c>
      <c r="I219" s="41">
        <v>3.5709823845417064</v>
      </c>
      <c r="J219" s="42">
        <f t="shared" si="31"/>
        <v>-23.361983023468181</v>
      </c>
      <c r="K219" s="42">
        <f t="shared" si="36"/>
        <v>-1.0885619583595676</v>
      </c>
      <c r="L219" s="41">
        <v>2.9442501290208187</v>
      </c>
      <c r="M219" s="41">
        <v>2.6804350395378047</v>
      </c>
      <c r="N219" s="42">
        <f t="shared" si="32"/>
        <v>-8.960349084564772</v>
      </c>
      <c r="O219" s="47">
        <f t="shared" si="37"/>
        <v>-0.26381508948301402</v>
      </c>
      <c r="P219" s="46">
        <v>2.8878765053973749</v>
      </c>
      <c r="Q219" s="41">
        <v>2.6423501552271138</v>
      </c>
      <c r="R219" s="42">
        <f t="shared" si="33"/>
        <v>-8.5019684779241089</v>
      </c>
      <c r="S219" s="42">
        <f t="shared" si="38"/>
        <v>-0.24552635017026114</v>
      </c>
      <c r="T219" s="41">
        <v>4.2589283221176668</v>
      </c>
      <c r="U219" s="41">
        <v>3.4969233078193005</v>
      </c>
      <c r="V219" s="42">
        <f t="shared" si="34"/>
        <v>-17.891942682883062</v>
      </c>
      <c r="W219" s="47">
        <f t="shared" si="39"/>
        <v>-0.76200501429836631</v>
      </c>
    </row>
    <row r="220" spans="1:23" x14ac:dyDescent="0.3">
      <c r="A220" s="541"/>
      <c r="B220" s="40" t="s">
        <v>15</v>
      </c>
      <c r="C220" s="56" t="s">
        <v>116</v>
      </c>
      <c r="D220" s="46">
        <v>3.7940962951114177</v>
      </c>
      <c r="E220" s="41">
        <v>3.5304977067743422</v>
      </c>
      <c r="F220" s="42">
        <f t="shared" si="30"/>
        <v>-6.9475987912250572</v>
      </c>
      <c r="G220" s="47">
        <f t="shared" si="35"/>
        <v>-0.2635985883370755</v>
      </c>
      <c r="H220" s="46">
        <v>19.367650494509771</v>
      </c>
      <c r="I220" s="41">
        <v>16.447261498456037</v>
      </c>
      <c r="J220" s="42">
        <f t="shared" si="31"/>
        <v>-15.078695254654608</v>
      </c>
      <c r="K220" s="42">
        <f t="shared" si="36"/>
        <v>-2.9203889960537346</v>
      </c>
      <c r="L220" s="41">
        <v>3.5440803431561916</v>
      </c>
      <c r="M220" s="41">
        <v>3.3087424909109679</v>
      </c>
      <c r="N220" s="42">
        <f t="shared" si="32"/>
        <v>-6.6403080477470997</v>
      </c>
      <c r="O220" s="47">
        <f t="shared" si="37"/>
        <v>-0.23533785224522363</v>
      </c>
      <c r="P220" s="46">
        <v>3.6990636253231277</v>
      </c>
      <c r="Q220" s="41">
        <v>3.4845743625579995</v>
      </c>
      <c r="R220" s="42">
        <f t="shared" si="33"/>
        <v>-5.7984745462817431</v>
      </c>
      <c r="S220" s="42">
        <f t="shared" si="38"/>
        <v>-0.21448926276512825</v>
      </c>
      <c r="T220" s="41">
        <v>5.0584342438749648</v>
      </c>
      <c r="U220" s="41">
        <v>4.1084404695360535</v>
      </c>
      <c r="V220" s="42">
        <f t="shared" si="34"/>
        <v>-18.780391886861374</v>
      </c>
      <c r="W220" s="47">
        <f t="shared" si="39"/>
        <v>-0.9499937743389113</v>
      </c>
    </row>
    <row r="221" spans="1:23" x14ac:dyDescent="0.3">
      <c r="A221" s="541"/>
      <c r="B221" s="40" t="s">
        <v>15</v>
      </c>
      <c r="C221" s="56" t="s">
        <v>117</v>
      </c>
      <c r="D221" s="46">
        <v>10.599088385881123</v>
      </c>
      <c r="E221" s="41">
        <v>11.97925438772373</v>
      </c>
      <c r="F221" s="42">
        <f t="shared" si="30"/>
        <v>13.021553850622702</v>
      </c>
      <c r="G221" s="47">
        <f t="shared" si="35"/>
        <v>1.380166001842607</v>
      </c>
      <c r="H221" s="46">
        <v>72.655722959298402</v>
      </c>
      <c r="I221" s="41">
        <v>70.231589903721044</v>
      </c>
      <c r="J221" s="42">
        <f t="shared" si="31"/>
        <v>-3.3364653971378853</v>
      </c>
      <c r="K221" s="42">
        <f t="shared" si="36"/>
        <v>-2.4241330555773573</v>
      </c>
      <c r="L221" s="41">
        <v>9.9234417194886966</v>
      </c>
      <c r="M221" s="41">
        <v>11.374563763465257</v>
      </c>
      <c r="N221" s="42">
        <f t="shared" si="32"/>
        <v>14.623172937335793</v>
      </c>
      <c r="O221" s="47">
        <f t="shared" si="37"/>
        <v>1.4511220439765609</v>
      </c>
      <c r="P221" s="46">
        <v>9.9793197518370214</v>
      </c>
      <c r="Q221" s="41">
        <v>11.257769537395511</v>
      </c>
      <c r="R221" s="42">
        <f t="shared" si="33"/>
        <v>12.810991303521954</v>
      </c>
      <c r="S221" s="42">
        <f t="shared" si="38"/>
        <v>1.2784497855584895</v>
      </c>
      <c r="T221" s="41">
        <v>19.62313925004711</v>
      </c>
      <c r="U221" s="41">
        <v>22.011475932419508</v>
      </c>
      <c r="V221" s="42">
        <f t="shared" si="34"/>
        <v>12.171022444162006</v>
      </c>
      <c r="W221" s="47">
        <f t="shared" si="39"/>
        <v>2.3883366823723975</v>
      </c>
    </row>
    <row r="222" spans="1:23" x14ac:dyDescent="0.3">
      <c r="A222" s="541"/>
      <c r="B222" s="40" t="s">
        <v>15</v>
      </c>
      <c r="C222" s="56" t="s">
        <v>156</v>
      </c>
      <c r="D222" s="46">
        <v>5.0258133365719484</v>
      </c>
      <c r="E222" s="41">
        <v>5.82370068605276</v>
      </c>
      <c r="F222" s="42">
        <f t="shared" si="30"/>
        <v>15.875785590259142</v>
      </c>
      <c r="G222" s="47">
        <f t="shared" si="35"/>
        <v>0.79788734948081164</v>
      </c>
      <c r="H222" s="46">
        <v>22.58064516129032</v>
      </c>
      <c r="I222" s="41">
        <v>21.023890784982935</v>
      </c>
      <c r="J222" s="42">
        <f t="shared" si="31"/>
        <v>-6.8941979522184198</v>
      </c>
      <c r="K222" s="42">
        <f t="shared" si="36"/>
        <v>-1.556754376307385</v>
      </c>
      <c r="L222" s="41">
        <v>4.806471629691619</v>
      </c>
      <c r="M222" s="41">
        <v>5.6548822399676544</v>
      </c>
      <c r="N222" s="42">
        <f t="shared" si="32"/>
        <v>17.651422407968504</v>
      </c>
      <c r="O222" s="47">
        <f t="shared" si="37"/>
        <v>0.84841061027603537</v>
      </c>
      <c r="P222" s="46">
        <v>4.8242957052797477</v>
      </c>
      <c r="Q222" s="41">
        <v>5.5749348863633248</v>
      </c>
      <c r="R222" s="42">
        <f t="shared" si="33"/>
        <v>15.559559922126489</v>
      </c>
      <c r="S222" s="42">
        <f t="shared" si="38"/>
        <v>0.75063918108357708</v>
      </c>
      <c r="T222" s="41">
        <v>7.1483225045066074</v>
      </c>
      <c r="U222" s="41">
        <v>8.3589729245916313</v>
      </c>
      <c r="V222" s="42">
        <f t="shared" si="34"/>
        <v>16.936147177492035</v>
      </c>
      <c r="W222" s="47">
        <f t="shared" si="39"/>
        <v>1.2106504200850239</v>
      </c>
    </row>
    <row r="223" spans="1:23" x14ac:dyDescent="0.3">
      <c r="A223" s="541"/>
      <c r="B223" s="40" t="s">
        <v>15</v>
      </c>
      <c r="C223" s="56" t="s">
        <v>161</v>
      </c>
      <c r="D223" s="46">
        <v>12.006321998510753</v>
      </c>
      <c r="E223" s="41">
        <v>11.495761789128979</v>
      </c>
      <c r="F223" s="42">
        <f t="shared" si="30"/>
        <v>-4.2524280911764922</v>
      </c>
      <c r="G223" s="47">
        <f t="shared" si="35"/>
        <v>-0.51056020938177404</v>
      </c>
      <c r="H223" s="46">
        <v>58.931929296728093</v>
      </c>
      <c r="I223" s="41">
        <v>60.015060240963855</v>
      </c>
      <c r="J223" s="42">
        <f t="shared" si="31"/>
        <v>1.8379356609590884</v>
      </c>
      <c r="K223" s="42">
        <f t="shared" si="36"/>
        <v>1.0831309442357622</v>
      </c>
      <c r="L223" s="41">
        <v>11.546414551888097</v>
      </c>
      <c r="M223" s="41">
        <v>11.095368885906151</v>
      </c>
      <c r="N223" s="42">
        <f t="shared" si="32"/>
        <v>-3.9063699294270506</v>
      </c>
      <c r="O223" s="47">
        <f t="shared" si="37"/>
        <v>-0.45104566598194573</v>
      </c>
      <c r="P223" s="46">
        <v>11.514631343924091</v>
      </c>
      <c r="Q223" s="41">
        <v>11.04940170663385</v>
      </c>
      <c r="R223" s="42">
        <f t="shared" si="33"/>
        <v>-4.0403346263945128</v>
      </c>
      <c r="S223" s="42">
        <f t="shared" si="38"/>
        <v>-0.46522963729024092</v>
      </c>
      <c r="T223" s="41">
        <v>17.888660184067948</v>
      </c>
      <c r="U223" s="41">
        <v>15.039761979099708</v>
      </c>
      <c r="V223" s="42">
        <f t="shared" si="34"/>
        <v>-15.925721522205077</v>
      </c>
      <c r="W223" s="47">
        <f t="shared" si="39"/>
        <v>-2.8488982049682399</v>
      </c>
    </row>
    <row r="224" spans="1:23" x14ac:dyDescent="0.3">
      <c r="A224" s="541"/>
      <c r="B224" s="40" t="s">
        <v>15</v>
      </c>
      <c r="C224" s="56" t="s">
        <v>147</v>
      </c>
      <c r="D224" s="46">
        <v>1.2059007904566548</v>
      </c>
      <c r="E224" s="41">
        <v>1.1652054479060434</v>
      </c>
      <c r="F224" s="42">
        <f t="shared" si="30"/>
        <v>-3.3746841259802727</v>
      </c>
      <c r="G224" s="47">
        <f t="shared" si="35"/>
        <v>-4.0695342550611358E-2</v>
      </c>
      <c r="H224" s="46">
        <v>1.1433926897844424</v>
      </c>
      <c r="I224" s="41">
        <v>1.093815734118637</v>
      </c>
      <c r="J224" s="42">
        <f t="shared" si="31"/>
        <v>-4.3359517783126567</v>
      </c>
      <c r="K224" s="42">
        <f t="shared" si="36"/>
        <v>-4.9576955665805444E-2</v>
      </c>
      <c r="L224" s="41">
        <v>1.2065254651613666</v>
      </c>
      <c r="M224" s="41">
        <v>1.1659101574342086</v>
      </c>
      <c r="N224" s="42">
        <f t="shared" si="32"/>
        <v>-3.3663033976432444</v>
      </c>
      <c r="O224" s="47">
        <f t="shared" si="37"/>
        <v>-4.0615307727158045E-2</v>
      </c>
      <c r="P224" s="46">
        <v>1.265277899514029</v>
      </c>
      <c r="Q224" s="41">
        <v>1.2235100769829599</v>
      </c>
      <c r="R224" s="42">
        <f t="shared" si="33"/>
        <v>-3.3010789603700048</v>
      </c>
      <c r="S224" s="42">
        <f t="shared" si="38"/>
        <v>-4.1767822531069143E-2</v>
      </c>
      <c r="T224" s="41">
        <v>2.3276564379097645E-2</v>
      </c>
      <c r="U224" s="41">
        <v>3.7638006022080964E-2</v>
      </c>
      <c r="V224" s="42">
        <f t="shared" si="34"/>
        <v>61.699146871863498</v>
      </c>
      <c r="W224" s="47">
        <f t="shared" si="39"/>
        <v>1.4361441642983318E-2</v>
      </c>
    </row>
    <row r="225" spans="1:23" x14ac:dyDescent="0.3">
      <c r="A225" s="541"/>
      <c r="B225" s="40" t="s">
        <v>15</v>
      </c>
      <c r="C225" s="56" t="s">
        <v>165</v>
      </c>
      <c r="D225" s="46" t="s">
        <v>242</v>
      </c>
      <c r="E225" s="41" t="s">
        <v>242</v>
      </c>
      <c r="F225" s="42" t="s">
        <v>335</v>
      </c>
      <c r="G225" s="47" t="s">
        <v>335</v>
      </c>
      <c r="H225" s="46" t="s">
        <v>242</v>
      </c>
      <c r="I225" s="41" t="s">
        <v>242</v>
      </c>
      <c r="J225" s="42" t="s">
        <v>335</v>
      </c>
      <c r="K225" s="42" t="s">
        <v>335</v>
      </c>
      <c r="L225" s="41" t="s">
        <v>242</v>
      </c>
      <c r="M225" s="41" t="s">
        <v>242</v>
      </c>
      <c r="N225" s="42" t="s">
        <v>335</v>
      </c>
      <c r="O225" s="47" t="s">
        <v>335</v>
      </c>
      <c r="P225" s="46" t="s">
        <v>242</v>
      </c>
      <c r="Q225" s="41" t="s">
        <v>242</v>
      </c>
      <c r="R225" s="42" t="s">
        <v>335</v>
      </c>
      <c r="S225" s="42" t="s">
        <v>335</v>
      </c>
      <c r="T225" s="41" t="s">
        <v>242</v>
      </c>
      <c r="U225" s="41" t="s">
        <v>242</v>
      </c>
      <c r="V225" s="42" t="s">
        <v>335</v>
      </c>
      <c r="W225" s="47" t="s">
        <v>335</v>
      </c>
    </row>
    <row r="226" spans="1:23" x14ac:dyDescent="0.3">
      <c r="A226" s="541"/>
      <c r="B226" s="40" t="s">
        <v>15</v>
      </c>
      <c r="C226" s="56" t="s">
        <v>164</v>
      </c>
      <c r="D226" s="46">
        <v>17.122198120028923</v>
      </c>
      <c r="E226" s="41">
        <v>16.458545791529318</v>
      </c>
      <c r="F226" s="42">
        <f t="shared" si="30"/>
        <v>-3.8759762259922046</v>
      </c>
      <c r="G226" s="47">
        <f t="shared" si="35"/>
        <v>-0.6636523284996052</v>
      </c>
      <c r="H226" s="46">
        <v>76.567505720823803</v>
      </c>
      <c r="I226" s="41">
        <v>75.45507927187316</v>
      </c>
      <c r="J226" s="42">
        <f t="shared" si="31"/>
        <v>-1.4528701679361358</v>
      </c>
      <c r="K226" s="42">
        <f t="shared" si="36"/>
        <v>-1.112426448950643</v>
      </c>
      <c r="L226" s="41">
        <v>16.623750407736441</v>
      </c>
      <c r="M226" s="41">
        <v>16.030313104706373</v>
      </c>
      <c r="N226" s="42">
        <f t="shared" si="32"/>
        <v>-3.5698160070659601</v>
      </c>
      <c r="O226" s="47">
        <f t="shared" si="37"/>
        <v>-0.59343730303006836</v>
      </c>
      <c r="P226" s="46">
        <v>16.073459772989455</v>
      </c>
      <c r="Q226" s="41">
        <v>15.366170670491217</v>
      </c>
      <c r="R226" s="42">
        <f t="shared" si="33"/>
        <v>-4.4003538285316655</v>
      </c>
      <c r="S226" s="42">
        <f t="shared" si="38"/>
        <v>-0.70728910249823862</v>
      </c>
      <c r="T226" s="41">
        <v>34.628332884460008</v>
      </c>
      <c r="U226" s="41">
        <v>34.921596848723581</v>
      </c>
      <c r="V226" s="42">
        <f t="shared" si="34"/>
        <v>0.84689021917997132</v>
      </c>
      <c r="W226" s="47">
        <f t="shared" si="39"/>
        <v>0.29326396426357348</v>
      </c>
    </row>
    <row r="227" spans="1:23" x14ac:dyDescent="0.3">
      <c r="A227" s="541"/>
      <c r="B227" s="40" t="s">
        <v>15</v>
      </c>
      <c r="C227" s="56" t="s">
        <v>155</v>
      </c>
      <c r="D227" s="46" t="s">
        <v>242</v>
      </c>
      <c r="E227" s="41" t="s">
        <v>242</v>
      </c>
      <c r="F227" s="42" t="s">
        <v>335</v>
      </c>
      <c r="G227" s="47" t="s">
        <v>335</v>
      </c>
      <c r="H227" s="46" t="s">
        <v>242</v>
      </c>
      <c r="I227" s="41" t="s">
        <v>242</v>
      </c>
      <c r="J227" s="42" t="s">
        <v>335</v>
      </c>
      <c r="K227" s="42" t="s">
        <v>335</v>
      </c>
      <c r="L227" s="41" t="s">
        <v>242</v>
      </c>
      <c r="M227" s="41" t="s">
        <v>242</v>
      </c>
      <c r="N227" s="42" t="s">
        <v>335</v>
      </c>
      <c r="O227" s="47" t="s">
        <v>335</v>
      </c>
      <c r="P227" s="46" t="s">
        <v>242</v>
      </c>
      <c r="Q227" s="41" t="s">
        <v>242</v>
      </c>
      <c r="R227" s="42" t="s">
        <v>335</v>
      </c>
      <c r="S227" s="42" t="s">
        <v>335</v>
      </c>
      <c r="T227" s="41" t="s">
        <v>242</v>
      </c>
      <c r="U227" s="41" t="s">
        <v>242</v>
      </c>
      <c r="V227" s="42" t="s">
        <v>335</v>
      </c>
      <c r="W227" s="47" t="s">
        <v>335</v>
      </c>
    </row>
    <row r="228" spans="1:23" x14ac:dyDescent="0.3">
      <c r="A228" s="541"/>
      <c r="B228" s="40" t="s">
        <v>15</v>
      </c>
      <c r="C228" s="56" t="s">
        <v>143</v>
      </c>
      <c r="D228" s="46">
        <v>15.71139002771352</v>
      </c>
      <c r="E228" s="41">
        <v>12.215292123523492</v>
      </c>
      <c r="F228" s="42">
        <f t="shared" si="30"/>
        <v>-22.251996150711154</v>
      </c>
      <c r="G228" s="47">
        <f t="shared" si="35"/>
        <v>-3.4960979041900284</v>
      </c>
      <c r="H228" s="46">
        <v>96.458176337603618</v>
      </c>
      <c r="I228" s="41">
        <v>99.907663896583571</v>
      </c>
      <c r="J228" s="42">
        <f t="shared" si="31"/>
        <v>3.5761484302862487</v>
      </c>
      <c r="K228" s="42">
        <f t="shared" si="36"/>
        <v>3.4494875589799534</v>
      </c>
      <c r="L228" s="41">
        <v>15.093153008648891</v>
      </c>
      <c r="M228" s="41">
        <v>11.581937858872017</v>
      </c>
      <c r="N228" s="42">
        <f t="shared" si="32"/>
        <v>-23.263629195071616</v>
      </c>
      <c r="O228" s="47">
        <f t="shared" si="37"/>
        <v>-3.5112151497768735</v>
      </c>
      <c r="P228" s="46">
        <v>15.852092165009376</v>
      </c>
      <c r="Q228" s="41">
        <v>12.201017100704146</v>
      </c>
      <c r="R228" s="42">
        <f t="shared" si="33"/>
        <v>-23.032133716483919</v>
      </c>
      <c r="S228" s="42">
        <f t="shared" si="38"/>
        <v>-3.6510750643052301</v>
      </c>
      <c r="T228" s="41">
        <v>13.06321643400295</v>
      </c>
      <c r="U228" s="41">
        <v>12.474619289340101</v>
      </c>
      <c r="V228" s="42">
        <f t="shared" si="34"/>
        <v>-4.5057597233921474</v>
      </c>
      <c r="W228" s="47">
        <f t="shared" si="39"/>
        <v>-0.58859714466284885</v>
      </c>
    </row>
    <row r="229" spans="1:23" x14ac:dyDescent="0.3">
      <c r="A229" s="541"/>
      <c r="B229" s="40" t="s">
        <v>15</v>
      </c>
      <c r="C229" s="56" t="s">
        <v>168</v>
      </c>
      <c r="D229" s="46" t="s">
        <v>242</v>
      </c>
      <c r="E229" s="41" t="s">
        <v>242</v>
      </c>
      <c r="F229" s="42" t="s">
        <v>335</v>
      </c>
      <c r="G229" s="47" t="s">
        <v>335</v>
      </c>
      <c r="H229" s="46" t="s">
        <v>242</v>
      </c>
      <c r="I229" s="41" t="s">
        <v>242</v>
      </c>
      <c r="J229" s="42" t="s">
        <v>335</v>
      </c>
      <c r="K229" s="42" t="s">
        <v>335</v>
      </c>
      <c r="L229" s="41" t="s">
        <v>242</v>
      </c>
      <c r="M229" s="41" t="s">
        <v>242</v>
      </c>
      <c r="N229" s="42" t="s">
        <v>335</v>
      </c>
      <c r="O229" s="47" t="s">
        <v>335</v>
      </c>
      <c r="P229" s="46" t="s">
        <v>242</v>
      </c>
      <c r="Q229" s="41" t="s">
        <v>242</v>
      </c>
      <c r="R229" s="42" t="s">
        <v>335</v>
      </c>
      <c r="S229" s="42" t="s">
        <v>335</v>
      </c>
      <c r="T229" s="41" t="s">
        <v>242</v>
      </c>
      <c r="U229" s="41" t="s">
        <v>242</v>
      </c>
      <c r="V229" s="42" t="s">
        <v>335</v>
      </c>
      <c r="W229" s="47" t="s">
        <v>335</v>
      </c>
    </row>
    <row r="230" spans="1:23" x14ac:dyDescent="0.3">
      <c r="A230" s="541"/>
      <c r="B230" s="40" t="s">
        <v>15</v>
      </c>
      <c r="C230" s="56" t="s">
        <v>148</v>
      </c>
      <c r="D230" s="46" t="s">
        <v>242</v>
      </c>
      <c r="E230" s="41" t="s">
        <v>242</v>
      </c>
      <c r="F230" s="42" t="s">
        <v>335</v>
      </c>
      <c r="G230" s="47" t="s">
        <v>335</v>
      </c>
      <c r="H230" s="46" t="s">
        <v>242</v>
      </c>
      <c r="I230" s="41" t="s">
        <v>242</v>
      </c>
      <c r="J230" s="42" t="s">
        <v>335</v>
      </c>
      <c r="K230" s="42" t="s">
        <v>335</v>
      </c>
      <c r="L230" s="41" t="s">
        <v>242</v>
      </c>
      <c r="M230" s="41" t="s">
        <v>242</v>
      </c>
      <c r="N230" s="42" t="s">
        <v>335</v>
      </c>
      <c r="O230" s="47" t="s">
        <v>335</v>
      </c>
      <c r="P230" s="46" t="s">
        <v>242</v>
      </c>
      <c r="Q230" s="41" t="s">
        <v>242</v>
      </c>
      <c r="R230" s="42" t="s">
        <v>335</v>
      </c>
      <c r="S230" s="42" t="s">
        <v>335</v>
      </c>
      <c r="T230" s="41" t="s">
        <v>242</v>
      </c>
      <c r="U230" s="41" t="s">
        <v>242</v>
      </c>
      <c r="V230" s="42" t="s">
        <v>335</v>
      </c>
      <c r="W230" s="47" t="s">
        <v>335</v>
      </c>
    </row>
    <row r="231" spans="1:23" x14ac:dyDescent="0.3">
      <c r="A231" s="541"/>
      <c r="B231" s="40" t="s">
        <v>15</v>
      </c>
      <c r="C231" s="56" t="s">
        <v>150</v>
      </c>
      <c r="D231" s="46" t="s">
        <v>242</v>
      </c>
      <c r="E231" s="41" t="s">
        <v>242</v>
      </c>
      <c r="F231" s="42" t="s">
        <v>335</v>
      </c>
      <c r="G231" s="47" t="s">
        <v>335</v>
      </c>
      <c r="H231" s="46" t="s">
        <v>242</v>
      </c>
      <c r="I231" s="41" t="s">
        <v>242</v>
      </c>
      <c r="J231" s="42" t="s">
        <v>335</v>
      </c>
      <c r="K231" s="42" t="s">
        <v>335</v>
      </c>
      <c r="L231" s="41" t="s">
        <v>242</v>
      </c>
      <c r="M231" s="41" t="s">
        <v>242</v>
      </c>
      <c r="N231" s="42" t="s">
        <v>335</v>
      </c>
      <c r="O231" s="47" t="s">
        <v>335</v>
      </c>
      <c r="P231" s="46" t="s">
        <v>242</v>
      </c>
      <c r="Q231" s="41" t="s">
        <v>242</v>
      </c>
      <c r="R231" s="42" t="s">
        <v>335</v>
      </c>
      <c r="S231" s="42" t="s">
        <v>335</v>
      </c>
      <c r="T231" s="41" t="s">
        <v>242</v>
      </c>
      <c r="U231" s="41" t="s">
        <v>242</v>
      </c>
      <c r="V231" s="42" t="s">
        <v>335</v>
      </c>
      <c r="W231" s="47" t="s">
        <v>335</v>
      </c>
    </row>
    <row r="232" spans="1:23" x14ac:dyDescent="0.3">
      <c r="A232" s="541"/>
      <c r="B232" s="40" t="s">
        <v>15</v>
      </c>
      <c r="C232" s="56" t="s">
        <v>166</v>
      </c>
      <c r="D232" s="46" t="s">
        <v>242</v>
      </c>
      <c r="E232" s="41" t="s">
        <v>242</v>
      </c>
      <c r="F232" s="42" t="s">
        <v>335</v>
      </c>
      <c r="G232" s="47" t="s">
        <v>335</v>
      </c>
      <c r="H232" s="46" t="s">
        <v>242</v>
      </c>
      <c r="I232" s="41" t="s">
        <v>242</v>
      </c>
      <c r="J232" s="42" t="s">
        <v>335</v>
      </c>
      <c r="K232" s="42" t="s">
        <v>335</v>
      </c>
      <c r="L232" s="41" t="s">
        <v>242</v>
      </c>
      <c r="M232" s="41" t="s">
        <v>242</v>
      </c>
      <c r="N232" s="42" t="s">
        <v>335</v>
      </c>
      <c r="O232" s="47" t="s">
        <v>335</v>
      </c>
      <c r="P232" s="46" t="s">
        <v>242</v>
      </c>
      <c r="Q232" s="41" t="s">
        <v>242</v>
      </c>
      <c r="R232" s="42" t="s">
        <v>335</v>
      </c>
      <c r="S232" s="42" t="s">
        <v>335</v>
      </c>
      <c r="T232" s="41" t="s">
        <v>242</v>
      </c>
      <c r="U232" s="41" t="s">
        <v>242</v>
      </c>
      <c r="V232" s="42" t="s">
        <v>335</v>
      </c>
      <c r="W232" s="47" t="s">
        <v>335</v>
      </c>
    </row>
    <row r="233" spans="1:23" x14ac:dyDescent="0.3">
      <c r="A233" s="541"/>
      <c r="B233" s="40" t="s">
        <v>15</v>
      </c>
      <c r="C233" s="56" t="s">
        <v>170</v>
      </c>
      <c r="D233" s="46" t="s">
        <v>242</v>
      </c>
      <c r="E233" s="41" t="s">
        <v>242</v>
      </c>
      <c r="F233" s="42" t="s">
        <v>335</v>
      </c>
      <c r="G233" s="47" t="s">
        <v>335</v>
      </c>
      <c r="H233" s="46" t="s">
        <v>340</v>
      </c>
      <c r="I233" s="41" t="s">
        <v>340</v>
      </c>
      <c r="J233" s="42" t="s">
        <v>335</v>
      </c>
      <c r="K233" s="42" t="s">
        <v>335</v>
      </c>
      <c r="L233" s="41" t="s">
        <v>242</v>
      </c>
      <c r="M233" s="41" t="s">
        <v>242</v>
      </c>
      <c r="N233" s="42" t="s">
        <v>335</v>
      </c>
      <c r="O233" s="47" t="s">
        <v>335</v>
      </c>
      <c r="P233" s="46" t="s">
        <v>242</v>
      </c>
      <c r="Q233" s="41" t="s">
        <v>242</v>
      </c>
      <c r="R233" s="42" t="s">
        <v>335</v>
      </c>
      <c r="S233" s="42" t="s">
        <v>335</v>
      </c>
      <c r="T233" s="41" t="s">
        <v>242</v>
      </c>
      <c r="U233" s="41" t="s">
        <v>242</v>
      </c>
      <c r="V233" s="42" t="s">
        <v>335</v>
      </c>
      <c r="W233" s="47" t="s">
        <v>335</v>
      </c>
    </row>
    <row r="234" spans="1:23" x14ac:dyDescent="0.3">
      <c r="A234" s="541"/>
      <c r="B234" s="40" t="s">
        <v>15</v>
      </c>
      <c r="C234" s="56" t="s">
        <v>167</v>
      </c>
      <c r="D234" s="46" t="s">
        <v>242</v>
      </c>
      <c r="E234" s="41" t="s">
        <v>242</v>
      </c>
      <c r="F234" s="42" t="s">
        <v>335</v>
      </c>
      <c r="G234" s="47" t="s">
        <v>335</v>
      </c>
      <c r="H234" s="46" t="s">
        <v>340</v>
      </c>
      <c r="I234" s="41" t="s">
        <v>340</v>
      </c>
      <c r="J234" s="42" t="s">
        <v>335</v>
      </c>
      <c r="K234" s="42" t="s">
        <v>335</v>
      </c>
      <c r="L234" s="41" t="s">
        <v>242</v>
      </c>
      <c r="M234" s="41" t="s">
        <v>242</v>
      </c>
      <c r="N234" s="42" t="s">
        <v>335</v>
      </c>
      <c r="O234" s="47" t="s">
        <v>335</v>
      </c>
      <c r="P234" s="46" t="s">
        <v>242</v>
      </c>
      <c r="Q234" s="41" t="s">
        <v>242</v>
      </c>
      <c r="R234" s="42" t="s">
        <v>335</v>
      </c>
      <c r="S234" s="42" t="s">
        <v>335</v>
      </c>
      <c r="T234" s="41" t="s">
        <v>242</v>
      </c>
      <c r="U234" s="41" t="s">
        <v>242</v>
      </c>
      <c r="V234" s="42" t="s">
        <v>335</v>
      </c>
      <c r="W234" s="47" t="s">
        <v>335</v>
      </c>
    </row>
    <row r="235" spans="1:23" x14ac:dyDescent="0.3">
      <c r="A235" s="541"/>
      <c r="B235" s="40" t="s">
        <v>259</v>
      </c>
      <c r="C235" s="56" t="s">
        <v>317</v>
      </c>
      <c r="D235" s="46">
        <v>0.37188667333233366</v>
      </c>
      <c r="E235" s="41">
        <v>0.39805590653048284</v>
      </c>
      <c r="F235" s="42">
        <f t="shared" si="30"/>
        <v>7.0368838344371767</v>
      </c>
      <c r="G235" s="47">
        <f t="shared" si="35"/>
        <v>2.6169233198149178E-2</v>
      </c>
      <c r="H235" s="46">
        <v>6.231047231338014E-2</v>
      </c>
      <c r="I235" s="41">
        <v>7.1597035040431273E-2</v>
      </c>
      <c r="J235" s="42">
        <f t="shared" si="31"/>
        <v>14.903694968553459</v>
      </c>
      <c r="K235" s="42">
        <f t="shared" si="36"/>
        <v>9.2865627270511328E-3</v>
      </c>
      <c r="L235" s="41">
        <v>0.3760659220120256</v>
      </c>
      <c r="M235" s="41">
        <v>0.4030073843166313</v>
      </c>
      <c r="N235" s="42">
        <f t="shared" si="32"/>
        <v>7.164026498456348</v>
      </c>
      <c r="O235" s="47">
        <f t="shared" si="37"/>
        <v>2.6941462304605701E-2</v>
      </c>
      <c r="P235" s="46">
        <v>0.39631085212142525</v>
      </c>
      <c r="Q235" s="41">
        <v>0.4264341930669836</v>
      </c>
      <c r="R235" s="42">
        <f t="shared" si="33"/>
        <v>7.6009376943149913</v>
      </c>
      <c r="S235" s="42">
        <f t="shared" si="38"/>
        <v>3.0123340945558352E-2</v>
      </c>
      <c r="T235" s="41">
        <v>2.6752989646593008E-3</v>
      </c>
      <c r="U235" s="41">
        <v>1.0153315057366229E-2</v>
      </c>
      <c r="V235" s="42">
        <f t="shared" si="34"/>
        <v>279.52076352929225</v>
      </c>
      <c r="W235" s="47">
        <f t="shared" si="39"/>
        <v>7.4780160927069286E-3</v>
      </c>
    </row>
    <row r="236" spans="1:23" x14ac:dyDescent="0.3">
      <c r="A236" s="541"/>
      <c r="B236" s="40" t="s">
        <v>259</v>
      </c>
      <c r="C236" s="56" t="s">
        <v>311</v>
      </c>
      <c r="D236" s="46">
        <v>20.087648811183591</v>
      </c>
      <c r="E236" s="41">
        <v>20.62677888633732</v>
      </c>
      <c r="F236" s="42">
        <f t="shared" si="30"/>
        <v>2.6838883944126581</v>
      </c>
      <c r="G236" s="47">
        <f t="shared" si="35"/>
        <v>0.53913007515372868</v>
      </c>
      <c r="H236" s="46">
        <v>62.262572947254959</v>
      </c>
      <c r="I236" s="41">
        <v>62.323236549242743</v>
      </c>
      <c r="J236" s="42">
        <f t="shared" si="31"/>
        <v>9.7431890646688279E-2</v>
      </c>
      <c r="K236" s="42">
        <f t="shared" si="36"/>
        <v>6.0663601987783977E-2</v>
      </c>
      <c r="L236" s="41">
        <v>18.957698775125266</v>
      </c>
      <c r="M236" s="41">
        <v>19.48961422978028</v>
      </c>
      <c r="N236" s="42">
        <f t="shared" si="32"/>
        <v>2.8058018062453316</v>
      </c>
      <c r="O236" s="47">
        <f t="shared" si="37"/>
        <v>0.53191545465501378</v>
      </c>
      <c r="P236" s="46">
        <v>19.191283519922049</v>
      </c>
      <c r="Q236" s="41">
        <v>19.970836459612208</v>
      </c>
      <c r="R236" s="42">
        <f t="shared" si="33"/>
        <v>4.0620156483068079</v>
      </c>
      <c r="S236" s="42">
        <f t="shared" si="38"/>
        <v>0.77955293969015926</v>
      </c>
      <c r="T236" s="41">
        <v>34.556109725685786</v>
      </c>
      <c r="U236" s="41">
        <v>31.328128004923268</v>
      </c>
      <c r="V236" s="42">
        <f t="shared" si="34"/>
        <v>-9.3412763947879736</v>
      </c>
      <c r="W236" s="47">
        <f t="shared" si="39"/>
        <v>-3.2279817207625179</v>
      </c>
    </row>
    <row r="237" spans="1:23" x14ac:dyDescent="0.3">
      <c r="A237" s="541"/>
      <c r="B237" s="40" t="s">
        <v>259</v>
      </c>
      <c r="C237" s="56" t="s">
        <v>312</v>
      </c>
      <c r="D237" s="46" t="s">
        <v>242</v>
      </c>
      <c r="E237" s="41" t="s">
        <v>242</v>
      </c>
      <c r="F237" s="42" t="s">
        <v>335</v>
      </c>
      <c r="G237" s="47" t="s">
        <v>335</v>
      </c>
      <c r="H237" s="46" t="s">
        <v>242</v>
      </c>
      <c r="I237" s="41" t="s">
        <v>242</v>
      </c>
      <c r="J237" s="42" t="s">
        <v>335</v>
      </c>
      <c r="K237" s="42" t="s">
        <v>335</v>
      </c>
      <c r="L237" s="41" t="s">
        <v>242</v>
      </c>
      <c r="M237" s="41" t="s">
        <v>242</v>
      </c>
      <c r="N237" s="42" t="s">
        <v>335</v>
      </c>
      <c r="O237" s="47" t="s">
        <v>335</v>
      </c>
      <c r="P237" s="46" t="s">
        <v>242</v>
      </c>
      <c r="Q237" s="41" t="s">
        <v>242</v>
      </c>
      <c r="R237" s="42" t="s">
        <v>335</v>
      </c>
      <c r="S237" s="42" t="s">
        <v>335</v>
      </c>
      <c r="T237" s="41" t="s">
        <v>242</v>
      </c>
      <c r="U237" s="41" t="s">
        <v>242</v>
      </c>
      <c r="V237" s="42" t="s">
        <v>335</v>
      </c>
      <c r="W237" s="47" t="s">
        <v>335</v>
      </c>
    </row>
    <row r="238" spans="1:23" x14ac:dyDescent="0.3">
      <c r="A238" s="541"/>
      <c r="B238" s="40" t="s">
        <v>259</v>
      </c>
      <c r="C238" s="56" t="s">
        <v>306</v>
      </c>
      <c r="D238" s="46" t="s">
        <v>242</v>
      </c>
      <c r="E238" s="41" t="s">
        <v>242</v>
      </c>
      <c r="F238" s="42" t="s">
        <v>335</v>
      </c>
      <c r="G238" s="47" t="s">
        <v>335</v>
      </c>
      <c r="H238" s="46" t="s">
        <v>242</v>
      </c>
      <c r="I238" s="41" t="s">
        <v>242</v>
      </c>
      <c r="J238" s="42" t="s">
        <v>335</v>
      </c>
      <c r="K238" s="42" t="s">
        <v>335</v>
      </c>
      <c r="L238" s="41" t="s">
        <v>242</v>
      </c>
      <c r="M238" s="41" t="s">
        <v>242</v>
      </c>
      <c r="N238" s="42" t="s">
        <v>335</v>
      </c>
      <c r="O238" s="47" t="s">
        <v>335</v>
      </c>
      <c r="P238" s="46" t="s">
        <v>242</v>
      </c>
      <c r="Q238" s="41" t="s">
        <v>242</v>
      </c>
      <c r="R238" s="42" t="s">
        <v>335</v>
      </c>
      <c r="S238" s="42" t="s">
        <v>335</v>
      </c>
      <c r="T238" s="41" t="s">
        <v>242</v>
      </c>
      <c r="U238" s="41" t="s">
        <v>242</v>
      </c>
      <c r="V238" s="42" t="s">
        <v>335</v>
      </c>
      <c r="W238" s="47" t="s">
        <v>335</v>
      </c>
    </row>
    <row r="239" spans="1:23" x14ac:dyDescent="0.3">
      <c r="A239" s="541"/>
      <c r="B239" s="40" t="s">
        <v>259</v>
      </c>
      <c r="C239" s="56" t="s">
        <v>141</v>
      </c>
      <c r="D239" s="46">
        <v>3.45683663950591</v>
      </c>
      <c r="E239" s="41">
        <v>2.8201354980940407</v>
      </c>
      <c r="F239" s="42">
        <f t="shared" si="30"/>
        <v>-18.418606599323532</v>
      </c>
      <c r="G239" s="47">
        <f t="shared" si="35"/>
        <v>-0.63670114141186929</v>
      </c>
      <c r="H239" s="46">
        <v>18.498733172563263</v>
      </c>
      <c r="I239" s="41">
        <v>13.761277610702063</v>
      </c>
      <c r="J239" s="42">
        <f t="shared" si="31"/>
        <v>-25.609621576074431</v>
      </c>
      <c r="K239" s="42">
        <f t="shared" si="36"/>
        <v>-4.7374555618612</v>
      </c>
      <c r="L239" s="41">
        <v>3.2168580054243354</v>
      </c>
      <c r="M239" s="41">
        <v>2.6425923443295973</v>
      </c>
      <c r="N239" s="42">
        <f t="shared" si="32"/>
        <v>-17.851756593744547</v>
      </c>
      <c r="O239" s="47">
        <f t="shared" si="37"/>
        <v>-0.57426566109473809</v>
      </c>
      <c r="P239" s="46">
        <v>3.2638743508963635</v>
      </c>
      <c r="Q239" s="41">
        <v>2.6652810014558925</v>
      </c>
      <c r="R239" s="42">
        <f t="shared" si="33"/>
        <v>-18.339963034302414</v>
      </c>
      <c r="S239" s="42">
        <f t="shared" si="38"/>
        <v>-0.59859334944047093</v>
      </c>
      <c r="T239" s="41">
        <v>6.4178706866831732</v>
      </c>
      <c r="U239" s="41">
        <v>5.0591758893449263</v>
      </c>
      <c r="V239" s="42">
        <f t="shared" si="34"/>
        <v>-21.17049195393551</v>
      </c>
      <c r="W239" s="47">
        <f t="shared" si="39"/>
        <v>-1.3586947973382468</v>
      </c>
    </row>
    <row r="240" spans="1:23" x14ac:dyDescent="0.3">
      <c r="A240" s="541"/>
      <c r="B240" s="40" t="s">
        <v>259</v>
      </c>
      <c r="C240" s="56" t="s">
        <v>153</v>
      </c>
      <c r="D240" s="46">
        <v>0.11568169101376788</v>
      </c>
      <c r="E240" s="41">
        <v>0.13560082215560942</v>
      </c>
      <c r="F240" s="42">
        <f t="shared" si="30"/>
        <v>17.218914218215282</v>
      </c>
      <c r="G240" s="47">
        <f t="shared" si="35"/>
        <v>1.9919131141841545E-2</v>
      </c>
      <c r="H240" s="46">
        <v>5.5731364275668067</v>
      </c>
      <c r="I240" s="41">
        <v>5.8329422806194273</v>
      </c>
      <c r="J240" s="42">
        <f t="shared" si="31"/>
        <v>4.6617529721239936</v>
      </c>
      <c r="K240" s="42">
        <f t="shared" si="36"/>
        <v>0.25980585305262061</v>
      </c>
      <c r="L240" s="41">
        <v>2.4056075745646111E-2</v>
      </c>
      <c r="M240" s="41">
        <v>3.5950024541226797E-2</v>
      </c>
      <c r="N240" s="42">
        <f t="shared" si="32"/>
        <v>49.442597875646285</v>
      </c>
      <c r="O240" s="47">
        <f t="shared" si="37"/>
        <v>1.1893948795580686E-2</v>
      </c>
      <c r="P240" s="46">
        <v>0.10030664502113577</v>
      </c>
      <c r="Q240" s="41">
        <v>0.1196578955418912</v>
      </c>
      <c r="R240" s="42">
        <f t="shared" si="33"/>
        <v>19.292092280304949</v>
      </c>
      <c r="S240" s="42">
        <f t="shared" si="38"/>
        <v>1.9351250520755425E-2</v>
      </c>
      <c r="T240" s="41">
        <v>0.30633381633585854</v>
      </c>
      <c r="U240" s="41">
        <v>0.32645203143147122</v>
      </c>
      <c r="V240" s="42">
        <f t="shared" si="34"/>
        <v>6.5674156827516068</v>
      </c>
      <c r="W240" s="47">
        <f t="shared" si="39"/>
        <v>2.0118215095612679E-2</v>
      </c>
    </row>
    <row r="241" spans="1:23" x14ac:dyDescent="0.3">
      <c r="A241" s="541"/>
      <c r="B241" s="40" t="s">
        <v>259</v>
      </c>
      <c r="C241" s="56" t="s">
        <v>154</v>
      </c>
      <c r="D241" s="46" t="s">
        <v>242</v>
      </c>
      <c r="E241" s="41" t="s">
        <v>242</v>
      </c>
      <c r="F241" s="42" t="s">
        <v>335</v>
      </c>
      <c r="G241" s="47" t="s">
        <v>335</v>
      </c>
      <c r="H241" s="46" t="s">
        <v>242</v>
      </c>
      <c r="I241" s="41" t="s">
        <v>242</v>
      </c>
      <c r="J241" s="42" t="s">
        <v>335</v>
      </c>
      <c r="K241" s="42" t="s">
        <v>335</v>
      </c>
      <c r="L241" s="41" t="s">
        <v>242</v>
      </c>
      <c r="M241" s="41" t="s">
        <v>242</v>
      </c>
      <c r="N241" s="42" t="s">
        <v>335</v>
      </c>
      <c r="O241" s="47" t="s">
        <v>335</v>
      </c>
      <c r="P241" s="46" t="s">
        <v>242</v>
      </c>
      <c r="Q241" s="41" t="s">
        <v>242</v>
      </c>
      <c r="R241" s="42" t="s">
        <v>335</v>
      </c>
      <c r="S241" s="42" t="s">
        <v>335</v>
      </c>
      <c r="T241" s="41" t="s">
        <v>242</v>
      </c>
      <c r="U241" s="41" t="s">
        <v>242</v>
      </c>
      <c r="V241" s="42" t="s">
        <v>335</v>
      </c>
      <c r="W241" s="47" t="s">
        <v>335</v>
      </c>
    </row>
    <row r="242" spans="1:23" x14ac:dyDescent="0.3">
      <c r="A242" s="541"/>
      <c r="B242" s="40" t="s">
        <v>259</v>
      </c>
      <c r="C242" s="56" t="s">
        <v>169</v>
      </c>
      <c r="D242" s="46" t="s">
        <v>242</v>
      </c>
      <c r="E242" s="41" t="s">
        <v>242</v>
      </c>
      <c r="F242" s="42" t="s">
        <v>335</v>
      </c>
      <c r="G242" s="47" t="s">
        <v>335</v>
      </c>
      <c r="H242" s="46" t="s">
        <v>242</v>
      </c>
      <c r="I242" s="41" t="s">
        <v>242</v>
      </c>
      <c r="J242" s="42" t="s">
        <v>335</v>
      </c>
      <c r="K242" s="42" t="s">
        <v>335</v>
      </c>
      <c r="L242" s="41" t="s">
        <v>242</v>
      </c>
      <c r="M242" s="41" t="s">
        <v>242</v>
      </c>
      <c r="N242" s="42" t="s">
        <v>335</v>
      </c>
      <c r="O242" s="47" t="s">
        <v>335</v>
      </c>
      <c r="P242" s="46" t="s">
        <v>242</v>
      </c>
      <c r="Q242" s="41" t="s">
        <v>242</v>
      </c>
      <c r="R242" s="42" t="s">
        <v>335</v>
      </c>
      <c r="S242" s="42" t="s">
        <v>335</v>
      </c>
      <c r="T242" s="41" t="s">
        <v>242</v>
      </c>
      <c r="U242" s="41" t="s">
        <v>242</v>
      </c>
      <c r="V242" s="42" t="s">
        <v>335</v>
      </c>
      <c r="W242" s="47" t="s">
        <v>335</v>
      </c>
    </row>
    <row r="243" spans="1:23" x14ac:dyDescent="0.3">
      <c r="A243" s="541"/>
      <c r="B243" s="40" t="s">
        <v>259</v>
      </c>
      <c r="C243" s="56" t="s">
        <v>140</v>
      </c>
      <c r="D243" s="46">
        <v>0.23669480592041775</v>
      </c>
      <c r="E243" s="41">
        <v>0.23703324424355718</v>
      </c>
      <c r="F243" s="42">
        <f t="shared" si="30"/>
        <v>0.14298510768893641</v>
      </c>
      <c r="G243" s="47">
        <f t="shared" si="35"/>
        <v>3.3843832313942834E-4</v>
      </c>
      <c r="H243" s="46">
        <v>11.994076999012833</v>
      </c>
      <c r="I243" s="41">
        <v>13.316582914572864</v>
      </c>
      <c r="J243" s="42">
        <f t="shared" si="31"/>
        <v>11.026325040842069</v>
      </c>
      <c r="K243" s="42">
        <f t="shared" si="36"/>
        <v>1.3225059155600309</v>
      </c>
      <c r="L243" s="41">
        <v>3.986853711388974E-2</v>
      </c>
      <c r="M243" s="41">
        <v>2.6909630732592272E-2</v>
      </c>
      <c r="N243" s="42">
        <f t="shared" si="32"/>
        <v>-32.504093000148565</v>
      </c>
      <c r="O243" s="47">
        <f t="shared" si="37"/>
        <v>-1.2958906381297468E-2</v>
      </c>
      <c r="P243" s="46">
        <v>0.17751659725731411</v>
      </c>
      <c r="Q243" s="41">
        <v>0.19114292083457837</v>
      </c>
      <c r="R243" s="42">
        <f t="shared" si="33"/>
        <v>7.6760842579201833</v>
      </c>
      <c r="S243" s="42">
        <f t="shared" si="38"/>
        <v>1.362632357726426E-2</v>
      </c>
      <c r="T243" s="41">
        <v>1.0579451682132817</v>
      </c>
      <c r="U243" s="41">
        <v>0.85276991122283397</v>
      </c>
      <c r="V243" s="42">
        <f t="shared" si="34"/>
        <v>-19.393751505757091</v>
      </c>
      <c r="W243" s="47">
        <f t="shared" si="39"/>
        <v>-0.2051752569904477</v>
      </c>
    </row>
    <row r="244" spans="1:23" x14ac:dyDescent="0.3">
      <c r="A244" s="541"/>
      <c r="B244" s="40" t="s">
        <v>259</v>
      </c>
      <c r="C244" s="56" t="s">
        <v>142</v>
      </c>
      <c r="D244" s="46" t="s">
        <v>242</v>
      </c>
      <c r="E244" s="41" t="s">
        <v>242</v>
      </c>
      <c r="F244" s="42" t="s">
        <v>335</v>
      </c>
      <c r="G244" s="47" t="s">
        <v>335</v>
      </c>
      <c r="H244" s="46" t="s">
        <v>242</v>
      </c>
      <c r="I244" s="41" t="s">
        <v>242</v>
      </c>
      <c r="J244" s="42" t="s">
        <v>335</v>
      </c>
      <c r="K244" s="42" t="s">
        <v>335</v>
      </c>
      <c r="L244" s="41" t="s">
        <v>242</v>
      </c>
      <c r="M244" s="41" t="s">
        <v>242</v>
      </c>
      <c r="N244" s="42" t="s">
        <v>335</v>
      </c>
      <c r="O244" s="47" t="s">
        <v>335</v>
      </c>
      <c r="P244" s="46" t="s">
        <v>242</v>
      </c>
      <c r="Q244" s="41" t="s">
        <v>242</v>
      </c>
      <c r="R244" s="42" t="s">
        <v>335</v>
      </c>
      <c r="S244" s="42" t="s">
        <v>335</v>
      </c>
      <c r="T244" s="41" t="s">
        <v>242</v>
      </c>
      <c r="U244" s="41" t="s">
        <v>242</v>
      </c>
      <c r="V244" s="42" t="s">
        <v>335</v>
      </c>
      <c r="W244" s="47" t="s">
        <v>335</v>
      </c>
    </row>
    <row r="245" spans="1:23" x14ac:dyDescent="0.3">
      <c r="A245" s="541"/>
      <c r="B245" s="40" t="s">
        <v>259</v>
      </c>
      <c r="C245" s="56" t="s">
        <v>144</v>
      </c>
      <c r="D245" s="46" t="s">
        <v>242</v>
      </c>
      <c r="E245" s="41" t="s">
        <v>242</v>
      </c>
      <c r="F245" s="42" t="s">
        <v>335</v>
      </c>
      <c r="G245" s="47" t="s">
        <v>335</v>
      </c>
      <c r="H245" s="46" t="s">
        <v>242</v>
      </c>
      <c r="I245" s="41" t="s">
        <v>242</v>
      </c>
      <c r="J245" s="42" t="s">
        <v>335</v>
      </c>
      <c r="K245" s="42" t="s">
        <v>335</v>
      </c>
      <c r="L245" s="41" t="s">
        <v>242</v>
      </c>
      <c r="M245" s="41" t="s">
        <v>242</v>
      </c>
      <c r="N245" s="42" t="s">
        <v>335</v>
      </c>
      <c r="O245" s="47" t="s">
        <v>335</v>
      </c>
      <c r="P245" s="46" t="s">
        <v>242</v>
      </c>
      <c r="Q245" s="41" t="s">
        <v>242</v>
      </c>
      <c r="R245" s="42" t="s">
        <v>335</v>
      </c>
      <c r="S245" s="42" t="s">
        <v>335</v>
      </c>
      <c r="T245" s="41" t="s">
        <v>242</v>
      </c>
      <c r="U245" s="41" t="s">
        <v>242</v>
      </c>
      <c r="V245" s="42" t="s">
        <v>335</v>
      </c>
      <c r="W245" s="47" t="s">
        <v>335</v>
      </c>
    </row>
    <row r="246" spans="1:23" x14ac:dyDescent="0.3">
      <c r="A246" s="541"/>
      <c r="B246" s="40" t="s">
        <v>259</v>
      </c>
      <c r="C246" s="56" t="s">
        <v>157</v>
      </c>
      <c r="D246" s="46" t="s">
        <v>242</v>
      </c>
      <c r="E246" s="41" t="s">
        <v>242</v>
      </c>
      <c r="F246" s="42" t="s">
        <v>335</v>
      </c>
      <c r="G246" s="47" t="s">
        <v>335</v>
      </c>
      <c r="H246" s="46" t="s">
        <v>242</v>
      </c>
      <c r="I246" s="41" t="s">
        <v>242</v>
      </c>
      <c r="J246" s="42" t="s">
        <v>335</v>
      </c>
      <c r="K246" s="42" t="s">
        <v>335</v>
      </c>
      <c r="L246" s="41" t="s">
        <v>242</v>
      </c>
      <c r="M246" s="41" t="s">
        <v>242</v>
      </c>
      <c r="N246" s="42" t="s">
        <v>335</v>
      </c>
      <c r="O246" s="47" t="s">
        <v>335</v>
      </c>
      <c r="P246" s="46" t="s">
        <v>242</v>
      </c>
      <c r="Q246" s="41" t="s">
        <v>242</v>
      </c>
      <c r="R246" s="42" t="s">
        <v>335</v>
      </c>
      <c r="S246" s="42" t="s">
        <v>335</v>
      </c>
      <c r="T246" s="41" t="s">
        <v>242</v>
      </c>
      <c r="U246" s="41" t="s">
        <v>242</v>
      </c>
      <c r="V246" s="42" t="s">
        <v>335</v>
      </c>
      <c r="W246" s="47" t="s">
        <v>335</v>
      </c>
    </row>
    <row r="247" spans="1:23" x14ac:dyDescent="0.3">
      <c r="A247" s="541"/>
      <c r="B247" s="40" t="s">
        <v>259</v>
      </c>
      <c r="C247" s="56" t="s">
        <v>146</v>
      </c>
      <c r="D247" s="46" t="s">
        <v>242</v>
      </c>
      <c r="E247" s="41" t="s">
        <v>242</v>
      </c>
      <c r="F247" s="42" t="s">
        <v>335</v>
      </c>
      <c r="G247" s="47" t="s">
        <v>335</v>
      </c>
      <c r="H247" s="46" t="s">
        <v>242</v>
      </c>
      <c r="I247" s="41" t="s">
        <v>242</v>
      </c>
      <c r="J247" s="42" t="s">
        <v>335</v>
      </c>
      <c r="K247" s="42" t="s">
        <v>335</v>
      </c>
      <c r="L247" s="41" t="s">
        <v>242</v>
      </c>
      <c r="M247" s="41" t="s">
        <v>242</v>
      </c>
      <c r="N247" s="42" t="s">
        <v>335</v>
      </c>
      <c r="O247" s="47" t="s">
        <v>335</v>
      </c>
      <c r="P247" s="46" t="s">
        <v>242</v>
      </c>
      <c r="Q247" s="41" t="s">
        <v>242</v>
      </c>
      <c r="R247" s="42" t="s">
        <v>335</v>
      </c>
      <c r="S247" s="42" t="s">
        <v>335</v>
      </c>
      <c r="T247" s="41" t="s">
        <v>242</v>
      </c>
      <c r="U247" s="41" t="s">
        <v>242</v>
      </c>
      <c r="V247" s="42" t="s">
        <v>335</v>
      </c>
      <c r="W247" s="47" t="s">
        <v>335</v>
      </c>
    </row>
    <row r="248" spans="1:23" x14ac:dyDescent="0.3">
      <c r="A248" s="541"/>
      <c r="B248" s="40" t="s">
        <v>259</v>
      </c>
      <c r="C248" s="56" t="s">
        <v>145</v>
      </c>
      <c r="D248" s="46">
        <v>3.0541435405552662</v>
      </c>
      <c r="E248" s="41">
        <v>2.2225741737936859</v>
      </c>
      <c r="F248" s="42">
        <f t="shared" si="30"/>
        <v>-27.227579703421362</v>
      </c>
      <c r="G248" s="47">
        <f t="shared" si="35"/>
        <v>-0.83156936676158022</v>
      </c>
      <c r="H248" s="46">
        <v>61.445783132530117</v>
      </c>
      <c r="I248" s="41">
        <v>59.979939819458373</v>
      </c>
      <c r="J248" s="42">
        <f t="shared" si="31"/>
        <v>-2.3855881369598975</v>
      </c>
      <c r="K248" s="42">
        <f t="shared" si="36"/>
        <v>-1.4658433130717441</v>
      </c>
      <c r="L248" s="41">
        <v>2.6156092028906825</v>
      </c>
      <c r="M248" s="41">
        <v>1.8400547366463176</v>
      </c>
      <c r="N248" s="42">
        <f t="shared" si="32"/>
        <v>-29.651006938928358</v>
      </c>
      <c r="O248" s="47">
        <f t="shared" si="37"/>
        <v>-0.77555446624436497</v>
      </c>
      <c r="P248" s="46">
        <v>2.9758079029231044</v>
      </c>
      <c r="Q248" s="41">
        <v>2.0162032774811269</v>
      </c>
      <c r="R248" s="42">
        <f t="shared" si="33"/>
        <v>-32.246860575219529</v>
      </c>
      <c r="S248" s="42">
        <f t="shared" si="38"/>
        <v>-0.95960462544197744</v>
      </c>
      <c r="T248" s="41">
        <v>4.1203744204356578</v>
      </c>
      <c r="U248" s="41">
        <v>5.0435624394966121</v>
      </c>
      <c r="V248" s="42">
        <f t="shared" si="34"/>
        <v>22.405440012496321</v>
      </c>
      <c r="W248" s="47">
        <f t="shared" si="39"/>
        <v>0.92318801906095427</v>
      </c>
    </row>
    <row r="249" spans="1:23" x14ac:dyDescent="0.3">
      <c r="A249" s="541"/>
      <c r="B249" s="40" t="s">
        <v>260</v>
      </c>
      <c r="C249" s="56" t="s">
        <v>323</v>
      </c>
      <c r="D249" s="46">
        <v>2.5929923479661698</v>
      </c>
      <c r="E249" s="41">
        <v>2.0198780655504049</v>
      </c>
      <c r="F249" s="42">
        <f t="shared" si="30"/>
        <v>-22.102428603975277</v>
      </c>
      <c r="G249" s="47">
        <f t="shared" si="35"/>
        <v>-0.5731142824157649</v>
      </c>
      <c r="H249" s="46">
        <v>4.0198684447648221</v>
      </c>
      <c r="I249" s="41">
        <v>2.6395591688397504</v>
      </c>
      <c r="J249" s="42">
        <f t="shared" si="31"/>
        <v>-34.337175330269424</v>
      </c>
      <c r="K249" s="42">
        <f t="shared" si="36"/>
        <v>-1.3803092759250717</v>
      </c>
      <c r="L249" s="41">
        <v>2.5400799259548847</v>
      </c>
      <c r="M249" s="41">
        <v>1.9954259363933247</v>
      </c>
      <c r="N249" s="42">
        <f t="shared" si="32"/>
        <v>-21.442395729213519</v>
      </c>
      <c r="O249" s="47">
        <f t="shared" si="37"/>
        <v>-0.54465398956156008</v>
      </c>
      <c r="P249" s="46">
        <v>2.2631848090917495</v>
      </c>
      <c r="Q249" s="41">
        <v>1.7995514227380216</v>
      </c>
      <c r="R249" s="42">
        <f t="shared" si="33"/>
        <v>-20.485882747674992</v>
      </c>
      <c r="S249" s="42">
        <f t="shared" si="38"/>
        <v>-0.46363338635372786</v>
      </c>
      <c r="T249" s="41">
        <v>8.833298567096163</v>
      </c>
      <c r="U249" s="41">
        <v>6.0712114633087273</v>
      </c>
      <c r="V249" s="42">
        <f t="shared" si="34"/>
        <v>-31.269033677590695</v>
      </c>
      <c r="W249" s="47">
        <f t="shared" si="39"/>
        <v>-2.7620871037874357</v>
      </c>
    </row>
    <row r="250" spans="1:23" x14ac:dyDescent="0.3">
      <c r="A250" s="541"/>
      <c r="B250" s="40" t="s">
        <v>260</v>
      </c>
      <c r="C250" s="56" t="s">
        <v>314</v>
      </c>
      <c r="D250" s="46" t="s">
        <v>242</v>
      </c>
      <c r="E250" s="41" t="s">
        <v>242</v>
      </c>
      <c r="F250" s="42" t="s">
        <v>335</v>
      </c>
      <c r="G250" s="47" t="s">
        <v>335</v>
      </c>
      <c r="H250" s="46" t="s">
        <v>242</v>
      </c>
      <c r="I250" s="41" t="s">
        <v>242</v>
      </c>
      <c r="J250" s="42" t="s">
        <v>335</v>
      </c>
      <c r="K250" s="42" t="s">
        <v>335</v>
      </c>
      <c r="L250" s="41" t="s">
        <v>242</v>
      </c>
      <c r="M250" s="41" t="s">
        <v>242</v>
      </c>
      <c r="N250" s="42" t="s">
        <v>335</v>
      </c>
      <c r="O250" s="47" t="s">
        <v>335</v>
      </c>
      <c r="P250" s="46" t="s">
        <v>242</v>
      </c>
      <c r="Q250" s="41" t="s">
        <v>242</v>
      </c>
      <c r="R250" s="42" t="s">
        <v>335</v>
      </c>
      <c r="S250" s="42" t="s">
        <v>335</v>
      </c>
      <c r="T250" s="41" t="s">
        <v>242</v>
      </c>
      <c r="U250" s="41" t="s">
        <v>242</v>
      </c>
      <c r="V250" s="42" t="s">
        <v>335</v>
      </c>
      <c r="W250" s="47" t="s">
        <v>335</v>
      </c>
    </row>
    <row r="251" spans="1:23" x14ac:dyDescent="0.3">
      <c r="A251" s="541"/>
      <c r="B251" s="40" t="s">
        <v>260</v>
      </c>
      <c r="C251" s="56" t="s">
        <v>149</v>
      </c>
      <c r="D251" s="46">
        <v>7.0251919253988566</v>
      </c>
      <c r="E251" s="41">
        <v>5.8417304384962545</v>
      </c>
      <c r="F251" s="42">
        <f t="shared" si="30"/>
        <v>-16.845966622262935</v>
      </c>
      <c r="G251" s="47">
        <f t="shared" si="35"/>
        <v>-1.1834614869026021</v>
      </c>
      <c r="H251" s="46">
        <v>23.932249942778668</v>
      </c>
      <c r="I251" s="41">
        <v>15.91347664138581</v>
      </c>
      <c r="J251" s="42">
        <f t="shared" si="31"/>
        <v>-33.506140544936301</v>
      </c>
      <c r="K251" s="42">
        <f t="shared" si="36"/>
        <v>-8.0187733013928586</v>
      </c>
      <c r="L251" s="41">
        <v>6.6409042242705922</v>
      </c>
      <c r="M251" s="41">
        <v>5.5758470394639419</v>
      </c>
      <c r="N251" s="42">
        <f t="shared" si="32"/>
        <v>-16.037833837659836</v>
      </c>
      <c r="O251" s="47">
        <f t="shared" si="37"/>
        <v>-1.0650571848066503</v>
      </c>
      <c r="P251" s="46">
        <v>6.2596980853715216</v>
      </c>
      <c r="Q251" s="41">
        <v>5.1152348144768593</v>
      </c>
      <c r="R251" s="42">
        <f t="shared" si="33"/>
        <v>-18.283042652954673</v>
      </c>
      <c r="S251" s="42">
        <f t="shared" si="38"/>
        <v>-1.1444632708946623</v>
      </c>
      <c r="T251" s="41">
        <v>17.571712069276565</v>
      </c>
      <c r="U251" s="41">
        <v>15.272152205134827</v>
      </c>
      <c r="V251" s="42">
        <f t="shared" si="34"/>
        <v>-13.086714914720385</v>
      </c>
      <c r="W251" s="47">
        <f t="shared" si="39"/>
        <v>-2.2995598641417381</v>
      </c>
    </row>
    <row r="252" spans="1:23" x14ac:dyDescent="0.3">
      <c r="A252" s="541"/>
      <c r="B252" s="40" t="s">
        <v>260</v>
      </c>
      <c r="C252" s="56" t="s">
        <v>159</v>
      </c>
      <c r="D252" s="46">
        <v>9.8839994421300925E-2</v>
      </c>
      <c r="E252" s="41">
        <v>0.10381652945347472</v>
      </c>
      <c r="F252" s="42">
        <f t="shared" si="30"/>
        <v>5.0349406242998596</v>
      </c>
      <c r="G252" s="47">
        <f t="shared" si="35"/>
        <v>4.9765350321737956E-3</v>
      </c>
      <c r="H252" s="46">
        <v>10.134212920837124</v>
      </c>
      <c r="I252" s="41">
        <v>8.8069125955466934</v>
      </c>
      <c r="J252" s="42">
        <f t="shared" si="31"/>
        <v>-13.097221616109387</v>
      </c>
      <c r="K252" s="42">
        <f t="shared" si="36"/>
        <v>-1.3273003252904303</v>
      </c>
      <c r="L252" s="41">
        <v>8.8713410816510067E-3</v>
      </c>
      <c r="M252" s="41">
        <v>1.7929022933844092E-2</v>
      </c>
      <c r="N252" s="42">
        <f t="shared" si="32"/>
        <v>102.10048028620493</v>
      </c>
      <c r="O252" s="47">
        <f t="shared" si="37"/>
        <v>9.0576818521930849E-3</v>
      </c>
      <c r="P252" s="46">
        <v>7.1385690116247347E-2</v>
      </c>
      <c r="Q252" s="41">
        <v>7.2101254935780804E-2</v>
      </c>
      <c r="R252" s="42">
        <f t="shared" si="33"/>
        <v>1.0023925220421659</v>
      </c>
      <c r="S252" s="42">
        <f t="shared" si="38"/>
        <v>7.1556481953345685E-4</v>
      </c>
      <c r="T252" s="41">
        <v>0.44185031638664629</v>
      </c>
      <c r="U252" s="41">
        <v>0.50291159343568026</v>
      </c>
      <c r="V252" s="42">
        <f t="shared" si="34"/>
        <v>13.81944852917149</v>
      </c>
      <c r="W252" s="47">
        <f t="shared" si="39"/>
        <v>6.1061277049033968E-2</v>
      </c>
    </row>
    <row r="253" spans="1:23" x14ac:dyDescent="0.3">
      <c r="A253" s="541"/>
      <c r="B253" s="40" t="s">
        <v>260</v>
      </c>
      <c r="C253" s="56" t="s">
        <v>160</v>
      </c>
      <c r="D253" s="46" t="s">
        <v>242</v>
      </c>
      <c r="E253" s="41" t="s">
        <v>242</v>
      </c>
      <c r="F253" s="42" t="s">
        <v>335</v>
      </c>
      <c r="G253" s="47" t="s">
        <v>335</v>
      </c>
      <c r="H253" s="46" t="s">
        <v>242</v>
      </c>
      <c r="I253" s="41" t="s">
        <v>242</v>
      </c>
      <c r="J253" s="42" t="s">
        <v>335</v>
      </c>
      <c r="K253" s="42" t="s">
        <v>335</v>
      </c>
      <c r="L253" s="41" t="s">
        <v>242</v>
      </c>
      <c r="M253" s="41" t="s">
        <v>242</v>
      </c>
      <c r="N253" s="42" t="s">
        <v>335</v>
      </c>
      <c r="O253" s="47" t="s">
        <v>335</v>
      </c>
      <c r="P253" s="46" t="s">
        <v>242</v>
      </c>
      <c r="Q253" s="41" t="s">
        <v>242</v>
      </c>
      <c r="R253" s="42" t="s">
        <v>335</v>
      </c>
      <c r="S253" s="42" t="s">
        <v>335</v>
      </c>
      <c r="T253" s="41" t="s">
        <v>242</v>
      </c>
      <c r="U253" s="41" t="s">
        <v>242</v>
      </c>
      <c r="V253" s="42" t="s">
        <v>335</v>
      </c>
      <c r="W253" s="47" t="s">
        <v>335</v>
      </c>
    </row>
    <row r="254" spans="1:23" x14ac:dyDescent="0.3">
      <c r="A254" s="541"/>
      <c r="B254" s="40" t="s">
        <v>260</v>
      </c>
      <c r="C254" s="56" t="s">
        <v>151</v>
      </c>
      <c r="D254" s="46">
        <v>6.2557226417330041</v>
      </c>
      <c r="E254" s="41">
        <v>6.0971560521911048</v>
      </c>
      <c r="F254" s="42">
        <f t="shared" si="30"/>
        <v>-2.53474456306733</v>
      </c>
      <c r="G254" s="47">
        <f t="shared" si="35"/>
        <v>-0.15856658954189928</v>
      </c>
      <c r="H254" s="46">
        <v>49.946506900609819</v>
      </c>
      <c r="I254" s="41">
        <v>36.638470025744759</v>
      </c>
      <c r="J254" s="42">
        <f t="shared" si="31"/>
        <v>-26.644579772810051</v>
      </c>
      <c r="K254" s="42">
        <f t="shared" si="36"/>
        <v>-13.30803687486506</v>
      </c>
      <c r="L254" s="41">
        <v>5.6988314739737387</v>
      </c>
      <c r="M254" s="41">
        <v>5.7798503071347893</v>
      </c>
      <c r="N254" s="42">
        <f t="shared" si="32"/>
        <v>1.4216744876745231</v>
      </c>
      <c r="O254" s="47">
        <f t="shared" si="37"/>
        <v>8.101883316105063E-2</v>
      </c>
      <c r="P254" s="46">
        <v>6.0425365390058037</v>
      </c>
      <c r="Q254" s="41">
        <v>5.9208352866775105</v>
      </c>
      <c r="R254" s="42">
        <f t="shared" si="33"/>
        <v>-2.0140755714539225</v>
      </c>
      <c r="S254" s="42">
        <f t="shared" si="38"/>
        <v>-0.12170125232829321</v>
      </c>
      <c r="T254" s="41">
        <v>11.871582939086576</v>
      </c>
      <c r="U254" s="41">
        <v>10.508294468386564</v>
      </c>
      <c r="V254" s="42">
        <f t="shared" si="34"/>
        <v>-11.483628406549341</v>
      </c>
      <c r="W254" s="47">
        <f t="shared" si="39"/>
        <v>-1.3632884707000112</v>
      </c>
    </row>
    <row r="255" spans="1:23" x14ac:dyDescent="0.3">
      <c r="A255" s="541"/>
      <c r="B255" s="40" t="s">
        <v>260</v>
      </c>
      <c r="C255" s="56" t="s">
        <v>158</v>
      </c>
      <c r="D255" s="46">
        <v>0.30130259033573009</v>
      </c>
      <c r="E255" s="41">
        <v>0.2886997755092377</v>
      </c>
      <c r="F255" s="42">
        <f t="shared" si="30"/>
        <v>-4.1827767934054441</v>
      </c>
      <c r="G255" s="47">
        <f t="shared" si="35"/>
        <v>-1.2602814826492392E-2</v>
      </c>
      <c r="H255" s="46">
        <v>1.8610421836228286</v>
      </c>
      <c r="I255" s="41">
        <v>1.8142163180331121</v>
      </c>
      <c r="J255" s="42">
        <f t="shared" si="31"/>
        <v>-2.5161098443540983</v>
      </c>
      <c r="K255" s="42">
        <f t="shared" si="36"/>
        <v>-4.6825865589716464E-2</v>
      </c>
      <c r="L255" s="41">
        <v>0.26381232447970349</v>
      </c>
      <c r="M255" s="41">
        <v>0.25072593713754554</v>
      </c>
      <c r="N255" s="42">
        <f t="shared" si="32"/>
        <v>-4.9604912765039346</v>
      </c>
      <c r="O255" s="47">
        <f t="shared" si="37"/>
        <v>-1.3086387342157946E-2</v>
      </c>
      <c r="P255" s="46">
        <v>0.30316395891357079</v>
      </c>
      <c r="Q255" s="41">
        <v>0.29477227698393083</v>
      </c>
      <c r="R255" s="42">
        <f t="shared" si="33"/>
        <v>-2.768034155416327</v>
      </c>
      <c r="S255" s="42">
        <f t="shared" si="38"/>
        <v>-8.3916819296399603E-3</v>
      </c>
      <c r="T255" s="41">
        <v>0.28092271654813028</v>
      </c>
      <c r="U255" s="41">
        <v>0.22522108437057603</v>
      </c>
      <c r="V255" s="42">
        <f t="shared" si="34"/>
        <v>-19.82809822644262</v>
      </c>
      <c r="W255" s="47">
        <f t="shared" si="39"/>
        <v>-5.570163217755425E-2</v>
      </c>
    </row>
    <row r="256" spans="1:23" x14ac:dyDescent="0.3">
      <c r="A256" s="541"/>
      <c r="B256" s="40" t="s">
        <v>260</v>
      </c>
      <c r="C256" s="56" t="s">
        <v>152</v>
      </c>
      <c r="D256" s="46" t="s">
        <v>242</v>
      </c>
      <c r="E256" s="41">
        <v>5.4112098177488779</v>
      </c>
      <c r="F256" s="42" t="s">
        <v>335</v>
      </c>
      <c r="G256" s="47" t="s">
        <v>335</v>
      </c>
      <c r="H256" s="46" t="s">
        <v>242</v>
      </c>
      <c r="I256" s="41" t="s">
        <v>242</v>
      </c>
      <c r="J256" s="42" t="s">
        <v>335</v>
      </c>
      <c r="K256" s="42" t="s">
        <v>335</v>
      </c>
      <c r="L256" s="41" t="s">
        <v>242</v>
      </c>
      <c r="M256" s="41">
        <v>5.4479318420712932</v>
      </c>
      <c r="N256" s="42" t="s">
        <v>335</v>
      </c>
      <c r="O256" s="47" t="s">
        <v>335</v>
      </c>
      <c r="P256" s="46" t="s">
        <v>242</v>
      </c>
      <c r="Q256" s="41">
        <v>5.5464796402181973</v>
      </c>
      <c r="R256" s="42" t="s">
        <v>335</v>
      </c>
      <c r="S256" s="42" t="s">
        <v>335</v>
      </c>
      <c r="T256" s="41" t="s">
        <v>242</v>
      </c>
      <c r="U256" s="41">
        <v>3.7299515106303617E-2</v>
      </c>
      <c r="V256" s="42" t="s">
        <v>335</v>
      </c>
      <c r="W256" s="47" t="s">
        <v>335</v>
      </c>
    </row>
    <row r="257" spans="1:23" x14ac:dyDescent="0.3">
      <c r="A257" s="541"/>
      <c r="B257" s="40" t="s">
        <v>260</v>
      </c>
      <c r="C257" s="56" t="s">
        <v>139</v>
      </c>
      <c r="D257" s="46" t="s">
        <v>242</v>
      </c>
      <c r="E257" s="41" t="s">
        <v>242</v>
      </c>
      <c r="F257" s="42" t="s">
        <v>335</v>
      </c>
      <c r="G257" s="47" t="s">
        <v>335</v>
      </c>
      <c r="H257" s="46" t="s">
        <v>242</v>
      </c>
      <c r="I257" s="41" t="s">
        <v>242</v>
      </c>
      <c r="J257" s="42" t="s">
        <v>335</v>
      </c>
      <c r="K257" s="42" t="s">
        <v>335</v>
      </c>
      <c r="L257" s="41" t="s">
        <v>242</v>
      </c>
      <c r="M257" s="41" t="s">
        <v>242</v>
      </c>
      <c r="N257" s="42" t="s">
        <v>335</v>
      </c>
      <c r="O257" s="47" t="s">
        <v>335</v>
      </c>
      <c r="P257" s="46" t="s">
        <v>242</v>
      </c>
      <c r="Q257" s="41" t="s">
        <v>242</v>
      </c>
      <c r="R257" s="42" t="s">
        <v>335</v>
      </c>
      <c r="S257" s="42" t="s">
        <v>335</v>
      </c>
      <c r="T257" s="41" t="s">
        <v>242</v>
      </c>
      <c r="U257" s="41" t="s">
        <v>242</v>
      </c>
      <c r="V257" s="42" t="s">
        <v>335</v>
      </c>
      <c r="W257" s="47" t="s">
        <v>335</v>
      </c>
    </row>
    <row r="258" spans="1:23" x14ac:dyDescent="0.3">
      <c r="A258" s="541"/>
      <c r="B258" s="40" t="s">
        <v>260</v>
      </c>
      <c r="C258" s="56" t="s">
        <v>162</v>
      </c>
      <c r="D258" s="46" t="s">
        <v>242</v>
      </c>
      <c r="E258" s="41" t="s">
        <v>242</v>
      </c>
      <c r="F258" s="42" t="s">
        <v>335</v>
      </c>
      <c r="G258" s="47" t="s">
        <v>335</v>
      </c>
      <c r="H258" s="46" t="s">
        <v>242</v>
      </c>
      <c r="I258" s="41" t="s">
        <v>242</v>
      </c>
      <c r="J258" s="42" t="s">
        <v>335</v>
      </c>
      <c r="K258" s="42" t="s">
        <v>335</v>
      </c>
      <c r="L258" s="41" t="s">
        <v>242</v>
      </c>
      <c r="M258" s="41" t="s">
        <v>242</v>
      </c>
      <c r="N258" s="42" t="s">
        <v>335</v>
      </c>
      <c r="O258" s="47" t="s">
        <v>335</v>
      </c>
      <c r="P258" s="46" t="s">
        <v>242</v>
      </c>
      <c r="Q258" s="41" t="s">
        <v>242</v>
      </c>
      <c r="R258" s="42" t="s">
        <v>335</v>
      </c>
      <c r="S258" s="42" t="s">
        <v>335</v>
      </c>
      <c r="T258" s="41" t="s">
        <v>242</v>
      </c>
      <c r="U258" s="41" t="s">
        <v>242</v>
      </c>
      <c r="V258" s="42" t="s">
        <v>335</v>
      </c>
      <c r="W258" s="47" t="s">
        <v>335</v>
      </c>
    </row>
    <row r="259" spans="1:23" x14ac:dyDescent="0.3">
      <c r="A259" s="541"/>
      <c r="B259" s="40" t="s">
        <v>260</v>
      </c>
      <c r="C259" s="56" t="s">
        <v>163</v>
      </c>
      <c r="D259" s="46" t="s">
        <v>242</v>
      </c>
      <c r="E259" s="41" t="s">
        <v>242</v>
      </c>
      <c r="F259" s="42" t="s">
        <v>335</v>
      </c>
      <c r="G259" s="47" t="s">
        <v>335</v>
      </c>
      <c r="H259" s="46" t="s">
        <v>242</v>
      </c>
      <c r="I259" s="41" t="s">
        <v>242</v>
      </c>
      <c r="J259" s="42" t="s">
        <v>335</v>
      </c>
      <c r="K259" s="42" t="s">
        <v>335</v>
      </c>
      <c r="L259" s="41" t="s">
        <v>242</v>
      </c>
      <c r="M259" s="41" t="s">
        <v>242</v>
      </c>
      <c r="N259" s="42" t="s">
        <v>335</v>
      </c>
      <c r="O259" s="47" t="s">
        <v>335</v>
      </c>
      <c r="P259" s="46" t="s">
        <v>242</v>
      </c>
      <c r="Q259" s="41" t="s">
        <v>242</v>
      </c>
      <c r="R259" s="42" t="s">
        <v>335</v>
      </c>
      <c r="S259" s="42" t="s">
        <v>335</v>
      </c>
      <c r="T259" s="41" t="s">
        <v>242</v>
      </c>
      <c r="U259" s="41" t="s">
        <v>242</v>
      </c>
      <c r="V259" s="42" t="s">
        <v>335</v>
      </c>
      <c r="W259" s="47" t="s">
        <v>335</v>
      </c>
    </row>
    <row r="260" spans="1:23" x14ac:dyDescent="0.3">
      <c r="A260" s="541"/>
      <c r="B260" s="40" t="s">
        <v>260</v>
      </c>
      <c r="C260" s="56" t="s">
        <v>198</v>
      </c>
      <c r="D260" s="46">
        <v>0.44105064386774112</v>
      </c>
      <c r="E260" s="41">
        <v>0.40174616672377156</v>
      </c>
      <c r="F260" s="42">
        <f t="shared" si="30"/>
        <v>-8.9115564596604209</v>
      </c>
      <c r="G260" s="47">
        <f t="shared" si="35"/>
        <v>-3.9304477143969563E-2</v>
      </c>
      <c r="H260" s="46">
        <v>14.740368509212731</v>
      </c>
      <c r="I260" s="41">
        <v>14.452849218356025</v>
      </c>
      <c r="J260" s="42">
        <f t="shared" si="31"/>
        <v>-1.9505570072892404</v>
      </c>
      <c r="K260" s="42">
        <f t="shared" si="36"/>
        <v>-0.28751929085670547</v>
      </c>
      <c r="L260" s="41">
        <v>0.18214199662001068</v>
      </c>
      <c r="M260" s="41">
        <v>0.14998843462672759</v>
      </c>
      <c r="N260" s="42">
        <f t="shared" si="32"/>
        <v>-17.653019396928364</v>
      </c>
      <c r="O260" s="47">
        <f t="shared" si="37"/>
        <v>-3.2153561993283092E-2</v>
      </c>
      <c r="P260" s="46">
        <v>0.37781218560246593</v>
      </c>
      <c r="Q260" s="41">
        <v>0.36098665860648055</v>
      </c>
      <c r="R260" s="42">
        <f t="shared" si="33"/>
        <v>-4.4534103549770645</v>
      </c>
      <c r="S260" s="42">
        <f t="shared" si="38"/>
        <v>-1.6825526995985385E-2</v>
      </c>
      <c r="T260" s="41">
        <v>1.2533510528607108</v>
      </c>
      <c r="U260" s="41">
        <v>0.92709026801785133</v>
      </c>
      <c r="V260" s="42">
        <f t="shared" si="34"/>
        <v>-26.031077573851764</v>
      </c>
      <c r="W260" s="47">
        <f t="shared" si="39"/>
        <v>-0.32626078484285947</v>
      </c>
    </row>
    <row r="261" spans="1:23" x14ac:dyDescent="0.3">
      <c r="A261" s="541"/>
      <c r="B261" s="40" t="s">
        <v>260</v>
      </c>
      <c r="C261" s="56" t="s">
        <v>176</v>
      </c>
      <c r="D261" s="46" t="s">
        <v>242</v>
      </c>
      <c r="E261" s="41" t="s">
        <v>242</v>
      </c>
      <c r="F261" s="42" t="s">
        <v>335</v>
      </c>
      <c r="G261" s="47" t="s">
        <v>335</v>
      </c>
      <c r="H261" s="46" t="s">
        <v>242</v>
      </c>
      <c r="I261" s="41" t="s">
        <v>242</v>
      </c>
      <c r="J261" s="42" t="s">
        <v>335</v>
      </c>
      <c r="K261" s="42" t="s">
        <v>335</v>
      </c>
      <c r="L261" s="41" t="s">
        <v>242</v>
      </c>
      <c r="M261" s="41" t="s">
        <v>242</v>
      </c>
      <c r="N261" s="42" t="s">
        <v>335</v>
      </c>
      <c r="O261" s="47" t="s">
        <v>335</v>
      </c>
      <c r="P261" s="46" t="s">
        <v>242</v>
      </c>
      <c r="Q261" s="41" t="s">
        <v>242</v>
      </c>
      <c r="R261" s="42" t="s">
        <v>335</v>
      </c>
      <c r="S261" s="42" t="s">
        <v>335</v>
      </c>
      <c r="T261" s="41" t="s">
        <v>242</v>
      </c>
      <c r="U261" s="41" t="s">
        <v>242</v>
      </c>
      <c r="V261" s="42" t="s">
        <v>335</v>
      </c>
      <c r="W261" s="47" t="s">
        <v>335</v>
      </c>
    </row>
    <row r="262" spans="1:23" x14ac:dyDescent="0.3">
      <c r="A262" s="541"/>
      <c r="B262" s="40" t="s">
        <v>260</v>
      </c>
      <c r="C262" s="56" t="s">
        <v>180</v>
      </c>
      <c r="D262" s="46">
        <v>13.682095931925648</v>
      </c>
      <c r="E262" s="41">
        <v>13.105376848609861</v>
      </c>
      <c r="F262" s="42">
        <f t="shared" si="30"/>
        <v>-4.2151369657486253</v>
      </c>
      <c r="G262" s="47">
        <f t="shared" si="35"/>
        <v>-0.57671908331578692</v>
      </c>
      <c r="H262" s="46">
        <v>45.166890681003586</v>
      </c>
      <c r="I262" s="41">
        <v>40.013236267372598</v>
      </c>
      <c r="J262" s="42">
        <f t="shared" si="31"/>
        <v>-11.410248383111584</v>
      </c>
      <c r="K262" s="42">
        <f t="shared" si="36"/>
        <v>-5.1536544136309885</v>
      </c>
      <c r="L262" s="41">
        <v>13.117165785396029</v>
      </c>
      <c r="M262" s="41">
        <v>12.647798303287857</v>
      </c>
      <c r="N262" s="42">
        <f t="shared" si="32"/>
        <v>-3.5782690391146961</v>
      </c>
      <c r="O262" s="47">
        <f t="shared" si="37"/>
        <v>-0.46936748210817214</v>
      </c>
      <c r="P262" s="46">
        <v>12.9972122544042</v>
      </c>
      <c r="Q262" s="41">
        <v>12.4705103894616</v>
      </c>
      <c r="R262" s="42">
        <f t="shared" si="33"/>
        <v>-4.0524218165639603</v>
      </c>
      <c r="S262" s="42">
        <f t="shared" si="38"/>
        <v>-0.5267018649426003</v>
      </c>
      <c r="T262" s="41">
        <v>25.890136029138482</v>
      </c>
      <c r="U262" s="41">
        <v>24.356690009530517</v>
      </c>
      <c r="V262" s="42">
        <f t="shared" si="34"/>
        <v>-5.9228967274722795</v>
      </c>
      <c r="W262" s="47">
        <f t="shared" si="39"/>
        <v>-1.5334460196079647</v>
      </c>
    </row>
    <row r="263" spans="1:23" x14ac:dyDescent="0.3">
      <c r="A263" s="541"/>
      <c r="B263" s="40" t="s">
        <v>260</v>
      </c>
      <c r="C263" s="56" t="s">
        <v>171</v>
      </c>
      <c r="D263" s="46" t="s">
        <v>242</v>
      </c>
      <c r="E263" s="41" t="s">
        <v>242</v>
      </c>
      <c r="F263" s="42" t="s">
        <v>335</v>
      </c>
      <c r="G263" s="47" t="s">
        <v>335</v>
      </c>
      <c r="H263" s="46" t="s">
        <v>242</v>
      </c>
      <c r="I263" s="41" t="s">
        <v>242</v>
      </c>
      <c r="J263" s="42" t="s">
        <v>335</v>
      </c>
      <c r="K263" s="42" t="s">
        <v>335</v>
      </c>
      <c r="L263" s="41" t="s">
        <v>242</v>
      </c>
      <c r="M263" s="41" t="s">
        <v>242</v>
      </c>
      <c r="N263" s="42" t="s">
        <v>335</v>
      </c>
      <c r="O263" s="47" t="s">
        <v>335</v>
      </c>
      <c r="P263" s="46" t="s">
        <v>242</v>
      </c>
      <c r="Q263" s="41" t="s">
        <v>242</v>
      </c>
      <c r="R263" s="42" t="s">
        <v>335</v>
      </c>
      <c r="S263" s="42" t="s">
        <v>335</v>
      </c>
      <c r="T263" s="41" t="s">
        <v>242</v>
      </c>
      <c r="U263" s="41" t="s">
        <v>242</v>
      </c>
      <c r="V263" s="42" t="s">
        <v>335</v>
      </c>
      <c r="W263" s="47" t="s">
        <v>335</v>
      </c>
    </row>
    <row r="264" spans="1:23" x14ac:dyDescent="0.3">
      <c r="A264" s="541"/>
      <c r="B264" s="40" t="s">
        <v>260</v>
      </c>
      <c r="C264" s="56" t="s">
        <v>196</v>
      </c>
      <c r="D264" s="46" t="s">
        <v>242</v>
      </c>
      <c r="E264" s="41" t="s">
        <v>242</v>
      </c>
      <c r="F264" s="42" t="s">
        <v>335</v>
      </c>
      <c r="G264" s="47" t="s">
        <v>335</v>
      </c>
      <c r="H264" s="46" t="s">
        <v>242</v>
      </c>
      <c r="I264" s="41" t="s">
        <v>242</v>
      </c>
      <c r="J264" s="42" t="s">
        <v>335</v>
      </c>
      <c r="K264" s="42" t="s">
        <v>335</v>
      </c>
      <c r="L264" s="41" t="s">
        <v>242</v>
      </c>
      <c r="M264" s="41" t="s">
        <v>242</v>
      </c>
      <c r="N264" s="42" t="s">
        <v>335</v>
      </c>
      <c r="O264" s="47" t="s">
        <v>335</v>
      </c>
      <c r="P264" s="46" t="s">
        <v>242</v>
      </c>
      <c r="Q264" s="41" t="s">
        <v>242</v>
      </c>
      <c r="R264" s="42" t="s">
        <v>335</v>
      </c>
      <c r="S264" s="42" t="s">
        <v>335</v>
      </c>
      <c r="T264" s="41" t="s">
        <v>242</v>
      </c>
      <c r="U264" s="41" t="s">
        <v>242</v>
      </c>
      <c r="V264" s="42" t="s">
        <v>335</v>
      </c>
      <c r="W264" s="47" t="s">
        <v>335</v>
      </c>
    </row>
    <row r="265" spans="1:23" x14ac:dyDescent="0.3">
      <c r="A265" s="541"/>
      <c r="B265" s="40" t="s">
        <v>257</v>
      </c>
      <c r="C265" s="56" t="s">
        <v>319</v>
      </c>
      <c r="D265" s="46">
        <v>7.2187117953271623E-2</v>
      </c>
      <c r="E265" s="41">
        <v>8.1828491107765994E-2</v>
      </c>
      <c r="F265" s="42">
        <f t="shared" si="30"/>
        <v>13.356085445515989</v>
      </c>
      <c r="G265" s="47">
        <f t="shared" si="35"/>
        <v>9.6413731544943704E-3</v>
      </c>
      <c r="H265" s="46">
        <v>1.2032899645788484</v>
      </c>
      <c r="I265" s="41">
        <v>1.3168987212593952</v>
      </c>
      <c r="J265" s="42">
        <f t="shared" si="31"/>
        <v>9.441511192217904</v>
      </c>
      <c r="K265" s="42">
        <f t="shared" si="36"/>
        <v>0.11360875668054682</v>
      </c>
      <c r="L265" s="41">
        <v>3.5958515575338995E-2</v>
      </c>
      <c r="M265" s="41">
        <v>3.9753558170187553E-2</v>
      </c>
      <c r="N265" s="42">
        <f t="shared" si="32"/>
        <v>10.553946774853152</v>
      </c>
      <c r="O265" s="47">
        <f t="shared" si="37"/>
        <v>3.7950425948485578E-3</v>
      </c>
      <c r="P265" s="46">
        <v>6.4010191179206463E-2</v>
      </c>
      <c r="Q265" s="41">
        <v>7.4569188289571223E-2</v>
      </c>
      <c r="R265" s="42">
        <f t="shared" si="33"/>
        <v>16.49580623935837</v>
      </c>
      <c r="S265" s="42">
        <f t="shared" si="38"/>
        <v>1.055899711036476E-2</v>
      </c>
      <c r="T265" s="41">
        <v>0.17846763737164489</v>
      </c>
      <c r="U265" s="41">
        <v>0.17116360128217098</v>
      </c>
      <c r="V265" s="42">
        <f t="shared" si="34"/>
        <v>-4.0926389776000844</v>
      </c>
      <c r="W265" s="47">
        <f t="shared" si="39"/>
        <v>-7.3040360894739143E-3</v>
      </c>
    </row>
    <row r="266" spans="1:23" x14ac:dyDescent="0.3">
      <c r="A266" s="541"/>
      <c r="B266" s="40" t="s">
        <v>257</v>
      </c>
      <c r="C266" s="56" t="s">
        <v>307</v>
      </c>
      <c r="D266" s="46">
        <v>13.851665408367179</v>
      </c>
      <c r="E266" s="41">
        <v>14.464170720666154</v>
      </c>
      <c r="F266" s="42">
        <f t="shared" si="30"/>
        <v>4.4218893125225751</v>
      </c>
      <c r="G266" s="47">
        <f t="shared" si="35"/>
        <v>0.61250531229897476</v>
      </c>
      <c r="H266" s="46">
        <v>28.559789367158082</v>
      </c>
      <c r="I266" s="41">
        <v>28.463469123203794</v>
      </c>
      <c r="J266" s="42">
        <f t="shared" si="31"/>
        <v>-0.33725824345557104</v>
      </c>
      <c r="K266" s="42">
        <f t="shared" si="36"/>
        <v>-9.6320243954288287E-2</v>
      </c>
      <c r="L266" s="41">
        <v>13.33498832418017</v>
      </c>
      <c r="M266" s="41">
        <v>13.96129983365527</v>
      </c>
      <c r="N266" s="42">
        <f t="shared" si="32"/>
        <v>4.6967533397792094</v>
      </c>
      <c r="O266" s="47">
        <f t="shared" si="37"/>
        <v>0.62631150947509973</v>
      </c>
      <c r="P266" s="46">
        <v>13.47802645828401</v>
      </c>
      <c r="Q266" s="41">
        <v>14.134630385527784</v>
      </c>
      <c r="R266" s="42">
        <f t="shared" si="33"/>
        <v>4.8716622517104859</v>
      </c>
      <c r="S266" s="42">
        <f t="shared" si="38"/>
        <v>0.65660392724377381</v>
      </c>
      <c r="T266" s="41">
        <v>19.273534948603004</v>
      </c>
      <c r="U266" s="41">
        <v>19.116095050382871</v>
      </c>
      <c r="V266" s="42">
        <f t="shared" si="34"/>
        <v>-0.81687089908509347</v>
      </c>
      <c r="W266" s="47">
        <f t="shared" si="39"/>
        <v>-0.15743989822013305</v>
      </c>
    </row>
    <row r="267" spans="1:23" x14ac:dyDescent="0.3">
      <c r="A267" s="541"/>
      <c r="B267" s="40" t="s">
        <v>257</v>
      </c>
      <c r="C267" s="56" t="s">
        <v>28</v>
      </c>
      <c r="D267" s="46">
        <v>5.745523921338421</v>
      </c>
      <c r="E267" s="41">
        <v>5.2212064312904651</v>
      </c>
      <c r="F267" s="42">
        <f t="shared" si="30"/>
        <v>-9.1256689072459043</v>
      </c>
      <c r="G267" s="47">
        <f t="shared" si="35"/>
        <v>-0.52431749004795591</v>
      </c>
      <c r="H267" s="46">
        <v>11.549273929312317</v>
      </c>
      <c r="I267" s="41">
        <v>6.3945086705202314</v>
      </c>
      <c r="J267" s="42">
        <f t="shared" si="31"/>
        <v>-44.632808004572269</v>
      </c>
      <c r="K267" s="42">
        <f t="shared" si="36"/>
        <v>-5.1547652587920858</v>
      </c>
      <c r="L267" s="41">
        <v>5.6347053634262609</v>
      </c>
      <c r="M267" s="41">
        <v>5.1953221839707737</v>
      </c>
      <c r="N267" s="42">
        <f t="shared" si="32"/>
        <v>-7.7978022117613293</v>
      </c>
      <c r="O267" s="47">
        <f t="shared" si="37"/>
        <v>-0.43938317945548722</v>
      </c>
      <c r="P267" s="46">
        <v>5.3517796575505932</v>
      </c>
      <c r="Q267" s="41">
        <v>4.8404494159367282</v>
      </c>
      <c r="R267" s="42">
        <f t="shared" si="33"/>
        <v>-9.554396375277733</v>
      </c>
      <c r="S267" s="42">
        <f t="shared" si="38"/>
        <v>-0.51133024161386498</v>
      </c>
      <c r="T267" s="41">
        <v>9.9700472512068448</v>
      </c>
      <c r="U267" s="41">
        <v>9.1328447430274089</v>
      </c>
      <c r="V267" s="42">
        <f t="shared" si="34"/>
        <v>-8.3971769349247065</v>
      </c>
      <c r="W267" s="47">
        <f t="shared" si="39"/>
        <v>-0.83720250817943587</v>
      </c>
    </row>
    <row r="268" spans="1:23" x14ac:dyDescent="0.3">
      <c r="A268" s="541"/>
      <c r="B268" s="40" t="s">
        <v>257</v>
      </c>
      <c r="C268" s="56" t="s">
        <v>31</v>
      </c>
      <c r="D268" s="46" t="s">
        <v>242</v>
      </c>
      <c r="E268" s="41" t="s">
        <v>242</v>
      </c>
      <c r="F268" s="42" t="s">
        <v>335</v>
      </c>
      <c r="G268" s="47" t="s">
        <v>335</v>
      </c>
      <c r="H268" s="46" t="s">
        <v>242</v>
      </c>
      <c r="I268" s="41" t="s">
        <v>242</v>
      </c>
      <c r="J268" s="42" t="s">
        <v>335</v>
      </c>
      <c r="K268" s="42" t="s">
        <v>335</v>
      </c>
      <c r="L268" s="41" t="s">
        <v>242</v>
      </c>
      <c r="M268" s="41" t="s">
        <v>242</v>
      </c>
      <c r="N268" s="42" t="s">
        <v>335</v>
      </c>
      <c r="O268" s="47" t="s">
        <v>335</v>
      </c>
      <c r="P268" s="46" t="s">
        <v>242</v>
      </c>
      <c r="Q268" s="41" t="s">
        <v>242</v>
      </c>
      <c r="R268" s="42" t="s">
        <v>335</v>
      </c>
      <c r="S268" s="42" t="s">
        <v>335</v>
      </c>
      <c r="T268" s="41" t="s">
        <v>242</v>
      </c>
      <c r="U268" s="41" t="s">
        <v>242</v>
      </c>
      <c r="V268" s="42" t="s">
        <v>335</v>
      </c>
      <c r="W268" s="47" t="s">
        <v>335</v>
      </c>
    </row>
    <row r="269" spans="1:23" x14ac:dyDescent="0.3">
      <c r="A269" s="541"/>
      <c r="B269" s="40" t="s">
        <v>257</v>
      </c>
      <c r="C269" s="56" t="s">
        <v>179</v>
      </c>
      <c r="D269" s="46">
        <v>0.16073739487846853</v>
      </c>
      <c r="E269" s="41">
        <v>0.18002557975401878</v>
      </c>
      <c r="F269" s="42">
        <f t="shared" ref="F269:F332" si="40">(E269-D269)/D269*100</f>
        <v>11.999811798700486</v>
      </c>
      <c r="G269" s="47">
        <f t="shared" si="35"/>
        <v>1.9288184875550257E-2</v>
      </c>
      <c r="H269" s="46">
        <v>6.3565476645516403</v>
      </c>
      <c r="I269" s="41">
        <v>6.8347338935574227</v>
      </c>
      <c r="J269" s="42">
        <f t="shared" ref="J269:J332" si="41">(I269-H269)/H269*100</f>
        <v>7.5227348907091258</v>
      </c>
      <c r="K269" s="42">
        <f t="shared" si="36"/>
        <v>0.47818622900578234</v>
      </c>
      <c r="L269" s="41">
        <v>2.7393541540701619E-2</v>
      </c>
      <c r="M269" s="41">
        <v>2.7667890039376353E-2</v>
      </c>
      <c r="N269" s="42">
        <f t="shared" ref="N269:N332" si="42">(M269-L269)/L269*100</f>
        <v>1.0015079586080686</v>
      </c>
      <c r="O269" s="47">
        <f t="shared" si="37"/>
        <v>2.743484986747341E-4</v>
      </c>
      <c r="P269" s="46">
        <v>0.13807405449191695</v>
      </c>
      <c r="Q269" s="41">
        <v>0.1594525992268542</v>
      </c>
      <c r="R269" s="42">
        <f t="shared" ref="R269:R332" si="43">(Q269-P269)/P269*100</f>
        <v>15.483390281835158</v>
      </c>
      <c r="S269" s="42">
        <f t="shared" si="38"/>
        <v>2.1378544734937249E-2</v>
      </c>
      <c r="T269" s="41">
        <v>0.36858659327698051</v>
      </c>
      <c r="U269" s="41">
        <v>0.36259120053062127</v>
      </c>
      <c r="V269" s="42">
        <f t="shared" ref="V269:V332" si="44">(U269-T269)/T269*100</f>
        <v>-1.6265900213722377</v>
      </c>
      <c r="W269" s="47">
        <f t="shared" si="39"/>
        <v>-5.9953927463592405E-3</v>
      </c>
    </row>
    <row r="270" spans="1:23" x14ac:dyDescent="0.3">
      <c r="A270" s="541"/>
      <c r="B270" s="40" t="s">
        <v>257</v>
      </c>
      <c r="C270" s="56" t="s">
        <v>195</v>
      </c>
      <c r="D270" s="46">
        <v>7.8155844886251797</v>
      </c>
      <c r="E270" s="41">
        <v>5.9548853072692181</v>
      </c>
      <c r="F270" s="42">
        <f t="shared" si="40"/>
        <v>-23.807549954376768</v>
      </c>
      <c r="G270" s="47">
        <f t="shared" si="35"/>
        <v>-1.8606991813559617</v>
      </c>
      <c r="H270" s="46">
        <v>38.64713939521652</v>
      </c>
      <c r="I270" s="41">
        <v>31.745828805216391</v>
      </c>
      <c r="J270" s="42">
        <f t="shared" si="41"/>
        <v>-17.857235226197172</v>
      </c>
      <c r="K270" s="42">
        <f t="shared" si="36"/>
        <v>-6.9013105900001293</v>
      </c>
      <c r="L270" s="41">
        <v>7.2570640016490939</v>
      </c>
      <c r="M270" s="41">
        <v>5.5415010610033368</v>
      </c>
      <c r="N270" s="42">
        <f t="shared" si="42"/>
        <v>-23.639903689094005</v>
      </c>
      <c r="O270" s="47">
        <f t="shared" si="37"/>
        <v>-1.7155629406457571</v>
      </c>
      <c r="P270" s="46">
        <v>7.4176499252404176</v>
      </c>
      <c r="Q270" s="41">
        <v>5.5281308338084223</v>
      </c>
      <c r="R270" s="42">
        <f t="shared" si="43"/>
        <v>-25.473284806855496</v>
      </c>
      <c r="S270" s="42">
        <f t="shared" si="38"/>
        <v>-1.8895190914319953</v>
      </c>
      <c r="T270" s="41">
        <v>11.406904846924393</v>
      </c>
      <c r="U270" s="41">
        <v>9.8891133187682918</v>
      </c>
      <c r="V270" s="42">
        <f t="shared" si="44"/>
        <v>-13.30590154405766</v>
      </c>
      <c r="W270" s="47">
        <f t="shared" si="39"/>
        <v>-1.517791528156101</v>
      </c>
    </row>
    <row r="271" spans="1:23" x14ac:dyDescent="0.3">
      <c r="A271" s="541"/>
      <c r="B271" s="40" t="s">
        <v>257</v>
      </c>
      <c r="C271" s="56" t="s">
        <v>197</v>
      </c>
      <c r="D271" s="46" t="s">
        <v>242</v>
      </c>
      <c r="E271" s="41" t="s">
        <v>242</v>
      </c>
      <c r="F271" s="42" t="s">
        <v>335</v>
      </c>
      <c r="G271" s="47" t="s">
        <v>335</v>
      </c>
      <c r="H271" s="46" t="s">
        <v>242</v>
      </c>
      <c r="I271" s="41" t="s">
        <v>242</v>
      </c>
      <c r="J271" s="42" t="s">
        <v>335</v>
      </c>
      <c r="K271" s="42" t="s">
        <v>335</v>
      </c>
      <c r="L271" s="41" t="s">
        <v>242</v>
      </c>
      <c r="M271" s="41" t="s">
        <v>242</v>
      </c>
      <c r="N271" s="42" t="s">
        <v>335</v>
      </c>
      <c r="O271" s="47" t="s">
        <v>335</v>
      </c>
      <c r="P271" s="46" t="s">
        <v>242</v>
      </c>
      <c r="Q271" s="41" t="s">
        <v>242</v>
      </c>
      <c r="R271" s="42" t="s">
        <v>335</v>
      </c>
      <c r="S271" s="42" t="s">
        <v>335</v>
      </c>
      <c r="T271" s="41" t="s">
        <v>242</v>
      </c>
      <c r="U271" s="41" t="s">
        <v>242</v>
      </c>
      <c r="V271" s="42" t="s">
        <v>335</v>
      </c>
      <c r="W271" s="47" t="s">
        <v>335</v>
      </c>
    </row>
    <row r="272" spans="1:23" x14ac:dyDescent="0.3">
      <c r="A272" s="541"/>
      <c r="B272" s="40" t="s">
        <v>257</v>
      </c>
      <c r="C272" s="56" t="s">
        <v>200</v>
      </c>
      <c r="D272" s="46">
        <v>2.1118672199170123</v>
      </c>
      <c r="E272" s="41">
        <v>2.349876795142432</v>
      </c>
      <c r="F272" s="42">
        <f t="shared" si="40"/>
        <v>11.270101310383161</v>
      </c>
      <c r="G272" s="47">
        <f t="shared" ref="G272:G334" si="45">E272-D272</f>
        <v>0.23800957522541966</v>
      </c>
      <c r="H272" s="46">
        <v>40.322666524679192</v>
      </c>
      <c r="I272" s="41">
        <v>39.38077736941753</v>
      </c>
      <c r="J272" s="42">
        <f t="shared" si="41"/>
        <v>-2.3358801300632894</v>
      </c>
      <c r="K272" s="42">
        <f t="shared" ref="K272:K334" si="46">I272-H272</f>
        <v>-0.94188915526166284</v>
      </c>
      <c r="L272" s="41">
        <v>1.1346181081346072</v>
      </c>
      <c r="M272" s="41">
        <v>1.2808002147796018</v>
      </c>
      <c r="N272" s="42">
        <f t="shared" si="42"/>
        <v>12.883815761175221</v>
      </c>
      <c r="O272" s="47">
        <f t="shared" ref="O272:O334" si="47">M272-L272</f>
        <v>0.14618210664499465</v>
      </c>
      <c r="P272" s="46">
        <v>1.0121160094946189</v>
      </c>
      <c r="Q272" s="41">
        <v>1.0786570498064691</v>
      </c>
      <c r="R272" s="42">
        <f t="shared" si="43"/>
        <v>6.5744479573123513</v>
      </c>
      <c r="S272" s="42">
        <f t="shared" ref="S272:S334" si="48">Q272-P272</f>
        <v>6.6541040311850264E-2</v>
      </c>
      <c r="T272" s="41">
        <v>15.08914458588983</v>
      </c>
      <c r="U272" s="41">
        <v>16.279591188505446</v>
      </c>
      <c r="V272" s="42">
        <f t="shared" si="44"/>
        <v>7.8894240547527588</v>
      </c>
      <c r="W272" s="47">
        <f t="shared" ref="W272:W334" si="49">U272-T272</f>
        <v>1.1904466026156157</v>
      </c>
    </row>
    <row r="273" spans="1:23" x14ac:dyDescent="0.3">
      <c r="A273" s="541"/>
      <c r="B273" s="40" t="s">
        <v>257</v>
      </c>
      <c r="C273" s="56" t="s">
        <v>173</v>
      </c>
      <c r="D273" s="46">
        <v>9.2688395605291589</v>
      </c>
      <c r="E273" s="41">
        <v>6.5122727040772936</v>
      </c>
      <c r="F273" s="42">
        <f t="shared" si="40"/>
        <v>-29.740150732466585</v>
      </c>
      <c r="G273" s="47">
        <f t="shared" si="45"/>
        <v>-2.7565668564518653</v>
      </c>
      <c r="H273" s="46">
        <v>66.8543845534996</v>
      </c>
      <c r="I273" s="41">
        <v>55.889145496535797</v>
      </c>
      <c r="J273" s="42">
        <f t="shared" si="41"/>
        <v>-16.401675268117938</v>
      </c>
      <c r="K273" s="42">
        <f t="shared" si="46"/>
        <v>-10.965239056963803</v>
      </c>
      <c r="L273" s="41">
        <v>8.9755461950731803</v>
      </c>
      <c r="M273" s="41">
        <v>6.3297622604464543</v>
      </c>
      <c r="N273" s="42">
        <f t="shared" si="42"/>
        <v>-29.477692801347722</v>
      </c>
      <c r="O273" s="47">
        <f t="shared" si="47"/>
        <v>-2.645783934626726</v>
      </c>
      <c r="P273" s="46">
        <v>9.1971043106284949</v>
      </c>
      <c r="Q273" s="41">
        <v>6.4867411122502698</v>
      </c>
      <c r="R273" s="42">
        <f t="shared" si="43"/>
        <v>-29.469745115819059</v>
      </c>
      <c r="S273" s="42">
        <f t="shared" si="48"/>
        <v>-2.710363198378225</v>
      </c>
      <c r="T273" s="41">
        <v>10.059287569209662</v>
      </c>
      <c r="U273" s="41">
        <v>6.8091504671893457</v>
      </c>
      <c r="V273" s="42">
        <f t="shared" si="44"/>
        <v>-32.30981398691312</v>
      </c>
      <c r="W273" s="47">
        <f t="shared" si="49"/>
        <v>-3.2501371020203162</v>
      </c>
    </row>
    <row r="274" spans="1:23" x14ac:dyDescent="0.3">
      <c r="A274" s="541"/>
      <c r="B274" s="40" t="s">
        <v>257</v>
      </c>
      <c r="C274" s="56" t="s">
        <v>202</v>
      </c>
      <c r="D274" s="46" t="s">
        <v>242</v>
      </c>
      <c r="E274" s="41" t="s">
        <v>242</v>
      </c>
      <c r="F274" s="42" t="s">
        <v>335</v>
      </c>
      <c r="G274" s="47" t="s">
        <v>335</v>
      </c>
      <c r="H274" s="46" t="s">
        <v>242</v>
      </c>
      <c r="I274" s="41" t="s">
        <v>242</v>
      </c>
      <c r="J274" s="42" t="s">
        <v>335</v>
      </c>
      <c r="K274" s="42" t="s">
        <v>335</v>
      </c>
      <c r="L274" s="41" t="s">
        <v>242</v>
      </c>
      <c r="M274" s="41" t="s">
        <v>242</v>
      </c>
      <c r="N274" s="42" t="s">
        <v>335</v>
      </c>
      <c r="O274" s="47" t="s">
        <v>335</v>
      </c>
      <c r="P274" s="46" t="s">
        <v>242</v>
      </c>
      <c r="Q274" s="41" t="s">
        <v>242</v>
      </c>
      <c r="R274" s="42" t="s">
        <v>335</v>
      </c>
      <c r="S274" s="42" t="s">
        <v>335</v>
      </c>
      <c r="T274" s="41" t="s">
        <v>242</v>
      </c>
      <c r="U274" s="41" t="s">
        <v>242</v>
      </c>
      <c r="V274" s="42" t="s">
        <v>335</v>
      </c>
      <c r="W274" s="47" t="s">
        <v>335</v>
      </c>
    </row>
    <row r="275" spans="1:23" x14ac:dyDescent="0.3">
      <c r="A275" s="541"/>
      <c r="B275" s="40" t="s">
        <v>257</v>
      </c>
      <c r="C275" s="56" t="s">
        <v>193</v>
      </c>
      <c r="D275" s="46" t="s">
        <v>242</v>
      </c>
      <c r="E275" s="41" t="s">
        <v>242</v>
      </c>
      <c r="F275" s="42" t="s">
        <v>335</v>
      </c>
      <c r="G275" s="47" t="s">
        <v>335</v>
      </c>
      <c r="H275" s="46" t="s">
        <v>242</v>
      </c>
      <c r="I275" s="41" t="s">
        <v>242</v>
      </c>
      <c r="J275" s="42" t="s">
        <v>335</v>
      </c>
      <c r="K275" s="42" t="s">
        <v>335</v>
      </c>
      <c r="L275" s="41" t="s">
        <v>242</v>
      </c>
      <c r="M275" s="41" t="s">
        <v>242</v>
      </c>
      <c r="N275" s="42" t="s">
        <v>335</v>
      </c>
      <c r="O275" s="47" t="s">
        <v>335</v>
      </c>
      <c r="P275" s="46" t="s">
        <v>242</v>
      </c>
      <c r="Q275" s="41" t="s">
        <v>242</v>
      </c>
      <c r="R275" s="42" t="s">
        <v>335</v>
      </c>
      <c r="S275" s="42" t="s">
        <v>335</v>
      </c>
      <c r="T275" s="41" t="s">
        <v>242</v>
      </c>
      <c r="U275" s="41" t="s">
        <v>242</v>
      </c>
      <c r="V275" s="42" t="s">
        <v>335</v>
      </c>
      <c r="W275" s="47" t="s">
        <v>335</v>
      </c>
    </row>
    <row r="276" spans="1:23" x14ac:dyDescent="0.3">
      <c r="A276" s="541"/>
      <c r="B276" s="40" t="s">
        <v>257</v>
      </c>
      <c r="C276" s="56" t="s">
        <v>199</v>
      </c>
      <c r="D276" s="46" t="s">
        <v>242</v>
      </c>
      <c r="E276" s="41" t="s">
        <v>242</v>
      </c>
      <c r="F276" s="42" t="s">
        <v>335</v>
      </c>
      <c r="G276" s="47" t="s">
        <v>335</v>
      </c>
      <c r="H276" s="46" t="s">
        <v>242</v>
      </c>
      <c r="I276" s="41" t="s">
        <v>242</v>
      </c>
      <c r="J276" s="42" t="s">
        <v>335</v>
      </c>
      <c r="K276" s="42" t="s">
        <v>335</v>
      </c>
      <c r="L276" s="41" t="s">
        <v>242</v>
      </c>
      <c r="M276" s="41" t="s">
        <v>242</v>
      </c>
      <c r="N276" s="42" t="s">
        <v>335</v>
      </c>
      <c r="O276" s="47" t="s">
        <v>335</v>
      </c>
      <c r="P276" s="46" t="s">
        <v>242</v>
      </c>
      <c r="Q276" s="41" t="s">
        <v>242</v>
      </c>
      <c r="R276" s="42" t="s">
        <v>335</v>
      </c>
      <c r="S276" s="42" t="s">
        <v>335</v>
      </c>
      <c r="T276" s="41" t="s">
        <v>242</v>
      </c>
      <c r="U276" s="41" t="s">
        <v>242</v>
      </c>
      <c r="V276" s="42" t="s">
        <v>335</v>
      </c>
      <c r="W276" s="47" t="s">
        <v>335</v>
      </c>
    </row>
    <row r="277" spans="1:23" x14ac:dyDescent="0.3">
      <c r="A277" s="541"/>
      <c r="B277" s="40" t="s">
        <v>257</v>
      </c>
      <c r="C277" s="56" t="s">
        <v>174</v>
      </c>
      <c r="D277" s="46" t="s">
        <v>242</v>
      </c>
      <c r="E277" s="41" t="s">
        <v>242</v>
      </c>
      <c r="F277" s="42" t="s">
        <v>335</v>
      </c>
      <c r="G277" s="47" t="s">
        <v>335</v>
      </c>
      <c r="H277" s="46" t="s">
        <v>242</v>
      </c>
      <c r="I277" s="41" t="s">
        <v>242</v>
      </c>
      <c r="J277" s="42" t="s">
        <v>335</v>
      </c>
      <c r="K277" s="42" t="s">
        <v>335</v>
      </c>
      <c r="L277" s="41" t="s">
        <v>242</v>
      </c>
      <c r="M277" s="41" t="s">
        <v>242</v>
      </c>
      <c r="N277" s="42" t="s">
        <v>335</v>
      </c>
      <c r="O277" s="47" t="s">
        <v>335</v>
      </c>
      <c r="P277" s="46" t="s">
        <v>242</v>
      </c>
      <c r="Q277" s="41" t="s">
        <v>242</v>
      </c>
      <c r="R277" s="42" t="s">
        <v>335</v>
      </c>
      <c r="S277" s="42" t="s">
        <v>335</v>
      </c>
      <c r="T277" s="41" t="s">
        <v>242</v>
      </c>
      <c r="U277" s="41" t="s">
        <v>242</v>
      </c>
      <c r="V277" s="42" t="s">
        <v>335</v>
      </c>
      <c r="W277" s="47" t="s">
        <v>335</v>
      </c>
    </row>
    <row r="278" spans="1:23" x14ac:dyDescent="0.3">
      <c r="A278" s="541"/>
      <c r="B278" s="40" t="s">
        <v>257</v>
      </c>
      <c r="C278" s="56" t="s">
        <v>183</v>
      </c>
      <c r="D278" s="46">
        <v>0.3874470634124596</v>
      </c>
      <c r="E278" s="41">
        <v>0.39739736384391633</v>
      </c>
      <c r="F278" s="42">
        <f t="shared" si="40"/>
        <v>2.5681703053364124</v>
      </c>
      <c r="G278" s="47">
        <f t="shared" si="45"/>
        <v>9.9503004314567267E-3</v>
      </c>
      <c r="H278" s="46">
        <v>17.838978984742347</v>
      </c>
      <c r="I278" s="41">
        <v>20.988039521580866</v>
      </c>
      <c r="J278" s="42">
        <f t="shared" si="41"/>
        <v>17.652694918985588</v>
      </c>
      <c r="K278" s="42">
        <f t="shared" si="46"/>
        <v>3.1490605368385189</v>
      </c>
      <c r="L278" s="41">
        <v>6.4910765432711834E-2</v>
      </c>
      <c r="M278" s="41">
        <v>2.199556675559702E-2</v>
      </c>
      <c r="N278" s="42">
        <f t="shared" si="42"/>
        <v>-66.114146692048806</v>
      </c>
      <c r="O278" s="47">
        <f t="shared" si="47"/>
        <v>-4.291519867711481E-2</v>
      </c>
      <c r="P278" s="46">
        <v>0.32292869018993475</v>
      </c>
      <c r="Q278" s="41">
        <v>0.33552924401193085</v>
      </c>
      <c r="R278" s="42">
        <f t="shared" si="43"/>
        <v>3.9019617038625198</v>
      </c>
      <c r="S278" s="42">
        <f t="shared" si="48"/>
        <v>1.2600553821996097E-2</v>
      </c>
      <c r="T278" s="41">
        <v>1.1806922097464985</v>
      </c>
      <c r="U278" s="41">
        <v>1.1565550475719757</v>
      </c>
      <c r="V278" s="42">
        <f t="shared" si="44"/>
        <v>-2.0443229806441399</v>
      </c>
      <c r="W278" s="47">
        <f t="shared" si="49"/>
        <v>-2.4137162174522775E-2</v>
      </c>
    </row>
    <row r="279" spans="1:23" x14ac:dyDescent="0.3">
      <c r="A279" s="541"/>
      <c r="B279" s="40" t="s">
        <v>257</v>
      </c>
      <c r="C279" s="56" t="s">
        <v>184</v>
      </c>
      <c r="D279" s="46">
        <v>0.26229676144102015</v>
      </c>
      <c r="E279" s="41">
        <v>0.20274987696025615</v>
      </c>
      <c r="F279" s="42">
        <f t="shared" si="40"/>
        <v>-22.702104346855869</v>
      </c>
      <c r="G279" s="47">
        <f t="shared" si="45"/>
        <v>-5.9546884480764006E-2</v>
      </c>
      <c r="H279" s="46">
        <v>10.476350499873982</v>
      </c>
      <c r="I279" s="41">
        <v>10.029159671290978</v>
      </c>
      <c r="J279" s="42">
        <f t="shared" si="41"/>
        <v>-4.268574524958697</v>
      </c>
      <c r="K279" s="42">
        <f t="shared" si="46"/>
        <v>-0.44719082858300396</v>
      </c>
      <c r="L279" s="41">
        <v>7.5784422465939194E-2</v>
      </c>
      <c r="M279" s="41">
        <v>1.7492011981195255E-2</v>
      </c>
      <c r="N279" s="42">
        <f t="shared" si="42"/>
        <v>-76.918723647914689</v>
      </c>
      <c r="O279" s="47">
        <f t="shared" si="47"/>
        <v>-5.8292410484743942E-2</v>
      </c>
      <c r="P279" s="46">
        <v>0.22645189550154135</v>
      </c>
      <c r="Q279" s="41">
        <v>0.16650847165677723</v>
      </c>
      <c r="R279" s="42">
        <f t="shared" si="43"/>
        <v>-26.470709689580012</v>
      </c>
      <c r="S279" s="42">
        <f t="shared" si="48"/>
        <v>-5.9943423844764115E-2</v>
      </c>
      <c r="T279" s="41">
        <v>0.63130668572498172</v>
      </c>
      <c r="U279" s="41">
        <v>0.57498802108289404</v>
      </c>
      <c r="V279" s="42">
        <f t="shared" si="44"/>
        <v>-8.9209675607050318</v>
      </c>
      <c r="W279" s="47">
        <f t="shared" si="49"/>
        <v>-5.6318664642087679E-2</v>
      </c>
    </row>
    <row r="280" spans="1:23" x14ac:dyDescent="0.3">
      <c r="A280" s="541"/>
      <c r="B280" s="40" t="s">
        <v>268</v>
      </c>
      <c r="C280" s="56" t="s">
        <v>182</v>
      </c>
      <c r="D280" s="46">
        <v>1.9361073027883462</v>
      </c>
      <c r="E280" s="41">
        <v>1.664150885530058</v>
      </c>
      <c r="F280" s="42">
        <f t="shared" si="40"/>
        <v>-14.046557071843155</v>
      </c>
      <c r="G280" s="47">
        <f t="shared" si="45"/>
        <v>-0.27195641725828823</v>
      </c>
      <c r="H280" s="46">
        <v>4.3012563909476436</v>
      </c>
      <c r="I280" s="41">
        <v>3.0470044286595996</v>
      </c>
      <c r="J280" s="42">
        <f t="shared" si="41"/>
        <v>-29.16013016400796</v>
      </c>
      <c r="K280" s="42">
        <f t="shared" si="46"/>
        <v>-1.2542519622880439</v>
      </c>
      <c r="L280" s="41">
        <v>1.8494082351296035</v>
      </c>
      <c r="M280" s="41">
        <v>1.6120437744754432</v>
      </c>
      <c r="N280" s="42">
        <f t="shared" si="42"/>
        <v>-12.83461683285552</v>
      </c>
      <c r="O280" s="47">
        <f t="shared" si="47"/>
        <v>-0.23736446065416028</v>
      </c>
      <c r="P280" s="46">
        <v>1.6167454107481476</v>
      </c>
      <c r="Q280" s="41">
        <v>1.4039394455658867</v>
      </c>
      <c r="R280" s="42">
        <f t="shared" si="43"/>
        <v>-13.162614457880856</v>
      </c>
      <c r="S280" s="42">
        <f t="shared" si="48"/>
        <v>-0.21280596518226091</v>
      </c>
      <c r="T280" s="41">
        <v>5.5433738417200482</v>
      </c>
      <c r="U280" s="41">
        <v>4.4273177060728859</v>
      </c>
      <c r="V280" s="42">
        <f t="shared" si="44"/>
        <v>-20.133156585031298</v>
      </c>
      <c r="W280" s="47">
        <f t="shared" si="49"/>
        <v>-1.1160561356471623</v>
      </c>
    </row>
    <row r="281" spans="1:23" x14ac:dyDescent="0.3">
      <c r="A281" s="541"/>
      <c r="B281" s="40" t="s">
        <v>268</v>
      </c>
      <c r="C281" s="56" t="s">
        <v>61</v>
      </c>
      <c r="D281" s="46">
        <v>3.4514055787775423E-2</v>
      </c>
      <c r="E281" s="41">
        <v>3.5678905182638825E-2</v>
      </c>
      <c r="F281" s="42">
        <f t="shared" si="40"/>
        <v>3.3750000348437199</v>
      </c>
      <c r="G281" s="47">
        <f t="shared" si="45"/>
        <v>1.1648493948634014E-3</v>
      </c>
      <c r="H281" s="46">
        <v>1.727282480420556</v>
      </c>
      <c r="I281" s="41">
        <v>1.6853729181752355</v>
      </c>
      <c r="J281" s="42">
        <f t="shared" si="41"/>
        <v>-2.4263293769480265</v>
      </c>
      <c r="K281" s="42">
        <f t="shared" si="46"/>
        <v>-4.1909562245320497E-2</v>
      </c>
      <c r="L281" s="41">
        <v>6.0884130694591231E-4</v>
      </c>
      <c r="M281" s="41" t="s">
        <v>242</v>
      </c>
      <c r="N281" s="42" t="s">
        <v>335</v>
      </c>
      <c r="O281" s="47" t="s">
        <v>335</v>
      </c>
      <c r="P281" s="46">
        <v>2.6636533311148659E-2</v>
      </c>
      <c r="Q281" s="41">
        <v>2.8371639122533685E-2</v>
      </c>
      <c r="R281" s="42">
        <f t="shared" si="43"/>
        <v>6.5140076267312201</v>
      </c>
      <c r="S281" s="42">
        <f t="shared" si="48"/>
        <v>1.7351058113850258E-3</v>
      </c>
      <c r="T281" s="41">
        <v>0.16051460145835569</v>
      </c>
      <c r="U281" s="41">
        <v>0.15041829086416908</v>
      </c>
      <c r="V281" s="42">
        <f t="shared" si="44"/>
        <v>-6.2899639674251233</v>
      </c>
      <c r="W281" s="47">
        <f t="shared" si="49"/>
        <v>-1.0096310594186614E-2</v>
      </c>
    </row>
    <row r="282" spans="1:23" x14ac:dyDescent="0.3">
      <c r="A282" s="541"/>
      <c r="B282" s="40" t="s">
        <v>268</v>
      </c>
      <c r="C282" s="56" t="s">
        <v>175</v>
      </c>
      <c r="D282" s="46">
        <v>2.95558605076004</v>
      </c>
      <c r="E282" s="41">
        <v>2.633926200555079</v>
      </c>
      <c r="F282" s="42">
        <f t="shared" si="40"/>
        <v>-10.883115723267302</v>
      </c>
      <c r="G282" s="47">
        <f t="shared" si="45"/>
        <v>-0.32165985020496102</v>
      </c>
      <c r="H282" s="46">
        <v>6.2986286992036868</v>
      </c>
      <c r="I282" s="41">
        <v>5.1479836743075698</v>
      </c>
      <c r="J282" s="42">
        <f t="shared" si="41"/>
        <v>-18.268183121217941</v>
      </c>
      <c r="K282" s="42">
        <f t="shared" si="46"/>
        <v>-1.1506450248961171</v>
      </c>
      <c r="L282" s="41">
        <v>2.8460671948429188</v>
      </c>
      <c r="M282" s="41">
        <v>2.5492563300235709</v>
      </c>
      <c r="N282" s="42">
        <f t="shared" si="42"/>
        <v>-10.428807350619479</v>
      </c>
      <c r="O282" s="47">
        <f t="shared" si="47"/>
        <v>-0.29681086481934793</v>
      </c>
      <c r="P282" s="46">
        <v>2.6163062170441993</v>
      </c>
      <c r="Q282" s="41">
        <v>2.3518484557831116</v>
      </c>
      <c r="R282" s="42">
        <f t="shared" si="43"/>
        <v>-10.108058435142265</v>
      </c>
      <c r="S282" s="42">
        <f t="shared" si="48"/>
        <v>-0.26445776126108766</v>
      </c>
      <c r="T282" s="41">
        <v>9.8802163234314229</v>
      </c>
      <c r="U282" s="41">
        <v>8.0926282105836496</v>
      </c>
      <c r="V282" s="42">
        <f t="shared" si="44"/>
        <v>-18.092600954580512</v>
      </c>
      <c r="W282" s="47">
        <f t="shared" si="49"/>
        <v>-1.7875881128477733</v>
      </c>
    </row>
    <row r="283" spans="1:23" x14ac:dyDescent="0.3">
      <c r="A283" s="541"/>
      <c r="B283" s="40" t="s">
        <v>268</v>
      </c>
      <c r="C283" s="56" t="s">
        <v>172</v>
      </c>
      <c r="D283" s="46">
        <v>1.1409368552225696</v>
      </c>
      <c r="E283" s="41">
        <v>1.2090214444170568</v>
      </c>
      <c r="F283" s="42">
        <f t="shared" si="40"/>
        <v>5.9674283360059883</v>
      </c>
      <c r="G283" s="47">
        <f t="shared" si="45"/>
        <v>6.8084589194487233E-2</v>
      </c>
      <c r="H283" s="46">
        <v>5.6254778568487911</v>
      </c>
      <c r="I283" s="41">
        <v>5.4392760652322512</v>
      </c>
      <c r="J283" s="42">
        <f t="shared" si="41"/>
        <v>-3.3099728832786504</v>
      </c>
      <c r="K283" s="42">
        <f t="shared" si="46"/>
        <v>-0.18620179161653994</v>
      </c>
      <c r="L283" s="41">
        <v>0.97956220754401524</v>
      </c>
      <c r="M283" s="41">
        <v>1.0582268434555282</v>
      </c>
      <c r="N283" s="42">
        <f t="shared" si="42"/>
        <v>8.0305911462982085</v>
      </c>
      <c r="O283" s="47">
        <f t="shared" si="47"/>
        <v>7.8664635911512959E-2</v>
      </c>
      <c r="P283" s="46">
        <v>0.65627076407306939</v>
      </c>
      <c r="Q283" s="41">
        <v>0.70161878998668903</v>
      </c>
      <c r="R283" s="42">
        <f t="shared" si="43"/>
        <v>6.9099567428803788</v>
      </c>
      <c r="S283" s="42">
        <f t="shared" si="48"/>
        <v>4.5348025913619638E-2</v>
      </c>
      <c r="T283" s="41">
        <v>6.1384354095178679</v>
      </c>
      <c r="U283" s="41">
        <v>6.5508556667742983</v>
      </c>
      <c r="V283" s="42">
        <f t="shared" si="44"/>
        <v>6.7186543433683079</v>
      </c>
      <c r="W283" s="47">
        <f t="shared" si="49"/>
        <v>0.41242025725643039</v>
      </c>
    </row>
    <row r="284" spans="1:23" x14ac:dyDescent="0.3">
      <c r="A284" s="541"/>
      <c r="B284" s="40" t="s">
        <v>268</v>
      </c>
      <c r="C284" s="56" t="s">
        <v>178</v>
      </c>
      <c r="D284" s="46">
        <v>8.7692333804168868E-3</v>
      </c>
      <c r="E284" s="41">
        <v>0.11785133533610782</v>
      </c>
      <c r="F284" s="42">
        <f t="shared" si="40"/>
        <v>1243.9183361146354</v>
      </c>
      <c r="G284" s="47">
        <f t="shared" si="45"/>
        <v>0.10908210195569093</v>
      </c>
      <c r="H284" s="46">
        <v>0.42342044326827655</v>
      </c>
      <c r="I284" s="41">
        <v>4.6996466431095403</v>
      </c>
      <c r="J284" s="42">
        <f t="shared" si="41"/>
        <v>1009.924359540636</v>
      </c>
      <c r="K284" s="42">
        <f t="shared" si="46"/>
        <v>4.2762261998412638</v>
      </c>
      <c r="L284" s="41">
        <v>2.7740285877994393E-3</v>
      </c>
      <c r="M284" s="41">
        <v>4.5244561413332586E-2</v>
      </c>
      <c r="N284" s="42">
        <f t="shared" si="42"/>
        <v>1531.0055928163256</v>
      </c>
      <c r="O284" s="47">
        <f t="shared" si="47"/>
        <v>4.2470532825533147E-2</v>
      </c>
      <c r="P284" s="46">
        <v>7.9884650509585171E-3</v>
      </c>
      <c r="Q284" s="41">
        <v>0.10408453655752262</v>
      </c>
      <c r="R284" s="42">
        <f t="shared" si="43"/>
        <v>1202.935368604182</v>
      </c>
      <c r="S284" s="42">
        <f t="shared" si="48"/>
        <v>9.6096071506564101E-2</v>
      </c>
      <c r="T284" s="41">
        <v>2.5770981874409411E-2</v>
      </c>
      <c r="U284" s="41">
        <v>0.39212068090602947</v>
      </c>
      <c r="V284" s="42">
        <f t="shared" si="44"/>
        <v>1421.55894880903</v>
      </c>
      <c r="W284" s="47">
        <f t="shared" si="49"/>
        <v>0.36634969903162007</v>
      </c>
    </row>
    <row r="285" spans="1:23" x14ac:dyDescent="0.3">
      <c r="A285" s="541"/>
      <c r="B285" s="40" t="s">
        <v>268</v>
      </c>
      <c r="C285" s="56" t="s">
        <v>201</v>
      </c>
      <c r="D285" s="46" t="s">
        <v>242</v>
      </c>
      <c r="E285" s="41" t="s">
        <v>242</v>
      </c>
      <c r="F285" s="42" t="s">
        <v>335</v>
      </c>
      <c r="G285" s="47" t="s">
        <v>335</v>
      </c>
      <c r="H285" s="46" t="s">
        <v>242</v>
      </c>
      <c r="I285" s="41" t="s">
        <v>242</v>
      </c>
      <c r="J285" s="42" t="s">
        <v>335</v>
      </c>
      <c r="K285" s="42" t="s">
        <v>335</v>
      </c>
      <c r="L285" s="41" t="s">
        <v>242</v>
      </c>
      <c r="M285" s="41" t="s">
        <v>242</v>
      </c>
      <c r="N285" s="42" t="s">
        <v>335</v>
      </c>
      <c r="O285" s="47" t="s">
        <v>335</v>
      </c>
      <c r="P285" s="46" t="s">
        <v>242</v>
      </c>
      <c r="Q285" s="41" t="s">
        <v>242</v>
      </c>
      <c r="R285" s="42" t="s">
        <v>335</v>
      </c>
      <c r="S285" s="42" t="s">
        <v>335</v>
      </c>
      <c r="T285" s="41" t="s">
        <v>242</v>
      </c>
      <c r="U285" s="41" t="s">
        <v>242</v>
      </c>
      <c r="V285" s="42" t="s">
        <v>335</v>
      </c>
      <c r="W285" s="47" t="s">
        <v>335</v>
      </c>
    </row>
    <row r="286" spans="1:23" x14ac:dyDescent="0.3">
      <c r="A286" s="541"/>
      <c r="B286" s="40" t="s">
        <v>268</v>
      </c>
      <c r="C286" s="56" t="s">
        <v>185</v>
      </c>
      <c r="D286" s="46">
        <v>0.4382046042561788</v>
      </c>
      <c r="E286" s="41">
        <v>0.39330672525427879</v>
      </c>
      <c r="F286" s="42">
        <f t="shared" si="40"/>
        <v>-10.245871121804157</v>
      </c>
      <c r="G286" s="47">
        <f t="shared" si="45"/>
        <v>-4.489787900190001E-2</v>
      </c>
      <c r="H286" s="46">
        <v>43.049522154648137</v>
      </c>
      <c r="I286" s="41">
        <v>42.202729044834307</v>
      </c>
      <c r="J286" s="42">
        <f t="shared" si="41"/>
        <v>-1.9670209271356591</v>
      </c>
      <c r="K286" s="42">
        <f t="shared" si="46"/>
        <v>-0.84679310981383082</v>
      </c>
      <c r="L286" s="41">
        <v>5.3701903477688231E-2</v>
      </c>
      <c r="M286" s="41">
        <v>3.3929970217026144E-2</v>
      </c>
      <c r="N286" s="42">
        <f t="shared" si="42"/>
        <v>-36.817937503606032</v>
      </c>
      <c r="O286" s="47">
        <f t="shared" si="47"/>
        <v>-1.9771933260662088E-2</v>
      </c>
      <c r="P286" s="46">
        <v>0.42108140195337362</v>
      </c>
      <c r="Q286" s="41">
        <v>0.37814106584507207</v>
      </c>
      <c r="R286" s="42">
        <f t="shared" si="43"/>
        <v>-10.197633025135683</v>
      </c>
      <c r="S286" s="42">
        <f t="shared" si="48"/>
        <v>-4.2940336108301558E-2</v>
      </c>
      <c r="T286" s="41">
        <v>0.61062137174801123</v>
      </c>
      <c r="U286" s="41">
        <v>0.54158087906185659</v>
      </c>
      <c r="V286" s="42">
        <f t="shared" si="44"/>
        <v>-11.30659617898962</v>
      </c>
      <c r="W286" s="47">
        <f t="shared" si="49"/>
        <v>-6.9040492686154642E-2</v>
      </c>
    </row>
    <row r="287" spans="1:23" x14ac:dyDescent="0.3">
      <c r="A287" s="541"/>
      <c r="B287" s="40" t="s">
        <v>268</v>
      </c>
      <c r="C287" s="56" t="s">
        <v>186</v>
      </c>
      <c r="D287" s="46" t="s">
        <v>242</v>
      </c>
      <c r="E287" s="41" t="s">
        <v>242</v>
      </c>
      <c r="F287" s="42" t="s">
        <v>335</v>
      </c>
      <c r="G287" s="47" t="s">
        <v>335</v>
      </c>
      <c r="H287" s="46" t="s">
        <v>242</v>
      </c>
      <c r="I287" s="41" t="s">
        <v>242</v>
      </c>
      <c r="J287" s="42" t="s">
        <v>335</v>
      </c>
      <c r="K287" s="42" t="s">
        <v>335</v>
      </c>
      <c r="L287" s="41" t="s">
        <v>242</v>
      </c>
      <c r="M287" s="41" t="s">
        <v>242</v>
      </c>
      <c r="N287" s="42" t="s">
        <v>335</v>
      </c>
      <c r="O287" s="47" t="s">
        <v>335</v>
      </c>
      <c r="P287" s="46" t="s">
        <v>242</v>
      </c>
      <c r="Q287" s="41" t="s">
        <v>242</v>
      </c>
      <c r="R287" s="42" t="s">
        <v>335</v>
      </c>
      <c r="S287" s="42" t="s">
        <v>335</v>
      </c>
      <c r="T287" s="41" t="s">
        <v>242</v>
      </c>
      <c r="U287" s="41" t="s">
        <v>242</v>
      </c>
      <c r="V287" s="42" t="s">
        <v>335</v>
      </c>
      <c r="W287" s="47" t="s">
        <v>335</v>
      </c>
    </row>
    <row r="288" spans="1:23" x14ac:dyDescent="0.3">
      <c r="A288" s="541"/>
      <c r="B288" s="40" t="s">
        <v>268</v>
      </c>
      <c r="C288" s="56" t="s">
        <v>177</v>
      </c>
      <c r="D288" s="46">
        <v>0.15929646256533128</v>
      </c>
      <c r="E288" s="41">
        <v>0.16779116997045584</v>
      </c>
      <c r="F288" s="42">
        <f t="shared" si="40"/>
        <v>5.3326403288087336</v>
      </c>
      <c r="G288" s="47">
        <f t="shared" si="45"/>
        <v>8.494707405124563E-3</v>
      </c>
      <c r="H288" s="46">
        <v>13.681241184767279</v>
      </c>
      <c r="I288" s="41">
        <v>15.033500837520938</v>
      </c>
      <c r="J288" s="42">
        <f t="shared" si="41"/>
        <v>9.8840422041478782</v>
      </c>
      <c r="K288" s="42">
        <f t="shared" si="46"/>
        <v>1.3522596527536592</v>
      </c>
      <c r="L288" s="41">
        <v>3.2552468660850624E-3</v>
      </c>
      <c r="M288" s="41">
        <v>2.1771280260135697E-3</v>
      </c>
      <c r="N288" s="42">
        <f t="shared" si="42"/>
        <v>-33.119418723781685</v>
      </c>
      <c r="O288" s="47">
        <f t="shared" si="47"/>
        <v>-1.0781188400714927E-3</v>
      </c>
      <c r="P288" s="46">
        <v>9.2712716642171997E-2</v>
      </c>
      <c r="Q288" s="41">
        <v>0.1123761099443646</v>
      </c>
      <c r="R288" s="42">
        <f t="shared" si="43"/>
        <v>21.20894955336512</v>
      </c>
      <c r="S288" s="42">
        <f t="shared" si="48"/>
        <v>1.9663393302192606E-2</v>
      </c>
      <c r="T288" s="41">
        <v>0.89179130679025354</v>
      </c>
      <c r="U288" s="41">
        <v>0.79079663346576046</v>
      </c>
      <c r="V288" s="42">
        <f t="shared" si="44"/>
        <v>-11.324922384363038</v>
      </c>
      <c r="W288" s="47">
        <f t="shared" si="49"/>
        <v>-0.10099467332449308</v>
      </c>
    </row>
    <row r="289" spans="1:23" x14ac:dyDescent="0.3">
      <c r="A289" s="541"/>
      <c r="B289" s="40" t="s">
        <v>268</v>
      </c>
      <c r="C289" s="56" t="s">
        <v>181</v>
      </c>
      <c r="D289" s="46">
        <v>0.32250373983825037</v>
      </c>
      <c r="E289" s="41">
        <v>0.2829246177999043</v>
      </c>
      <c r="F289" s="42">
        <f t="shared" si="40"/>
        <v>-12.272453664629353</v>
      </c>
      <c r="G289" s="47">
        <f t="shared" si="45"/>
        <v>-3.9579122038346071E-2</v>
      </c>
      <c r="H289" s="46">
        <v>5.7525555163905535</v>
      </c>
      <c r="I289" s="41">
        <v>5.4106211135730113</v>
      </c>
      <c r="J289" s="42">
        <f t="shared" si="41"/>
        <v>-5.9440435097632793</v>
      </c>
      <c r="K289" s="42">
        <f t="shared" si="46"/>
        <v>-0.34193440281754217</v>
      </c>
      <c r="L289" s="41">
        <v>0.11292025381207894</v>
      </c>
      <c r="M289" s="41">
        <v>7.3977422323706563E-2</v>
      </c>
      <c r="N289" s="42">
        <f t="shared" si="42"/>
        <v>-34.487020860917262</v>
      </c>
      <c r="O289" s="47">
        <f t="shared" si="47"/>
        <v>-3.8942831488372381E-2</v>
      </c>
      <c r="P289" s="46">
        <v>0.29976019184652281</v>
      </c>
      <c r="Q289" s="41">
        <v>0.2448999811139079</v>
      </c>
      <c r="R289" s="42">
        <f t="shared" si="43"/>
        <v>-18.301366300400332</v>
      </c>
      <c r="S289" s="42">
        <f t="shared" si="48"/>
        <v>-5.4860210732614906E-2</v>
      </c>
      <c r="T289" s="41">
        <v>0.53809196980096086</v>
      </c>
      <c r="U289" s="41">
        <v>0.64046579330422126</v>
      </c>
      <c r="V289" s="42">
        <f t="shared" si="44"/>
        <v>19.025339393399289</v>
      </c>
      <c r="W289" s="47">
        <f t="shared" si="49"/>
        <v>0.10237382350326041</v>
      </c>
    </row>
    <row r="290" spans="1:23" x14ac:dyDescent="0.3">
      <c r="A290" s="541"/>
      <c r="B290" s="40" t="s">
        <v>268</v>
      </c>
      <c r="C290" s="56" t="s">
        <v>187</v>
      </c>
      <c r="D290" s="46">
        <v>32.975927691311639</v>
      </c>
      <c r="E290" s="41">
        <v>38.656535633542362</v>
      </c>
      <c r="F290" s="42">
        <f t="shared" si="40"/>
        <v>17.226529592759341</v>
      </c>
      <c r="G290" s="47">
        <f t="shared" si="45"/>
        <v>5.6806079422307221</v>
      </c>
      <c r="H290" s="46">
        <v>52.124956586908446</v>
      </c>
      <c r="I290" s="41">
        <v>54.607157548334015</v>
      </c>
      <c r="J290" s="42">
        <f t="shared" si="41"/>
        <v>4.7620201990709985</v>
      </c>
      <c r="K290" s="42">
        <f t="shared" si="46"/>
        <v>2.4822009614255691</v>
      </c>
      <c r="L290" s="41">
        <v>31.540738893782823</v>
      </c>
      <c r="M290" s="41">
        <v>37.160217512243911</v>
      </c>
      <c r="N290" s="42">
        <f t="shared" si="42"/>
        <v>17.81657252033742</v>
      </c>
      <c r="O290" s="47">
        <f t="shared" si="47"/>
        <v>5.6194786184610876</v>
      </c>
      <c r="P290" s="46">
        <v>33.119089321849003</v>
      </c>
      <c r="Q290" s="41">
        <v>39.023689070906606</v>
      </c>
      <c r="R290" s="42">
        <f t="shared" si="43"/>
        <v>17.828388008127618</v>
      </c>
      <c r="S290" s="42">
        <f t="shared" si="48"/>
        <v>5.9045997490576028</v>
      </c>
      <c r="T290" s="41">
        <v>31.367166786237878</v>
      </c>
      <c r="U290" s="41">
        <v>34.69012422791311</v>
      </c>
      <c r="V290" s="42">
        <f t="shared" si="44"/>
        <v>10.593744294218999</v>
      </c>
      <c r="W290" s="47">
        <f t="shared" si="49"/>
        <v>3.3229574416752321</v>
      </c>
    </row>
    <row r="291" spans="1:23" x14ac:dyDescent="0.3">
      <c r="A291" s="541"/>
      <c r="B291" s="40" t="s">
        <v>268</v>
      </c>
      <c r="C291" s="56" t="s">
        <v>190</v>
      </c>
      <c r="D291" s="46">
        <v>1.4229813972247971</v>
      </c>
      <c r="E291" s="41">
        <v>0.38475654365637812</v>
      </c>
      <c r="F291" s="42">
        <f t="shared" si="40"/>
        <v>-72.961238677697509</v>
      </c>
      <c r="G291" s="47">
        <f t="shared" si="45"/>
        <v>-1.0382248535684191</v>
      </c>
      <c r="H291" s="46">
        <v>2.8118358672551906</v>
      </c>
      <c r="I291" s="41">
        <v>3.5737704918032782</v>
      </c>
      <c r="J291" s="42">
        <f t="shared" si="41"/>
        <v>27.097407548608437</v>
      </c>
      <c r="K291" s="42">
        <f t="shared" si="46"/>
        <v>0.76193462454808758</v>
      </c>
      <c r="L291" s="41">
        <v>1.4026497420139188</v>
      </c>
      <c r="M291" s="41">
        <v>0.33676346868839879</v>
      </c>
      <c r="N291" s="42">
        <f t="shared" si="42"/>
        <v>-75.990907879477078</v>
      </c>
      <c r="O291" s="47">
        <f t="shared" si="47"/>
        <v>-1.0658862733255199</v>
      </c>
      <c r="P291" s="46">
        <v>1.5158504896019851</v>
      </c>
      <c r="Q291" s="41">
        <v>0.40721224696872493</v>
      </c>
      <c r="R291" s="42">
        <f t="shared" si="43"/>
        <v>-73.136384507442671</v>
      </c>
      <c r="S291" s="42">
        <f t="shared" si="48"/>
        <v>-1.1086382426332602</v>
      </c>
      <c r="T291" s="41">
        <v>0.53859518490940683</v>
      </c>
      <c r="U291" s="41">
        <v>0.16968325791855204</v>
      </c>
      <c r="V291" s="42">
        <f t="shared" si="44"/>
        <v>-68.495214462956397</v>
      </c>
      <c r="W291" s="47">
        <f t="shared" si="49"/>
        <v>-0.36891192699085479</v>
      </c>
    </row>
    <row r="292" spans="1:23" x14ac:dyDescent="0.3">
      <c r="A292" s="541"/>
      <c r="B292" s="40" t="s">
        <v>268</v>
      </c>
      <c r="C292" s="56" t="s">
        <v>188</v>
      </c>
      <c r="D292" s="46">
        <v>13.622569796828049</v>
      </c>
      <c r="E292" s="41">
        <v>11.663097315131019</v>
      </c>
      <c r="F292" s="42">
        <f t="shared" si="40"/>
        <v>-14.384014990719917</v>
      </c>
      <c r="G292" s="47">
        <f t="shared" si="45"/>
        <v>-1.9594724816970306</v>
      </c>
      <c r="H292" s="46">
        <v>41.080995902930979</v>
      </c>
      <c r="I292" s="41">
        <v>32.901093312992622</v>
      </c>
      <c r="J292" s="42">
        <f t="shared" si="41"/>
        <v>-19.91164627378167</v>
      </c>
      <c r="K292" s="42">
        <f t="shared" si="46"/>
        <v>-8.1799025899383579</v>
      </c>
      <c r="L292" s="41">
        <v>13.182183492637952</v>
      </c>
      <c r="M292" s="41">
        <v>11.430346803091858</v>
      </c>
      <c r="N292" s="42">
        <f t="shared" si="42"/>
        <v>-13.289427282850887</v>
      </c>
      <c r="O292" s="47">
        <f t="shared" si="47"/>
        <v>-1.751836689546094</v>
      </c>
      <c r="P292" s="46">
        <v>13.43936532127098</v>
      </c>
      <c r="Q292" s="41">
        <v>11.397018953862467</v>
      </c>
      <c r="R292" s="42">
        <f t="shared" si="43"/>
        <v>-15.196747157218917</v>
      </c>
      <c r="S292" s="42">
        <f t="shared" si="48"/>
        <v>-2.0423463674085127</v>
      </c>
      <c r="T292" s="41">
        <v>15.744827370332112</v>
      </c>
      <c r="U292" s="41">
        <v>14.526534184847797</v>
      </c>
      <c r="V292" s="42">
        <f t="shared" si="44"/>
        <v>-7.7377360629557481</v>
      </c>
      <c r="W292" s="47">
        <f t="shared" si="49"/>
        <v>-1.2182931854843151</v>
      </c>
    </row>
    <row r="293" spans="1:23" x14ac:dyDescent="0.3">
      <c r="A293" s="541"/>
      <c r="B293" s="40" t="s">
        <v>268</v>
      </c>
      <c r="C293" s="56" t="s">
        <v>189</v>
      </c>
      <c r="D293" s="46" t="s">
        <v>242</v>
      </c>
      <c r="E293" s="41" t="s">
        <v>242</v>
      </c>
      <c r="F293" s="42" t="s">
        <v>335</v>
      </c>
      <c r="G293" s="47" t="s">
        <v>335</v>
      </c>
      <c r="H293" s="46" t="s">
        <v>242</v>
      </c>
      <c r="I293" s="41" t="s">
        <v>242</v>
      </c>
      <c r="J293" s="42" t="s">
        <v>335</v>
      </c>
      <c r="K293" s="42" t="s">
        <v>335</v>
      </c>
      <c r="L293" s="41" t="s">
        <v>242</v>
      </c>
      <c r="M293" s="41" t="s">
        <v>242</v>
      </c>
      <c r="N293" s="42" t="s">
        <v>335</v>
      </c>
      <c r="O293" s="47" t="s">
        <v>335</v>
      </c>
      <c r="P293" s="46" t="s">
        <v>242</v>
      </c>
      <c r="Q293" s="41" t="s">
        <v>242</v>
      </c>
      <c r="R293" s="42" t="s">
        <v>335</v>
      </c>
      <c r="S293" s="42" t="s">
        <v>335</v>
      </c>
      <c r="T293" s="41" t="s">
        <v>242</v>
      </c>
      <c r="U293" s="41" t="s">
        <v>242</v>
      </c>
      <c r="V293" s="42" t="s">
        <v>335</v>
      </c>
      <c r="W293" s="47" t="s">
        <v>335</v>
      </c>
    </row>
    <row r="294" spans="1:23" x14ac:dyDescent="0.3">
      <c r="A294" s="541"/>
      <c r="B294" s="40" t="s">
        <v>268</v>
      </c>
      <c r="C294" s="56" t="s">
        <v>191</v>
      </c>
      <c r="D294" s="46" t="s">
        <v>242</v>
      </c>
      <c r="E294" s="41" t="s">
        <v>242</v>
      </c>
      <c r="F294" s="42" t="s">
        <v>335</v>
      </c>
      <c r="G294" s="47" t="s">
        <v>335</v>
      </c>
      <c r="H294" s="46" t="s">
        <v>242</v>
      </c>
      <c r="I294" s="41" t="s">
        <v>242</v>
      </c>
      <c r="J294" s="42" t="s">
        <v>335</v>
      </c>
      <c r="K294" s="42" t="s">
        <v>335</v>
      </c>
      <c r="L294" s="41" t="s">
        <v>242</v>
      </c>
      <c r="M294" s="41" t="s">
        <v>242</v>
      </c>
      <c r="N294" s="42" t="s">
        <v>335</v>
      </c>
      <c r="O294" s="47" t="s">
        <v>335</v>
      </c>
      <c r="P294" s="46" t="s">
        <v>242</v>
      </c>
      <c r="Q294" s="41" t="s">
        <v>242</v>
      </c>
      <c r="R294" s="42" t="s">
        <v>335</v>
      </c>
      <c r="S294" s="42" t="s">
        <v>335</v>
      </c>
      <c r="T294" s="41" t="s">
        <v>242</v>
      </c>
      <c r="U294" s="41" t="s">
        <v>242</v>
      </c>
      <c r="V294" s="42" t="s">
        <v>335</v>
      </c>
      <c r="W294" s="47" t="s">
        <v>335</v>
      </c>
    </row>
    <row r="295" spans="1:23" x14ac:dyDescent="0.3">
      <c r="A295" s="541"/>
      <c r="B295" s="40" t="s">
        <v>268</v>
      </c>
      <c r="C295" s="56" t="s">
        <v>192</v>
      </c>
      <c r="D295" s="46">
        <v>0.1116619266553506</v>
      </c>
      <c r="E295" s="41">
        <v>0.11535958392339898</v>
      </c>
      <c r="F295" s="42">
        <f t="shared" si="40"/>
        <v>3.3114754319629123</v>
      </c>
      <c r="G295" s="47">
        <f t="shared" si="45"/>
        <v>3.6976572680483821E-3</v>
      </c>
      <c r="H295" s="46">
        <v>6.301543666737154</v>
      </c>
      <c r="I295" s="41">
        <v>5.6883134770332617</v>
      </c>
      <c r="J295" s="42">
        <f t="shared" si="41"/>
        <v>-9.7314280775493511</v>
      </c>
      <c r="K295" s="42">
        <f t="shared" si="46"/>
        <v>-0.61323018970389231</v>
      </c>
      <c r="L295" s="41" t="s">
        <v>242</v>
      </c>
      <c r="M295" s="41" t="s">
        <v>242</v>
      </c>
      <c r="N295" s="42" t="s">
        <v>335</v>
      </c>
      <c r="O295" s="47" t="s">
        <v>335</v>
      </c>
      <c r="P295" s="46">
        <v>9.7934721717689868E-2</v>
      </c>
      <c r="Q295" s="41">
        <v>0.1059850281262234</v>
      </c>
      <c r="R295" s="42">
        <f t="shared" si="43"/>
        <v>8.2200738076732733</v>
      </c>
      <c r="S295" s="42">
        <f t="shared" si="48"/>
        <v>8.0503064085335335E-3</v>
      </c>
      <c r="T295" s="41">
        <v>0.32172673589900225</v>
      </c>
      <c r="U295" s="41">
        <v>0.25774944041239911</v>
      </c>
      <c r="V295" s="42">
        <f t="shared" si="44"/>
        <v>-19.88560114776633</v>
      </c>
      <c r="W295" s="47">
        <f t="shared" si="49"/>
        <v>-6.3977295486603136E-2</v>
      </c>
    </row>
    <row r="296" spans="1:23" x14ac:dyDescent="0.3">
      <c r="A296" s="541"/>
      <c r="B296" s="40" t="s">
        <v>268</v>
      </c>
      <c r="C296" s="56" t="s">
        <v>194</v>
      </c>
      <c r="D296" s="46">
        <v>3.5318795863609753</v>
      </c>
      <c r="E296" s="41">
        <v>3.2621605729128129</v>
      </c>
      <c r="F296" s="42">
        <f t="shared" si="40"/>
        <v>-7.6366990111931807</v>
      </c>
      <c r="G296" s="47">
        <f t="shared" si="45"/>
        <v>-0.2697190134481624</v>
      </c>
      <c r="H296" s="46">
        <v>77.021107128634014</v>
      </c>
      <c r="I296" s="41">
        <v>74.751066856330013</v>
      </c>
      <c r="J296" s="42">
        <f t="shared" si="41"/>
        <v>-2.9472963411351327</v>
      </c>
      <c r="K296" s="42">
        <f t="shared" si="46"/>
        <v>-2.2700402723040014</v>
      </c>
      <c r="L296" s="41">
        <v>2.8630353466523619</v>
      </c>
      <c r="M296" s="41">
        <v>2.4706572538890708</v>
      </c>
      <c r="N296" s="42">
        <f t="shared" si="42"/>
        <v>-13.704968512599185</v>
      </c>
      <c r="O296" s="47">
        <f t="shared" si="47"/>
        <v>-0.39237809276329116</v>
      </c>
      <c r="P296" s="46">
        <v>3.6183357899175594</v>
      </c>
      <c r="Q296" s="41">
        <v>3.302702363259582</v>
      </c>
      <c r="R296" s="42">
        <f t="shared" si="43"/>
        <v>-8.723165703345872</v>
      </c>
      <c r="S296" s="42">
        <f t="shared" si="48"/>
        <v>-0.31563342665797745</v>
      </c>
      <c r="T296" s="41">
        <v>2.4098805100913747</v>
      </c>
      <c r="U296" s="41">
        <v>2.7219991075412762</v>
      </c>
      <c r="V296" s="42">
        <f t="shared" si="44"/>
        <v>12.951621300014867</v>
      </c>
      <c r="W296" s="47">
        <f t="shared" si="49"/>
        <v>0.31211859744990145</v>
      </c>
    </row>
    <row r="297" spans="1:23" x14ac:dyDescent="0.3">
      <c r="A297" s="541"/>
      <c r="B297" s="40" t="s">
        <v>268</v>
      </c>
      <c r="C297" s="56" t="s">
        <v>230</v>
      </c>
      <c r="D297" s="46">
        <v>0.16994406008022359</v>
      </c>
      <c r="E297" s="41">
        <v>0.18547060694076961</v>
      </c>
      <c r="F297" s="42">
        <f t="shared" si="40"/>
        <v>9.136269224835857</v>
      </c>
      <c r="G297" s="47">
        <f t="shared" si="45"/>
        <v>1.5526546860546026E-2</v>
      </c>
      <c r="H297" s="46">
        <v>9.1665333546632528</v>
      </c>
      <c r="I297" s="41">
        <v>9.9123108665749644</v>
      </c>
      <c r="J297" s="42">
        <f t="shared" si="41"/>
        <v>8.1358729964399821</v>
      </c>
      <c r="K297" s="42">
        <f t="shared" si="46"/>
        <v>0.7457775119117116</v>
      </c>
      <c r="L297" s="41">
        <v>1.1021074272149886E-2</v>
      </c>
      <c r="M297" s="41">
        <v>1.0222810808299064E-2</v>
      </c>
      <c r="N297" s="42">
        <f t="shared" si="42"/>
        <v>-7.2430640075443851</v>
      </c>
      <c r="O297" s="47">
        <f t="shared" si="47"/>
        <v>-7.9826346385082278E-4</v>
      </c>
      <c r="P297" s="46">
        <v>0.15034848631291817</v>
      </c>
      <c r="Q297" s="41">
        <v>0.18533267467142517</v>
      </c>
      <c r="R297" s="42">
        <f t="shared" si="43"/>
        <v>23.268733338422116</v>
      </c>
      <c r="S297" s="42">
        <f t="shared" si="48"/>
        <v>3.4984188358507001E-2</v>
      </c>
      <c r="T297" s="41">
        <v>0.35663129585781522</v>
      </c>
      <c r="U297" s="41">
        <v>0.18679248321283071</v>
      </c>
      <c r="V297" s="42">
        <f t="shared" si="44"/>
        <v>-47.623081489936681</v>
      </c>
      <c r="W297" s="47">
        <f t="shared" si="49"/>
        <v>-0.16983881264498452</v>
      </c>
    </row>
    <row r="298" spans="1:23" x14ac:dyDescent="0.3">
      <c r="A298" s="541"/>
      <c r="B298" s="40" t="s">
        <v>268</v>
      </c>
      <c r="C298" s="56" t="s">
        <v>216</v>
      </c>
      <c r="D298" s="46">
        <v>0.46725750714073772</v>
      </c>
      <c r="E298" s="41">
        <v>0.41631260333708803</v>
      </c>
      <c r="F298" s="42">
        <f t="shared" si="40"/>
        <v>-10.902961006532339</v>
      </c>
      <c r="G298" s="47">
        <f t="shared" si="45"/>
        <v>-5.0944903803649688E-2</v>
      </c>
      <c r="H298" s="46">
        <v>17.36778846153846</v>
      </c>
      <c r="I298" s="41">
        <v>17.561482507793556</v>
      </c>
      <c r="J298" s="42">
        <f t="shared" si="41"/>
        <v>1.1152487645968185</v>
      </c>
      <c r="K298" s="42">
        <f t="shared" si="46"/>
        <v>0.19369404625509645</v>
      </c>
      <c r="L298" s="41">
        <v>0.12324422846972259</v>
      </c>
      <c r="M298" s="41">
        <v>8.3936557392460476E-2</v>
      </c>
      <c r="N298" s="42">
        <f t="shared" si="42"/>
        <v>-31.894127266916055</v>
      </c>
      <c r="O298" s="47">
        <f t="shared" si="47"/>
        <v>-3.9307671077262116E-2</v>
      </c>
      <c r="P298" s="46">
        <v>0.43120139139566172</v>
      </c>
      <c r="Q298" s="41">
        <v>0.38687496186877118</v>
      </c>
      <c r="R298" s="42">
        <f t="shared" si="43"/>
        <v>-10.279751042411988</v>
      </c>
      <c r="S298" s="42">
        <f t="shared" si="48"/>
        <v>-4.4326429526890532E-2</v>
      </c>
      <c r="T298" s="41">
        <v>0.84719388637228121</v>
      </c>
      <c r="U298" s="41">
        <v>0.74474474474474472</v>
      </c>
      <c r="V298" s="42">
        <f t="shared" si="44"/>
        <v>-12.09276214990501</v>
      </c>
      <c r="W298" s="47">
        <f t="shared" si="49"/>
        <v>-0.10244914162753649</v>
      </c>
    </row>
    <row r="299" spans="1:23" x14ac:dyDescent="0.3">
      <c r="A299" s="541"/>
      <c r="B299" s="40" t="s">
        <v>268</v>
      </c>
      <c r="C299" s="56" t="s">
        <v>220</v>
      </c>
      <c r="D299" s="46" t="s">
        <v>242</v>
      </c>
      <c r="E299" s="41" t="s">
        <v>242</v>
      </c>
      <c r="F299" s="42" t="s">
        <v>335</v>
      </c>
      <c r="G299" s="47" t="s">
        <v>335</v>
      </c>
      <c r="H299" s="46" t="s">
        <v>242</v>
      </c>
      <c r="I299" s="41" t="s">
        <v>242</v>
      </c>
      <c r="J299" s="42" t="s">
        <v>335</v>
      </c>
      <c r="K299" s="42" t="s">
        <v>335</v>
      </c>
      <c r="L299" s="41" t="s">
        <v>242</v>
      </c>
      <c r="M299" s="41" t="s">
        <v>242</v>
      </c>
      <c r="N299" s="42" t="s">
        <v>335</v>
      </c>
      <c r="O299" s="47" t="s">
        <v>335</v>
      </c>
      <c r="P299" s="46" t="s">
        <v>242</v>
      </c>
      <c r="Q299" s="41" t="s">
        <v>242</v>
      </c>
      <c r="R299" s="42" t="s">
        <v>335</v>
      </c>
      <c r="S299" s="42" t="s">
        <v>335</v>
      </c>
      <c r="T299" s="41" t="s">
        <v>242</v>
      </c>
      <c r="U299" s="41" t="s">
        <v>242</v>
      </c>
      <c r="V299" s="42" t="s">
        <v>335</v>
      </c>
      <c r="W299" s="47" t="s">
        <v>335</v>
      </c>
    </row>
    <row r="300" spans="1:23" x14ac:dyDescent="0.3">
      <c r="A300" s="541"/>
      <c r="B300" s="40" t="s">
        <v>268</v>
      </c>
      <c r="C300" s="56" t="s">
        <v>225</v>
      </c>
      <c r="D300" s="46">
        <v>0.20951379839156758</v>
      </c>
      <c r="E300" s="41">
        <v>0.18247964428018709</v>
      </c>
      <c r="F300" s="42">
        <f t="shared" si="40"/>
        <v>-12.903280986226706</v>
      </c>
      <c r="G300" s="47">
        <f t="shared" si="45"/>
        <v>-2.7034154111380493E-2</v>
      </c>
      <c r="H300" s="46">
        <v>27.701094716801521</v>
      </c>
      <c r="I300" s="41">
        <v>26.216814159292035</v>
      </c>
      <c r="J300" s="42">
        <f t="shared" si="41"/>
        <v>-5.3582018064045185</v>
      </c>
      <c r="K300" s="42">
        <f t="shared" si="46"/>
        <v>-1.4842805575094857</v>
      </c>
      <c r="L300" s="41" t="s">
        <v>242</v>
      </c>
      <c r="M300" s="41" t="s">
        <v>242</v>
      </c>
      <c r="N300" s="42" t="s">
        <v>335</v>
      </c>
      <c r="O300" s="47" t="s">
        <v>335</v>
      </c>
      <c r="P300" s="46">
        <v>0.17223779062663813</v>
      </c>
      <c r="Q300" s="41">
        <v>0.14600578944695547</v>
      </c>
      <c r="R300" s="42">
        <f t="shared" si="43"/>
        <v>-15.230107797043264</v>
      </c>
      <c r="S300" s="42">
        <f t="shared" si="48"/>
        <v>-2.6232001179682662E-2</v>
      </c>
      <c r="T300" s="41">
        <v>0.60248473012839165</v>
      </c>
      <c r="U300" s="41">
        <v>0.5498018156246004</v>
      </c>
      <c r="V300" s="42">
        <f t="shared" si="44"/>
        <v>-8.7442738162947862</v>
      </c>
      <c r="W300" s="47">
        <f t="shared" si="49"/>
        <v>-5.2682914503791256E-2</v>
      </c>
    </row>
    <row r="301" spans="1:23" x14ac:dyDescent="0.3">
      <c r="A301" s="541"/>
      <c r="B301" s="40" t="s">
        <v>268</v>
      </c>
      <c r="C301" s="56" t="s">
        <v>211</v>
      </c>
      <c r="D301" s="46">
        <v>0.28467565234712172</v>
      </c>
      <c r="E301" s="41">
        <v>0.32906972164727405</v>
      </c>
      <c r="F301" s="42">
        <f t="shared" si="40"/>
        <v>15.5946140578331</v>
      </c>
      <c r="G301" s="47">
        <f t="shared" si="45"/>
        <v>4.4394069300152328E-2</v>
      </c>
      <c r="H301" s="46">
        <v>23.642172523961662</v>
      </c>
      <c r="I301" s="41">
        <v>24.566666666666666</v>
      </c>
      <c r="J301" s="42">
        <f t="shared" si="41"/>
        <v>3.9103603603603565</v>
      </c>
      <c r="K301" s="42">
        <f t="shared" si="46"/>
        <v>0.92449414270500441</v>
      </c>
      <c r="L301" s="41">
        <v>8.3977510822601711E-3</v>
      </c>
      <c r="M301" s="41">
        <v>6.6512063071172342E-3</v>
      </c>
      <c r="N301" s="42">
        <f t="shared" si="42"/>
        <v>-20.797767855163336</v>
      </c>
      <c r="O301" s="47">
        <f t="shared" si="47"/>
        <v>-1.7465447751429369E-3</v>
      </c>
      <c r="P301" s="46">
        <v>0.27470427702420186</v>
      </c>
      <c r="Q301" s="41">
        <v>0.31534372465987931</v>
      </c>
      <c r="R301" s="42">
        <f t="shared" si="43"/>
        <v>14.793889660515571</v>
      </c>
      <c r="S301" s="42">
        <f t="shared" si="48"/>
        <v>4.063944763567745E-2</v>
      </c>
      <c r="T301" s="41">
        <v>0.40420371867421184</v>
      </c>
      <c r="U301" s="41">
        <v>0.4931413671919283</v>
      </c>
      <c r="V301" s="42">
        <f t="shared" si="44"/>
        <v>22.003174243283048</v>
      </c>
      <c r="W301" s="47">
        <f t="shared" si="49"/>
        <v>8.8937648517716461E-2</v>
      </c>
    </row>
    <row r="302" spans="1:23" x14ac:dyDescent="0.3">
      <c r="A302" s="541"/>
      <c r="B302" s="40" t="s">
        <v>265</v>
      </c>
      <c r="C302" s="56" t="s">
        <v>324</v>
      </c>
      <c r="D302" s="46">
        <v>0.22765409877128856</v>
      </c>
      <c r="E302" s="41">
        <v>0.24027673180756418</v>
      </c>
      <c r="F302" s="42">
        <f t="shared" si="40"/>
        <v>5.5446544140445608</v>
      </c>
      <c r="G302" s="47">
        <f t="shared" si="45"/>
        <v>1.2622633036275616E-2</v>
      </c>
      <c r="H302" s="46" t="s">
        <v>242</v>
      </c>
      <c r="I302" s="41">
        <v>9.1645588181384959E-3</v>
      </c>
      <c r="J302" s="42" t="s">
        <v>340</v>
      </c>
      <c r="K302" s="42" t="s">
        <v>340</v>
      </c>
      <c r="L302" s="41">
        <v>0.23369792029330794</v>
      </c>
      <c r="M302" s="41">
        <v>0.24689905604834411</v>
      </c>
      <c r="N302" s="42">
        <f t="shared" si="42"/>
        <v>5.6488032663995416</v>
      </c>
      <c r="O302" s="47">
        <f t="shared" si="47"/>
        <v>1.3201135755036175E-2</v>
      </c>
      <c r="P302" s="46">
        <v>0.24247933704675098</v>
      </c>
      <c r="Q302" s="41">
        <v>0.25760067130636349</v>
      </c>
      <c r="R302" s="42">
        <f t="shared" si="43"/>
        <v>6.2361331253132954</v>
      </c>
      <c r="S302" s="42">
        <f t="shared" si="48"/>
        <v>1.5121334259612512E-2</v>
      </c>
      <c r="T302" s="41">
        <v>2.1560087965158898E-3</v>
      </c>
      <c r="U302" s="41">
        <v>2.2576591085256737E-3</v>
      </c>
      <c r="V302" s="42">
        <f t="shared" si="44"/>
        <v>4.7147447716377968</v>
      </c>
      <c r="W302" s="47">
        <f t="shared" si="49"/>
        <v>1.016503120097839E-4</v>
      </c>
    </row>
    <row r="303" spans="1:23" x14ac:dyDescent="0.3">
      <c r="A303" s="541"/>
      <c r="B303" s="40" t="s">
        <v>265</v>
      </c>
      <c r="C303" s="56" t="s">
        <v>325</v>
      </c>
      <c r="D303" s="46">
        <v>2.774654787973323</v>
      </c>
      <c r="E303" s="41">
        <v>2.1004676115425354</v>
      </c>
      <c r="F303" s="42">
        <f t="shared" si="40"/>
        <v>-24.2980560808154</v>
      </c>
      <c r="G303" s="47">
        <f t="shared" si="45"/>
        <v>-0.67418717643078763</v>
      </c>
      <c r="H303" s="46">
        <v>6.6033275890991714</v>
      </c>
      <c r="I303" s="41">
        <v>4.63768115942029</v>
      </c>
      <c r="J303" s="42">
        <f t="shared" si="41"/>
        <v>-29.767513471901452</v>
      </c>
      <c r="K303" s="42">
        <f t="shared" si="46"/>
        <v>-1.9656464296788814</v>
      </c>
      <c r="L303" s="41">
        <v>2.6715384470050134</v>
      </c>
      <c r="M303" s="41">
        <v>2.0219854141384377</v>
      </c>
      <c r="N303" s="42">
        <f t="shared" si="42"/>
        <v>-24.313819387281189</v>
      </c>
      <c r="O303" s="47">
        <f t="shared" si="47"/>
        <v>-0.64955303286657573</v>
      </c>
      <c r="P303" s="46">
        <v>2.5002819282074684</v>
      </c>
      <c r="Q303" s="41">
        <v>1.9092006783863236</v>
      </c>
      <c r="R303" s="42">
        <f t="shared" si="43"/>
        <v>-23.640584013855982</v>
      </c>
      <c r="S303" s="42">
        <f t="shared" si="48"/>
        <v>-0.59108124982114485</v>
      </c>
      <c r="T303" s="41">
        <v>6.1913524449035817</v>
      </c>
      <c r="U303" s="41">
        <v>4.2997485252297354</v>
      </c>
      <c r="V303" s="42">
        <f t="shared" si="44"/>
        <v>-30.552354053611054</v>
      </c>
      <c r="W303" s="47">
        <f t="shared" si="49"/>
        <v>-1.8916039196738463</v>
      </c>
    </row>
    <row r="304" spans="1:23" x14ac:dyDescent="0.3">
      <c r="A304" s="541"/>
      <c r="B304" s="40" t="s">
        <v>265</v>
      </c>
      <c r="C304" s="56" t="s">
        <v>219</v>
      </c>
      <c r="D304" s="46">
        <v>0.10022289716017163</v>
      </c>
      <c r="E304" s="41">
        <v>0.11351778173085382</v>
      </c>
      <c r="F304" s="42">
        <f t="shared" si="40"/>
        <v>13.265316556789328</v>
      </c>
      <c r="G304" s="47">
        <f t="shared" si="45"/>
        <v>1.3294884570682189E-2</v>
      </c>
      <c r="H304" s="46">
        <v>4.9182242990654208</v>
      </c>
      <c r="I304" s="41">
        <v>5.3935667730954959</v>
      </c>
      <c r="J304" s="42">
        <f t="shared" si="41"/>
        <v>9.6649206121079398</v>
      </c>
      <c r="K304" s="42">
        <f t="shared" si="46"/>
        <v>0.47534247403007512</v>
      </c>
      <c r="L304" s="41">
        <v>5.8143900201260302E-3</v>
      </c>
      <c r="M304" s="41">
        <v>5.9661894431771514E-3</v>
      </c>
      <c r="N304" s="42">
        <f t="shared" si="42"/>
        <v>2.6107540520274712</v>
      </c>
      <c r="O304" s="47">
        <f t="shared" si="47"/>
        <v>1.5179942305112125E-4</v>
      </c>
      <c r="P304" s="46">
        <v>8.3889197191414619E-2</v>
      </c>
      <c r="Q304" s="41">
        <v>9.5223804145845858E-2</v>
      </c>
      <c r="R304" s="42">
        <f t="shared" si="43"/>
        <v>13.511402342507154</v>
      </c>
      <c r="S304" s="42">
        <f t="shared" si="48"/>
        <v>1.1334606954431239E-2</v>
      </c>
      <c r="T304" s="41">
        <v>0.33979865346868998</v>
      </c>
      <c r="U304" s="41">
        <v>0.37147516207294273</v>
      </c>
      <c r="V304" s="42">
        <f t="shared" si="44"/>
        <v>9.3221407091807436</v>
      </c>
      <c r="W304" s="47">
        <f t="shared" si="49"/>
        <v>3.1676508604252751E-2</v>
      </c>
    </row>
    <row r="305" spans="1:23" x14ac:dyDescent="0.3">
      <c r="A305" s="541"/>
      <c r="B305" s="40" t="s">
        <v>265</v>
      </c>
      <c r="C305" s="56" t="s">
        <v>207</v>
      </c>
      <c r="D305" s="46">
        <v>10.735095515040625</v>
      </c>
      <c r="E305" s="41">
        <v>9.5783389208083971</v>
      </c>
      <c r="F305" s="42">
        <f t="shared" si="40"/>
        <v>-10.775466250966561</v>
      </c>
      <c r="G305" s="47">
        <f t="shared" si="45"/>
        <v>-1.1567565942322275</v>
      </c>
      <c r="H305" s="46">
        <v>24.965498820282242</v>
      </c>
      <c r="I305" s="41">
        <v>20.260250429658726</v>
      </c>
      <c r="J305" s="42">
        <f t="shared" si="41"/>
        <v>-18.847003316436528</v>
      </c>
      <c r="K305" s="42">
        <f t="shared" si="46"/>
        <v>-4.7052483906235167</v>
      </c>
      <c r="L305" s="41">
        <v>10.438938882830733</v>
      </c>
      <c r="M305" s="41">
        <v>9.3513386037115254</v>
      </c>
      <c r="N305" s="42">
        <f t="shared" si="42"/>
        <v>-10.418686145466566</v>
      </c>
      <c r="O305" s="47">
        <f t="shared" si="47"/>
        <v>-1.0876002791192079</v>
      </c>
      <c r="P305" s="46">
        <v>10.152171542044917</v>
      </c>
      <c r="Q305" s="41">
        <v>8.9990830499510484</v>
      </c>
      <c r="R305" s="42">
        <f t="shared" si="43"/>
        <v>-11.358047756762053</v>
      </c>
      <c r="S305" s="42">
        <f t="shared" si="48"/>
        <v>-1.1530884920938682</v>
      </c>
      <c r="T305" s="41">
        <v>17.7907543736546</v>
      </c>
      <c r="U305" s="41">
        <v>16.383150545757676</v>
      </c>
      <c r="V305" s="42">
        <f t="shared" si="44"/>
        <v>-7.9119963006255167</v>
      </c>
      <c r="W305" s="47">
        <f t="shared" si="49"/>
        <v>-1.4076038278969243</v>
      </c>
    </row>
    <row r="306" spans="1:23" x14ac:dyDescent="0.3">
      <c r="A306" s="541"/>
      <c r="B306" s="40" t="s">
        <v>265</v>
      </c>
      <c r="C306" s="56" t="s">
        <v>232</v>
      </c>
      <c r="D306" s="46">
        <v>4.8327512319816277</v>
      </c>
      <c r="E306" s="41">
        <v>3.4877549937335939</v>
      </c>
      <c r="F306" s="42">
        <f t="shared" si="40"/>
        <v>-27.830860180579371</v>
      </c>
      <c r="G306" s="47">
        <f t="shared" si="45"/>
        <v>-1.3449962382480338</v>
      </c>
      <c r="H306" s="46">
        <v>11.965387388831022</v>
      </c>
      <c r="I306" s="41">
        <v>10.140943164531443</v>
      </c>
      <c r="J306" s="42">
        <f t="shared" si="41"/>
        <v>-15.24768204331261</v>
      </c>
      <c r="K306" s="42">
        <f t="shared" si="46"/>
        <v>-1.8244442242995795</v>
      </c>
      <c r="L306" s="41">
        <v>4.5698850117196983</v>
      </c>
      <c r="M306" s="41">
        <v>3.2312474517393888</v>
      </c>
      <c r="N306" s="42">
        <f t="shared" si="42"/>
        <v>-29.292587374678064</v>
      </c>
      <c r="O306" s="47">
        <f t="shared" si="47"/>
        <v>-1.3386375599803095</v>
      </c>
      <c r="P306" s="46">
        <v>4.3335198449377552</v>
      </c>
      <c r="Q306" s="41">
        <v>3.0873563884265542</v>
      </c>
      <c r="R306" s="42">
        <f t="shared" si="43"/>
        <v>-28.756380519796608</v>
      </c>
      <c r="S306" s="42">
        <f t="shared" si="48"/>
        <v>-1.246163456511201</v>
      </c>
      <c r="T306" s="41">
        <v>10.671545197515419</v>
      </c>
      <c r="U306" s="41">
        <v>7.8595466893727446</v>
      </c>
      <c r="V306" s="42">
        <f t="shared" si="44"/>
        <v>-26.35043431945893</v>
      </c>
      <c r="W306" s="47">
        <f t="shared" si="49"/>
        <v>-2.8119985081426746</v>
      </c>
    </row>
    <row r="307" spans="1:23" x14ac:dyDescent="0.3">
      <c r="A307" s="541"/>
      <c r="B307" s="40" t="s">
        <v>265</v>
      </c>
      <c r="C307" s="56" t="s">
        <v>231</v>
      </c>
      <c r="D307" s="46">
        <v>5.7197682571312601E-2</v>
      </c>
      <c r="E307" s="41">
        <v>6.7280131826902068E-2</v>
      </c>
      <c r="F307" s="42">
        <f t="shared" si="40"/>
        <v>17.62737370175606</v>
      </c>
      <c r="G307" s="47">
        <f t="shared" si="45"/>
        <v>1.0082449255589467E-2</v>
      </c>
      <c r="H307" s="46">
        <v>3.1633445508672016</v>
      </c>
      <c r="I307" s="41">
        <v>3.4862926206151128</v>
      </c>
      <c r="J307" s="42">
        <f t="shared" si="41"/>
        <v>10.20907032271834</v>
      </c>
      <c r="K307" s="42">
        <f t="shared" si="46"/>
        <v>0.32294806974791124</v>
      </c>
      <c r="L307" s="41">
        <v>6.0526443662241988E-3</v>
      </c>
      <c r="M307" s="41">
        <v>7.0920808095904309E-3</v>
      </c>
      <c r="N307" s="42">
        <f t="shared" si="42"/>
        <v>17.173261478348849</v>
      </c>
      <c r="O307" s="47">
        <f t="shared" si="47"/>
        <v>1.0394364433662321E-3</v>
      </c>
      <c r="P307" s="46">
        <v>4.9701327536393447E-2</v>
      </c>
      <c r="Q307" s="41">
        <v>5.8777387742643065E-2</v>
      </c>
      <c r="R307" s="42">
        <f t="shared" si="43"/>
        <v>18.261202780959394</v>
      </c>
      <c r="S307" s="42">
        <f t="shared" si="48"/>
        <v>9.0760602062496185E-3</v>
      </c>
      <c r="T307" s="41">
        <v>0.2520906922682124</v>
      </c>
      <c r="U307" s="41">
        <v>0.26043556437112469</v>
      </c>
      <c r="V307" s="42">
        <f t="shared" si="44"/>
        <v>3.3102658522726216</v>
      </c>
      <c r="W307" s="47">
        <f t="shared" si="49"/>
        <v>8.344872102912293E-3</v>
      </c>
    </row>
    <row r="308" spans="1:23" x14ac:dyDescent="0.3">
      <c r="A308" s="541"/>
      <c r="B308" s="40" t="s">
        <v>265</v>
      </c>
      <c r="C308" s="56" t="s">
        <v>217</v>
      </c>
      <c r="D308" s="46">
        <v>3.2156426833194223</v>
      </c>
      <c r="E308" s="41">
        <v>3.0811676954152043</v>
      </c>
      <c r="F308" s="42">
        <f t="shared" si="40"/>
        <v>-4.1819008250444982</v>
      </c>
      <c r="G308" s="47">
        <f t="shared" si="45"/>
        <v>-0.13447498790421797</v>
      </c>
      <c r="H308" s="46">
        <v>16.431897889955728</v>
      </c>
      <c r="I308" s="41">
        <v>18.062811136377604</v>
      </c>
      <c r="J308" s="42">
        <f t="shared" si="41"/>
        <v>9.9252883467514685</v>
      </c>
      <c r="K308" s="42">
        <f t="shared" si="46"/>
        <v>1.6309132464218763</v>
      </c>
      <c r="L308" s="41">
        <v>2.9868203627386567</v>
      </c>
      <c r="M308" s="41">
        <v>2.8009504333162054</v>
      </c>
      <c r="N308" s="42">
        <f t="shared" si="42"/>
        <v>-6.2230032894253</v>
      </c>
      <c r="O308" s="47">
        <f t="shared" si="47"/>
        <v>-0.18586992942245129</v>
      </c>
      <c r="P308" s="46">
        <v>3.2109142209913197</v>
      </c>
      <c r="Q308" s="41">
        <v>3.0720259566283423</v>
      </c>
      <c r="R308" s="42">
        <f t="shared" si="43"/>
        <v>-4.3255052861579655</v>
      </c>
      <c r="S308" s="42">
        <f t="shared" si="48"/>
        <v>-0.13888826436297741</v>
      </c>
      <c r="T308" s="41">
        <v>3.2713670936749399</v>
      </c>
      <c r="U308" s="41">
        <v>3.1837297483626332</v>
      </c>
      <c r="V308" s="42">
        <f t="shared" si="44"/>
        <v>-2.6789211605677052</v>
      </c>
      <c r="W308" s="47">
        <f t="shared" si="49"/>
        <v>-8.7637345312306714E-2</v>
      </c>
    </row>
    <row r="309" spans="1:23" x14ac:dyDescent="0.3">
      <c r="A309" s="541"/>
      <c r="B309" s="40" t="s">
        <v>265</v>
      </c>
      <c r="C309" s="56" t="s">
        <v>222</v>
      </c>
      <c r="D309" s="46" t="s">
        <v>242</v>
      </c>
      <c r="E309" s="41" t="s">
        <v>242</v>
      </c>
      <c r="F309" s="42" t="s">
        <v>335</v>
      </c>
      <c r="G309" s="47" t="s">
        <v>335</v>
      </c>
      <c r="H309" s="46" t="s">
        <v>242</v>
      </c>
      <c r="I309" s="41" t="s">
        <v>242</v>
      </c>
      <c r="J309" s="42" t="s">
        <v>335</v>
      </c>
      <c r="K309" s="42" t="s">
        <v>335</v>
      </c>
      <c r="L309" s="41" t="s">
        <v>242</v>
      </c>
      <c r="M309" s="41" t="s">
        <v>242</v>
      </c>
      <c r="N309" s="42" t="s">
        <v>335</v>
      </c>
      <c r="O309" s="47" t="s">
        <v>335</v>
      </c>
      <c r="P309" s="46" t="s">
        <v>242</v>
      </c>
      <c r="Q309" s="41" t="s">
        <v>242</v>
      </c>
      <c r="R309" s="42" t="s">
        <v>335</v>
      </c>
      <c r="S309" s="42" t="s">
        <v>335</v>
      </c>
      <c r="T309" s="41" t="s">
        <v>242</v>
      </c>
      <c r="U309" s="41" t="s">
        <v>242</v>
      </c>
      <c r="V309" s="42" t="s">
        <v>335</v>
      </c>
      <c r="W309" s="47" t="s">
        <v>335</v>
      </c>
    </row>
    <row r="310" spans="1:23" x14ac:dyDescent="0.3">
      <c r="A310" s="541"/>
      <c r="B310" s="40" t="s">
        <v>265</v>
      </c>
      <c r="C310" s="56" t="s">
        <v>226</v>
      </c>
      <c r="D310" s="46">
        <v>11.331477524235376</v>
      </c>
      <c r="E310" s="41">
        <v>8.7981493995945321</v>
      </c>
      <c r="F310" s="42">
        <f t="shared" si="40"/>
        <v>-22.35655605566572</v>
      </c>
      <c r="G310" s="47">
        <f t="shared" si="45"/>
        <v>-2.5333281246408443</v>
      </c>
      <c r="H310" s="46">
        <v>38.458424419075378</v>
      </c>
      <c r="I310" s="41">
        <v>32.685879483241486</v>
      </c>
      <c r="J310" s="42">
        <f t="shared" si="41"/>
        <v>-15.009832105786188</v>
      </c>
      <c r="K310" s="42">
        <f t="shared" si="46"/>
        <v>-5.7725449358338921</v>
      </c>
      <c r="L310" s="41">
        <v>10.949958209308734</v>
      </c>
      <c r="M310" s="41">
        <v>8.4495082481662322</v>
      </c>
      <c r="N310" s="42">
        <f t="shared" si="42"/>
        <v>-22.835246613241225</v>
      </c>
      <c r="O310" s="47">
        <f t="shared" si="47"/>
        <v>-2.5004499611425022</v>
      </c>
      <c r="P310" s="46">
        <v>10.513452987181312</v>
      </c>
      <c r="Q310" s="41">
        <v>8.0006543368531666</v>
      </c>
      <c r="R310" s="42">
        <f t="shared" si="43"/>
        <v>-23.900793139912391</v>
      </c>
      <c r="S310" s="42">
        <f t="shared" si="48"/>
        <v>-2.5127986503281452</v>
      </c>
      <c r="T310" s="41">
        <v>23.959025470653376</v>
      </c>
      <c r="U310" s="41">
        <v>20.748249859781051</v>
      </c>
      <c r="V310" s="42">
        <f t="shared" si="44"/>
        <v>-13.401111054392004</v>
      </c>
      <c r="W310" s="47">
        <f t="shared" si="49"/>
        <v>-3.2107756108723251</v>
      </c>
    </row>
    <row r="311" spans="1:23" x14ac:dyDescent="0.3">
      <c r="A311" s="541"/>
      <c r="B311" s="40" t="s">
        <v>265</v>
      </c>
      <c r="C311" s="56" t="s">
        <v>212</v>
      </c>
      <c r="D311" s="46">
        <v>0.32375072752972478</v>
      </c>
      <c r="E311" s="41">
        <v>0.3052501203739314</v>
      </c>
      <c r="F311" s="42">
        <f t="shared" si="40"/>
        <v>-5.7144604112417845</v>
      </c>
      <c r="G311" s="47">
        <f t="shared" si="45"/>
        <v>-1.850060715579338E-2</v>
      </c>
      <c r="H311" s="46">
        <v>13.722172751558325</v>
      </c>
      <c r="I311" s="41">
        <v>13.617174166891225</v>
      </c>
      <c r="J311" s="42">
        <f t="shared" si="41"/>
        <v>-0.76517463063695024</v>
      </c>
      <c r="K311" s="42">
        <f t="shared" si="46"/>
        <v>-0.10499858466710066</v>
      </c>
      <c r="L311" s="41">
        <v>0.1253793681723617</v>
      </c>
      <c r="M311" s="41">
        <v>7.7004939096793665E-2</v>
      </c>
      <c r="N311" s="42">
        <f t="shared" si="42"/>
        <v>-38.582447639285171</v>
      </c>
      <c r="O311" s="47">
        <f t="shared" si="47"/>
        <v>-4.8374429075568035E-2</v>
      </c>
      <c r="P311" s="46">
        <v>0.31103916944587862</v>
      </c>
      <c r="Q311" s="41">
        <v>0.27935419308362047</v>
      </c>
      <c r="R311" s="42">
        <f t="shared" si="43"/>
        <v>-10.186812297211778</v>
      </c>
      <c r="S311" s="42">
        <f t="shared" si="48"/>
        <v>-3.1684976362258144E-2</v>
      </c>
      <c r="T311" s="41">
        <v>0.49531055783645334</v>
      </c>
      <c r="U311" s="41">
        <v>0.64414299121235397</v>
      </c>
      <c r="V311" s="42">
        <f t="shared" si="44"/>
        <v>30.048306263853885</v>
      </c>
      <c r="W311" s="47">
        <f t="shared" si="49"/>
        <v>0.14883243337590063</v>
      </c>
    </row>
    <row r="312" spans="1:23" x14ac:dyDescent="0.3">
      <c r="A312" s="541"/>
      <c r="B312" s="40" t="s">
        <v>265</v>
      </c>
      <c r="C312" s="56" t="s">
        <v>229</v>
      </c>
      <c r="D312" s="46">
        <v>0.34343960620445513</v>
      </c>
      <c r="E312" s="41">
        <v>0.30075365770944595</v>
      </c>
      <c r="F312" s="42">
        <f t="shared" si="40"/>
        <v>-12.428953365849582</v>
      </c>
      <c r="G312" s="47">
        <f t="shared" si="45"/>
        <v>-4.2685948495009174E-2</v>
      </c>
      <c r="H312" s="46">
        <v>6.5211697948494098</v>
      </c>
      <c r="I312" s="41">
        <v>7.5641725832878208</v>
      </c>
      <c r="J312" s="42">
        <f t="shared" si="41"/>
        <v>15.994105678128514</v>
      </c>
      <c r="K312" s="42">
        <f t="shared" si="46"/>
        <v>1.043002788438411</v>
      </c>
      <c r="L312" s="41">
        <v>0.24890874221826223</v>
      </c>
      <c r="M312" s="41">
        <v>0.18456199016797872</v>
      </c>
      <c r="N312" s="42">
        <f t="shared" si="42"/>
        <v>-25.851543612662407</v>
      </c>
      <c r="O312" s="47">
        <f t="shared" si="47"/>
        <v>-6.4346752050283507E-2</v>
      </c>
      <c r="P312" s="46">
        <v>0.33971109599829863</v>
      </c>
      <c r="Q312" s="41">
        <v>0.2903848551885943</v>
      </c>
      <c r="R312" s="42">
        <f t="shared" si="43"/>
        <v>-14.520055832957357</v>
      </c>
      <c r="S312" s="42">
        <f t="shared" si="48"/>
        <v>-4.9326240809704325E-2</v>
      </c>
      <c r="T312" s="41">
        <v>0.40013361477722581</v>
      </c>
      <c r="U312" s="41">
        <v>0.44055263669974704</v>
      </c>
      <c r="V312" s="42">
        <f t="shared" si="44"/>
        <v>10.101381246118123</v>
      </c>
      <c r="W312" s="47">
        <f t="shared" si="49"/>
        <v>4.0419021922521225E-2</v>
      </c>
    </row>
    <row r="313" spans="1:23" x14ac:dyDescent="0.3">
      <c r="A313" s="541"/>
      <c r="B313" s="40" t="s">
        <v>265</v>
      </c>
      <c r="C313" s="56" t="s">
        <v>228</v>
      </c>
      <c r="D313" s="46" t="s">
        <v>242</v>
      </c>
      <c r="E313" s="41" t="s">
        <v>242</v>
      </c>
      <c r="F313" s="42" t="s">
        <v>335</v>
      </c>
      <c r="G313" s="47" t="s">
        <v>335</v>
      </c>
      <c r="H313" s="46" t="s">
        <v>340</v>
      </c>
      <c r="I313" s="41" t="s">
        <v>340</v>
      </c>
      <c r="J313" s="42" t="s">
        <v>335</v>
      </c>
      <c r="K313" s="42" t="s">
        <v>335</v>
      </c>
      <c r="L313" s="41" t="s">
        <v>242</v>
      </c>
      <c r="M313" s="41" t="s">
        <v>242</v>
      </c>
      <c r="N313" s="42" t="s">
        <v>335</v>
      </c>
      <c r="O313" s="47" t="s">
        <v>335</v>
      </c>
      <c r="P313" s="46" t="s">
        <v>242</v>
      </c>
      <c r="Q313" s="41" t="s">
        <v>242</v>
      </c>
      <c r="R313" s="42" t="s">
        <v>335</v>
      </c>
      <c r="S313" s="42" t="s">
        <v>335</v>
      </c>
      <c r="T313" s="41" t="s">
        <v>242</v>
      </c>
      <c r="U313" s="41" t="s">
        <v>242</v>
      </c>
      <c r="V313" s="42" t="s">
        <v>335</v>
      </c>
      <c r="W313" s="47" t="s">
        <v>335</v>
      </c>
    </row>
    <row r="314" spans="1:23" x14ac:dyDescent="0.3">
      <c r="A314" s="541"/>
      <c r="B314" s="40" t="s">
        <v>265</v>
      </c>
      <c r="C314" s="56" t="s">
        <v>221</v>
      </c>
      <c r="D314" s="46">
        <v>0.41383454298615957</v>
      </c>
      <c r="E314" s="41">
        <v>0.42014579191517559</v>
      </c>
      <c r="F314" s="42">
        <f t="shared" si="40"/>
        <v>1.5250657626294617</v>
      </c>
      <c r="G314" s="47">
        <f t="shared" si="45"/>
        <v>6.3112489290160223E-3</v>
      </c>
      <c r="H314" s="46">
        <v>17.392160724837503</v>
      </c>
      <c r="I314" s="41">
        <v>17.168709197113731</v>
      </c>
      <c r="J314" s="42">
        <f t="shared" si="41"/>
        <v>-1.2847830195397354</v>
      </c>
      <c r="K314" s="42">
        <f t="shared" si="46"/>
        <v>-0.22345152772377119</v>
      </c>
      <c r="L314" s="41">
        <v>1.5258880784213997E-2</v>
      </c>
      <c r="M314" s="41">
        <v>2.3336652926986123E-2</v>
      </c>
      <c r="N314" s="42">
        <f t="shared" si="42"/>
        <v>52.938169299605164</v>
      </c>
      <c r="O314" s="47">
        <f t="shared" si="47"/>
        <v>8.0777721427721261E-3</v>
      </c>
      <c r="P314" s="46">
        <v>0.37379859138487881</v>
      </c>
      <c r="Q314" s="41">
        <v>0.382290363132891</v>
      </c>
      <c r="R314" s="42">
        <f t="shared" si="43"/>
        <v>2.2717506014538995</v>
      </c>
      <c r="S314" s="42">
        <f t="shared" si="48"/>
        <v>8.491771748012189E-3</v>
      </c>
      <c r="T314" s="41">
        <v>0.93635930804634193</v>
      </c>
      <c r="U314" s="41">
        <v>0.89161525018723931</v>
      </c>
      <c r="V314" s="42">
        <f t="shared" si="44"/>
        <v>-4.7785137045797565</v>
      </c>
      <c r="W314" s="47">
        <f t="shared" si="49"/>
        <v>-4.4744057859102626E-2</v>
      </c>
    </row>
    <row r="315" spans="1:23" x14ac:dyDescent="0.3">
      <c r="A315" s="541"/>
      <c r="B315" s="40" t="s">
        <v>265</v>
      </c>
      <c r="C315" s="56" t="s">
        <v>208</v>
      </c>
      <c r="D315" s="46" t="s">
        <v>242</v>
      </c>
      <c r="E315" s="41" t="s">
        <v>242</v>
      </c>
      <c r="F315" s="42" t="s">
        <v>335</v>
      </c>
      <c r="G315" s="47" t="s">
        <v>335</v>
      </c>
      <c r="H315" s="46" t="s">
        <v>242</v>
      </c>
      <c r="I315" s="41" t="s">
        <v>242</v>
      </c>
      <c r="J315" s="42" t="s">
        <v>335</v>
      </c>
      <c r="K315" s="42" t="s">
        <v>335</v>
      </c>
      <c r="L315" s="41" t="s">
        <v>242</v>
      </c>
      <c r="M315" s="41" t="s">
        <v>242</v>
      </c>
      <c r="N315" s="42" t="s">
        <v>335</v>
      </c>
      <c r="O315" s="47" t="s">
        <v>335</v>
      </c>
      <c r="P315" s="46" t="s">
        <v>242</v>
      </c>
      <c r="Q315" s="41" t="s">
        <v>242</v>
      </c>
      <c r="R315" s="42" t="s">
        <v>335</v>
      </c>
      <c r="S315" s="42" t="s">
        <v>335</v>
      </c>
      <c r="T315" s="41" t="s">
        <v>242</v>
      </c>
      <c r="U315" s="41" t="s">
        <v>242</v>
      </c>
      <c r="V315" s="42" t="s">
        <v>335</v>
      </c>
      <c r="W315" s="47" t="s">
        <v>335</v>
      </c>
    </row>
    <row r="316" spans="1:23" x14ac:dyDescent="0.3">
      <c r="A316" s="541"/>
      <c r="B316" s="40" t="s">
        <v>265</v>
      </c>
      <c r="C316" s="56" t="s">
        <v>233</v>
      </c>
      <c r="D316" s="46" t="s">
        <v>242</v>
      </c>
      <c r="E316" s="41" t="s">
        <v>242</v>
      </c>
      <c r="F316" s="42" t="s">
        <v>335</v>
      </c>
      <c r="G316" s="47" t="s">
        <v>335</v>
      </c>
      <c r="H316" s="46" t="s">
        <v>242</v>
      </c>
      <c r="I316" s="41" t="s">
        <v>242</v>
      </c>
      <c r="J316" s="42" t="s">
        <v>335</v>
      </c>
      <c r="K316" s="42" t="s">
        <v>335</v>
      </c>
      <c r="L316" s="41" t="s">
        <v>242</v>
      </c>
      <c r="M316" s="41" t="s">
        <v>242</v>
      </c>
      <c r="N316" s="42" t="s">
        <v>335</v>
      </c>
      <c r="O316" s="47" t="s">
        <v>335</v>
      </c>
      <c r="P316" s="46" t="s">
        <v>242</v>
      </c>
      <c r="Q316" s="41" t="s">
        <v>242</v>
      </c>
      <c r="R316" s="42" t="s">
        <v>335</v>
      </c>
      <c r="S316" s="42" t="s">
        <v>335</v>
      </c>
      <c r="T316" s="41" t="s">
        <v>242</v>
      </c>
      <c r="U316" s="41" t="s">
        <v>242</v>
      </c>
      <c r="V316" s="42" t="s">
        <v>335</v>
      </c>
      <c r="W316" s="47" t="s">
        <v>335</v>
      </c>
    </row>
    <row r="317" spans="1:23" x14ac:dyDescent="0.3">
      <c r="A317" s="541"/>
      <c r="B317" s="40" t="s">
        <v>265</v>
      </c>
      <c r="C317" s="56" t="s">
        <v>213</v>
      </c>
      <c r="D317" s="46" t="s">
        <v>242</v>
      </c>
      <c r="E317" s="41" t="s">
        <v>242</v>
      </c>
      <c r="F317" s="42" t="s">
        <v>335</v>
      </c>
      <c r="G317" s="47" t="s">
        <v>335</v>
      </c>
      <c r="H317" s="46" t="s">
        <v>242</v>
      </c>
      <c r="I317" s="41" t="s">
        <v>242</v>
      </c>
      <c r="J317" s="42" t="s">
        <v>335</v>
      </c>
      <c r="K317" s="42" t="s">
        <v>335</v>
      </c>
      <c r="L317" s="41" t="s">
        <v>242</v>
      </c>
      <c r="M317" s="41" t="s">
        <v>242</v>
      </c>
      <c r="N317" s="42" t="s">
        <v>335</v>
      </c>
      <c r="O317" s="47" t="s">
        <v>335</v>
      </c>
      <c r="P317" s="46" t="s">
        <v>242</v>
      </c>
      <c r="Q317" s="41" t="s">
        <v>242</v>
      </c>
      <c r="R317" s="42" t="s">
        <v>335</v>
      </c>
      <c r="S317" s="42" t="s">
        <v>335</v>
      </c>
      <c r="T317" s="41" t="s">
        <v>242</v>
      </c>
      <c r="U317" s="41" t="s">
        <v>242</v>
      </c>
      <c r="V317" s="42" t="s">
        <v>335</v>
      </c>
      <c r="W317" s="47" t="s">
        <v>335</v>
      </c>
    </row>
    <row r="318" spans="1:23" x14ac:dyDescent="0.3">
      <c r="A318" s="541"/>
      <c r="B318" s="40" t="s">
        <v>265</v>
      </c>
      <c r="C318" s="56" t="s">
        <v>214</v>
      </c>
      <c r="D318" s="46">
        <v>0.16645051926434998</v>
      </c>
      <c r="E318" s="41">
        <v>0.24344436797725708</v>
      </c>
      <c r="F318" s="42">
        <f t="shared" si="40"/>
        <v>46.256298300054318</v>
      </c>
      <c r="G318" s="47">
        <f t="shared" si="45"/>
        <v>7.6993848712907098E-2</v>
      </c>
      <c r="H318" s="46">
        <v>5.5727828475236993</v>
      </c>
      <c r="I318" s="41">
        <v>6.1755952380952381</v>
      </c>
      <c r="J318" s="42">
        <f t="shared" si="41"/>
        <v>10.817080210462574</v>
      </c>
      <c r="K318" s="42">
        <f t="shared" si="46"/>
        <v>0.60281239057153879</v>
      </c>
      <c r="L318" s="41">
        <v>6.0459333212414673E-3</v>
      </c>
      <c r="M318" s="41">
        <v>8.5509590940605493E-2</v>
      </c>
      <c r="N318" s="42">
        <f t="shared" si="42"/>
        <v>1314.3323519659164</v>
      </c>
      <c r="O318" s="47">
        <f t="shared" si="47"/>
        <v>7.9463657619364025E-2</v>
      </c>
      <c r="P318" s="46">
        <v>9.4867949934204485E-2</v>
      </c>
      <c r="Q318" s="41">
        <v>0.18367017883306344</v>
      </c>
      <c r="R318" s="42">
        <f t="shared" si="43"/>
        <v>93.606143023484321</v>
      </c>
      <c r="S318" s="42">
        <f t="shared" si="48"/>
        <v>8.8802228898858956E-2</v>
      </c>
      <c r="T318" s="41">
        <v>0.96401227488298569</v>
      </c>
      <c r="U318" s="41">
        <v>0.90802805923616525</v>
      </c>
      <c r="V318" s="42">
        <f t="shared" si="44"/>
        <v>-5.8074173021931639</v>
      </c>
      <c r="W318" s="47">
        <f t="shared" si="49"/>
        <v>-5.5984215646820434E-2</v>
      </c>
    </row>
    <row r="319" spans="1:23" x14ac:dyDescent="0.3">
      <c r="A319" s="541"/>
      <c r="B319" s="40" t="s">
        <v>265</v>
      </c>
      <c r="C319" s="56" t="s">
        <v>234</v>
      </c>
      <c r="D319" s="46">
        <v>1.4194393956254558</v>
      </c>
      <c r="E319" s="41">
        <v>0.96029880175944182</v>
      </c>
      <c r="F319" s="42">
        <f t="shared" si="40"/>
        <v>-32.346614817161687</v>
      </c>
      <c r="G319" s="47">
        <f t="shared" si="45"/>
        <v>-0.45914059386601402</v>
      </c>
      <c r="H319" s="46">
        <v>22.401171303074673</v>
      </c>
      <c r="I319" s="41">
        <v>23.51938645078824</v>
      </c>
      <c r="J319" s="42">
        <f t="shared" si="41"/>
        <v>4.9917708881592553</v>
      </c>
      <c r="K319" s="42">
        <f t="shared" si="46"/>
        <v>1.1182151477135669</v>
      </c>
      <c r="L319" s="41">
        <v>1.1804967924001351</v>
      </c>
      <c r="M319" s="41">
        <v>0.70651731063275003</v>
      </c>
      <c r="N319" s="42">
        <f t="shared" si="42"/>
        <v>-40.150848762893325</v>
      </c>
      <c r="O319" s="47">
        <f t="shared" si="47"/>
        <v>-0.47397948176738502</v>
      </c>
      <c r="P319" s="46">
        <v>1.327821787442182</v>
      </c>
      <c r="Q319" s="41">
        <v>0.91504468111151915</v>
      </c>
      <c r="R319" s="42">
        <f t="shared" si="43"/>
        <v>-31.086785157050802</v>
      </c>
      <c r="S319" s="42">
        <f t="shared" si="48"/>
        <v>-0.41277710633066289</v>
      </c>
      <c r="T319" s="41">
        <v>2.6413756426165573</v>
      </c>
      <c r="U319" s="41">
        <v>1.5549597855227881</v>
      </c>
      <c r="V319" s="42">
        <f t="shared" si="44"/>
        <v>-41.130683556147332</v>
      </c>
      <c r="W319" s="47">
        <f t="shared" si="49"/>
        <v>-1.0864158570937692</v>
      </c>
    </row>
    <row r="320" spans="1:23" x14ac:dyDescent="0.3">
      <c r="A320" s="541"/>
      <c r="B320" s="40" t="s">
        <v>265</v>
      </c>
      <c r="C320" s="56" t="s">
        <v>204</v>
      </c>
      <c r="D320" s="46" t="s">
        <v>242</v>
      </c>
      <c r="E320" s="41" t="s">
        <v>242</v>
      </c>
      <c r="F320" s="42" t="s">
        <v>335</v>
      </c>
      <c r="G320" s="47" t="s">
        <v>335</v>
      </c>
      <c r="H320" s="46" t="s">
        <v>242</v>
      </c>
      <c r="I320" s="41" t="s">
        <v>242</v>
      </c>
      <c r="J320" s="42" t="s">
        <v>335</v>
      </c>
      <c r="K320" s="42" t="s">
        <v>335</v>
      </c>
      <c r="L320" s="41" t="s">
        <v>242</v>
      </c>
      <c r="M320" s="41" t="s">
        <v>242</v>
      </c>
      <c r="N320" s="42" t="s">
        <v>335</v>
      </c>
      <c r="O320" s="47" t="s">
        <v>335</v>
      </c>
      <c r="P320" s="46" t="s">
        <v>242</v>
      </c>
      <c r="Q320" s="41" t="s">
        <v>242</v>
      </c>
      <c r="R320" s="42" t="s">
        <v>335</v>
      </c>
      <c r="S320" s="42" t="s">
        <v>335</v>
      </c>
      <c r="T320" s="41" t="s">
        <v>242</v>
      </c>
      <c r="U320" s="41" t="s">
        <v>242</v>
      </c>
      <c r="V320" s="42" t="s">
        <v>335</v>
      </c>
      <c r="W320" s="47" t="s">
        <v>335</v>
      </c>
    </row>
    <row r="321" spans="1:23" x14ac:dyDescent="0.3">
      <c r="A321" s="541"/>
      <c r="B321" s="40" t="s">
        <v>265</v>
      </c>
      <c r="C321" s="56" t="s">
        <v>203</v>
      </c>
      <c r="D321" s="46">
        <v>0.38940756480854471</v>
      </c>
      <c r="E321" s="41">
        <v>0.45554978769849191</v>
      </c>
      <c r="F321" s="42">
        <f t="shared" si="40"/>
        <v>16.985346168728526</v>
      </c>
      <c r="G321" s="47">
        <f t="shared" si="45"/>
        <v>6.61422228899472E-2</v>
      </c>
      <c r="H321" s="46">
        <v>7.7616259948694335</v>
      </c>
      <c r="I321" s="41">
        <v>9.1206835172659311</v>
      </c>
      <c r="J321" s="42">
        <f t="shared" si="41"/>
        <v>17.509958909316907</v>
      </c>
      <c r="K321" s="42">
        <f t="shared" si="46"/>
        <v>1.3590575223964976</v>
      </c>
      <c r="L321" s="41">
        <v>0.23217447175046926</v>
      </c>
      <c r="M321" s="41">
        <v>0.2482167407455361</v>
      </c>
      <c r="N321" s="42">
        <f t="shared" si="42"/>
        <v>6.9095748874184348</v>
      </c>
      <c r="O321" s="47">
        <f t="shared" si="47"/>
        <v>1.6042268995066833E-2</v>
      </c>
      <c r="P321" s="46">
        <v>0.21757145743593648</v>
      </c>
      <c r="Q321" s="41">
        <v>0.26142975523260475</v>
      </c>
      <c r="R321" s="42">
        <f t="shared" si="43"/>
        <v>20.158111874386041</v>
      </c>
      <c r="S321" s="42">
        <f t="shared" si="48"/>
        <v>4.3858297796668277E-2</v>
      </c>
      <c r="T321" s="41">
        <v>2.995447984900633</v>
      </c>
      <c r="U321" s="41">
        <v>3.1865018677764687</v>
      </c>
      <c r="V321" s="42">
        <f t="shared" si="44"/>
        <v>6.3781405599060479</v>
      </c>
      <c r="W321" s="47">
        <f t="shared" si="49"/>
        <v>0.19105388287583569</v>
      </c>
    </row>
    <row r="322" spans="1:23" x14ac:dyDescent="0.3">
      <c r="A322" s="541"/>
      <c r="B322" s="40" t="s">
        <v>265</v>
      </c>
      <c r="C322" s="56" t="s">
        <v>223</v>
      </c>
      <c r="D322" s="46" t="s">
        <v>242</v>
      </c>
      <c r="E322" s="41" t="s">
        <v>242</v>
      </c>
      <c r="F322" s="42" t="s">
        <v>335</v>
      </c>
      <c r="G322" s="47" t="s">
        <v>335</v>
      </c>
      <c r="H322" s="46" t="s">
        <v>242</v>
      </c>
      <c r="I322" s="41" t="s">
        <v>242</v>
      </c>
      <c r="J322" s="42" t="s">
        <v>335</v>
      </c>
      <c r="K322" s="42" t="s">
        <v>335</v>
      </c>
      <c r="L322" s="41" t="s">
        <v>242</v>
      </c>
      <c r="M322" s="41" t="s">
        <v>242</v>
      </c>
      <c r="N322" s="42" t="s">
        <v>335</v>
      </c>
      <c r="O322" s="47" t="s">
        <v>335</v>
      </c>
      <c r="P322" s="46" t="s">
        <v>242</v>
      </c>
      <c r="Q322" s="41" t="s">
        <v>242</v>
      </c>
      <c r="R322" s="42" t="s">
        <v>335</v>
      </c>
      <c r="S322" s="42" t="s">
        <v>335</v>
      </c>
      <c r="T322" s="41" t="s">
        <v>242</v>
      </c>
      <c r="U322" s="41" t="s">
        <v>242</v>
      </c>
      <c r="V322" s="42" t="s">
        <v>335</v>
      </c>
      <c r="W322" s="47" t="s">
        <v>335</v>
      </c>
    </row>
    <row r="323" spans="1:23" x14ac:dyDescent="0.3">
      <c r="A323" s="541"/>
      <c r="B323" s="40" t="s">
        <v>265</v>
      </c>
      <c r="C323" s="56" t="s">
        <v>205</v>
      </c>
      <c r="D323" s="46">
        <v>1.8402666213057639</v>
      </c>
      <c r="E323" s="41">
        <v>2.0072551390568316</v>
      </c>
      <c r="F323" s="42">
        <f t="shared" si="40"/>
        <v>9.0741480510351682</v>
      </c>
      <c r="G323" s="47">
        <f t="shared" si="45"/>
        <v>0.16698851775106771</v>
      </c>
      <c r="H323" s="46">
        <v>51.123595505617978</v>
      </c>
      <c r="I323" s="41">
        <v>53.755299818291945</v>
      </c>
      <c r="J323" s="42">
        <f t="shared" si="41"/>
        <v>5.1477293149007277</v>
      </c>
      <c r="K323" s="42">
        <f t="shared" si="46"/>
        <v>2.6317043126739676</v>
      </c>
      <c r="L323" s="41">
        <v>0.76732434259229465</v>
      </c>
      <c r="M323" s="41">
        <v>0.72397918184344323</v>
      </c>
      <c r="N323" s="42">
        <f t="shared" si="42"/>
        <v>-5.6488708024583243</v>
      </c>
      <c r="O323" s="47">
        <f t="shared" si="47"/>
        <v>-4.3345160748851419E-2</v>
      </c>
      <c r="P323" s="46">
        <v>1.7008023291242087</v>
      </c>
      <c r="Q323" s="41">
        <v>1.8310761129954223</v>
      </c>
      <c r="R323" s="42">
        <f t="shared" si="43"/>
        <v>7.6595487694501942</v>
      </c>
      <c r="S323" s="42">
        <f t="shared" si="48"/>
        <v>0.13027378387121358</v>
      </c>
      <c r="T323" s="41">
        <v>3.7073966642494565</v>
      </c>
      <c r="U323" s="41">
        <v>4.2418772563176894</v>
      </c>
      <c r="V323" s="42">
        <f t="shared" si="44"/>
        <v>14.416601202192531</v>
      </c>
      <c r="W323" s="47">
        <f t="shared" si="49"/>
        <v>0.53448059206823295</v>
      </c>
    </row>
    <row r="324" spans="1:23" x14ac:dyDescent="0.3">
      <c r="A324" s="541"/>
      <c r="B324" s="40" t="s">
        <v>265</v>
      </c>
      <c r="C324" s="56" t="s">
        <v>209</v>
      </c>
      <c r="D324" s="46">
        <v>14.734225822571737</v>
      </c>
      <c r="E324" s="41">
        <v>14.153153807069755</v>
      </c>
      <c r="F324" s="42">
        <f t="shared" si="40"/>
        <v>-3.9436888133737136</v>
      </c>
      <c r="G324" s="47">
        <f t="shared" si="45"/>
        <v>-0.58107201550198262</v>
      </c>
      <c r="H324" s="46">
        <v>45.440251572327043</v>
      </c>
      <c r="I324" s="41">
        <v>41.775884665792923</v>
      </c>
      <c r="J324" s="42">
        <f t="shared" si="41"/>
        <v>-8.064143088428029</v>
      </c>
      <c r="K324" s="42">
        <f t="shared" si="46"/>
        <v>-3.66436690653412</v>
      </c>
      <c r="L324" s="41">
        <v>14.475240697026761</v>
      </c>
      <c r="M324" s="41">
        <v>13.906196447873734</v>
      </c>
      <c r="N324" s="42">
        <f t="shared" si="42"/>
        <v>-3.9311556958766811</v>
      </c>
      <c r="O324" s="47">
        <f t="shared" si="47"/>
        <v>-0.56904424915302698</v>
      </c>
      <c r="P324" s="46">
        <v>15.133442972965176</v>
      </c>
      <c r="Q324" s="41">
        <v>14.58862279558087</v>
      </c>
      <c r="R324" s="42">
        <f t="shared" si="43"/>
        <v>-3.60010724828176</v>
      </c>
      <c r="S324" s="42">
        <f t="shared" si="48"/>
        <v>-0.54482017738430599</v>
      </c>
      <c r="T324" s="41">
        <v>10.618679357525282</v>
      </c>
      <c r="U324" s="41">
        <v>10.681912898520524</v>
      </c>
      <c r="V324" s="42">
        <f t="shared" si="44"/>
        <v>0.59549345889636685</v>
      </c>
      <c r="W324" s="47">
        <f t="shared" si="49"/>
        <v>6.323354099524181E-2</v>
      </c>
    </row>
    <row r="325" spans="1:23" x14ac:dyDescent="0.3">
      <c r="A325" s="541"/>
      <c r="B325" s="40" t="s">
        <v>265</v>
      </c>
      <c r="C325" s="56" t="s">
        <v>210</v>
      </c>
      <c r="D325" s="46">
        <v>0.30195381882770872</v>
      </c>
      <c r="E325" s="41">
        <v>0.28399922545665784</v>
      </c>
      <c r="F325" s="42">
        <f t="shared" si="40"/>
        <v>-5.9461388634715542</v>
      </c>
      <c r="G325" s="47">
        <f t="shared" si="45"/>
        <v>-1.7954593371050875E-2</v>
      </c>
      <c r="H325" s="46">
        <v>53.125</v>
      </c>
      <c r="I325" s="41">
        <v>80</v>
      </c>
      <c r="J325" s="42">
        <f t="shared" si="41"/>
        <v>50.588235294117645</v>
      </c>
      <c r="K325" s="42">
        <f t="shared" si="46"/>
        <v>26.875</v>
      </c>
      <c r="L325" s="41" t="s">
        <v>242</v>
      </c>
      <c r="M325" s="41" t="s">
        <v>242</v>
      </c>
      <c r="N325" s="42" t="s">
        <v>335</v>
      </c>
      <c r="O325" s="47" t="s">
        <v>335</v>
      </c>
      <c r="P325" s="46">
        <v>0.27830174093200161</v>
      </c>
      <c r="Q325" s="41">
        <v>0.25530771298038163</v>
      </c>
      <c r="R325" s="42">
        <f t="shared" si="43"/>
        <v>-8.2622652214159835</v>
      </c>
      <c r="S325" s="42">
        <f t="shared" si="48"/>
        <v>-2.2994027951619977E-2</v>
      </c>
      <c r="T325" s="41">
        <v>0.83275503122831362</v>
      </c>
      <c r="U325" s="41">
        <v>0.98522167487684731</v>
      </c>
      <c r="V325" s="42">
        <f t="shared" si="44"/>
        <v>18.308702791461421</v>
      </c>
      <c r="W325" s="47">
        <f t="shared" si="49"/>
        <v>0.15246664364853368</v>
      </c>
    </row>
    <row r="326" spans="1:23" x14ac:dyDescent="0.3">
      <c r="A326" s="541"/>
      <c r="B326" s="40" t="s">
        <v>258</v>
      </c>
      <c r="C326" s="56" t="s">
        <v>328</v>
      </c>
      <c r="D326" s="46">
        <v>5.9798819344367461E-2</v>
      </c>
      <c r="E326" s="41">
        <v>7.0588537965056264E-2</v>
      </c>
      <c r="F326" s="42">
        <f t="shared" si="40"/>
        <v>18.043363964350746</v>
      </c>
      <c r="G326" s="47">
        <f t="shared" si="45"/>
        <v>1.0789718620688803E-2</v>
      </c>
      <c r="H326" s="46">
        <v>2.1221100445359213</v>
      </c>
      <c r="I326" s="41">
        <v>2.4063264921860292</v>
      </c>
      <c r="J326" s="42">
        <f t="shared" si="41"/>
        <v>13.393105997585645</v>
      </c>
      <c r="K326" s="42">
        <f t="shared" si="46"/>
        <v>0.2842164476501079</v>
      </c>
      <c r="L326" s="41">
        <v>2.6078685791692314E-3</v>
      </c>
      <c r="M326" s="41">
        <v>2.1515674444674928E-3</v>
      </c>
      <c r="N326" s="42">
        <f t="shared" si="42"/>
        <v>-17.497090855977831</v>
      </c>
      <c r="O326" s="47">
        <f t="shared" si="47"/>
        <v>-4.5630113470173858E-4</v>
      </c>
      <c r="P326" s="46">
        <v>5.4395781316019583E-2</v>
      </c>
      <c r="Q326" s="41">
        <v>6.1222915150071625E-2</v>
      </c>
      <c r="R326" s="42">
        <f t="shared" si="43"/>
        <v>12.550851681656876</v>
      </c>
      <c r="S326" s="42">
        <f t="shared" si="48"/>
        <v>6.8271338340520418E-3</v>
      </c>
      <c r="T326" s="41">
        <v>0.19666427139669451</v>
      </c>
      <c r="U326" s="41">
        <v>0.28757966734027668</v>
      </c>
      <c r="V326" s="42">
        <f t="shared" si="44"/>
        <v>46.228730464312626</v>
      </c>
      <c r="W326" s="47">
        <f t="shared" si="49"/>
        <v>9.0915395943582167E-2</v>
      </c>
    </row>
    <row r="327" spans="1:23" x14ac:dyDescent="0.3">
      <c r="A327" s="541"/>
      <c r="B327" s="40" t="s">
        <v>258</v>
      </c>
      <c r="C327" s="56" t="s">
        <v>308</v>
      </c>
      <c r="D327" s="46">
        <v>10.145525698520922</v>
      </c>
      <c r="E327" s="41">
        <v>11.031379925485441</v>
      </c>
      <c r="F327" s="42">
        <f t="shared" si="40"/>
        <v>8.7314768429758516</v>
      </c>
      <c r="G327" s="47">
        <f t="shared" si="45"/>
        <v>0.88585422696451843</v>
      </c>
      <c r="H327" s="46">
        <v>34.420992584141473</v>
      </c>
      <c r="I327" s="41">
        <v>38.435804225277906</v>
      </c>
      <c r="J327" s="42">
        <f t="shared" si="41"/>
        <v>11.663846216294607</v>
      </c>
      <c r="K327" s="42">
        <f t="shared" si="46"/>
        <v>4.0148116411364327</v>
      </c>
      <c r="L327" s="41">
        <v>9.6170772898867476</v>
      </c>
      <c r="M327" s="41">
        <v>10.438321007473046</v>
      </c>
      <c r="N327" s="42">
        <f t="shared" si="42"/>
        <v>8.5394313972074762</v>
      </c>
      <c r="O327" s="47">
        <f t="shared" si="47"/>
        <v>0.82124371758629877</v>
      </c>
      <c r="P327" s="46">
        <v>9.8349876614453553</v>
      </c>
      <c r="Q327" s="41">
        <v>10.667883514477722</v>
      </c>
      <c r="R327" s="42">
        <f t="shared" si="43"/>
        <v>8.4687025719152178</v>
      </c>
      <c r="S327" s="42">
        <f t="shared" si="48"/>
        <v>0.83289585303236713</v>
      </c>
      <c r="T327" s="41">
        <v>24.547422727900869</v>
      </c>
      <c r="U327" s="41">
        <v>25.323974082073438</v>
      </c>
      <c r="V327" s="42">
        <f t="shared" si="44"/>
        <v>3.1634740753860546</v>
      </c>
      <c r="W327" s="47">
        <f t="shared" si="49"/>
        <v>0.77655135417256815</v>
      </c>
    </row>
    <row r="328" spans="1:23" x14ac:dyDescent="0.3">
      <c r="A328" s="541"/>
      <c r="B328" s="40" t="s">
        <v>258</v>
      </c>
      <c r="C328" s="56" t="s">
        <v>253</v>
      </c>
      <c r="D328" s="46">
        <v>5.615817082421473</v>
      </c>
      <c r="E328" s="41">
        <v>3.3519778461652425</v>
      </c>
      <c r="F328" s="42">
        <f t="shared" si="40"/>
        <v>-40.311840699770265</v>
      </c>
      <c r="G328" s="47">
        <f t="shared" si="45"/>
        <v>-2.2638392362562305</v>
      </c>
      <c r="H328" s="46">
        <v>14.349928080549784</v>
      </c>
      <c r="I328" s="41">
        <v>10.832178856351216</v>
      </c>
      <c r="J328" s="42">
        <f t="shared" si="41"/>
        <v>-24.514054735693094</v>
      </c>
      <c r="K328" s="42">
        <f t="shared" si="46"/>
        <v>-3.5177492241985675</v>
      </c>
      <c r="L328" s="41">
        <v>5.3575374043402384</v>
      </c>
      <c r="M328" s="41">
        <v>3.1389551916969309</v>
      </c>
      <c r="N328" s="42">
        <f t="shared" si="42"/>
        <v>-41.410484803073771</v>
      </c>
      <c r="O328" s="47">
        <f t="shared" si="47"/>
        <v>-2.2185822126433075</v>
      </c>
      <c r="P328" s="46">
        <v>5.1661623803870045</v>
      </c>
      <c r="Q328" s="41">
        <v>3.058714529924246</v>
      </c>
      <c r="R328" s="42">
        <f t="shared" si="43"/>
        <v>-40.793294815190976</v>
      </c>
      <c r="S328" s="42">
        <f t="shared" si="48"/>
        <v>-2.1074478504627585</v>
      </c>
      <c r="T328" s="41">
        <v>11.899504223125371</v>
      </c>
      <c r="U328" s="41">
        <v>7.301064878156124</v>
      </c>
      <c r="V328" s="42">
        <f t="shared" si="44"/>
        <v>-38.643957418265281</v>
      </c>
      <c r="W328" s="47">
        <f t="shared" si="49"/>
        <v>-4.5984393449692469</v>
      </c>
    </row>
    <row r="329" spans="1:23" x14ac:dyDescent="0.3">
      <c r="A329" s="541"/>
      <c r="B329" s="40" t="s">
        <v>258</v>
      </c>
      <c r="C329" s="56" t="s">
        <v>252</v>
      </c>
      <c r="D329" s="46" t="s">
        <v>242</v>
      </c>
      <c r="E329" s="41" t="s">
        <v>242</v>
      </c>
      <c r="F329" s="42" t="s">
        <v>335</v>
      </c>
      <c r="G329" s="47" t="s">
        <v>335</v>
      </c>
      <c r="H329" s="46" t="s">
        <v>242</v>
      </c>
      <c r="I329" s="41" t="s">
        <v>242</v>
      </c>
      <c r="J329" s="42" t="s">
        <v>335</v>
      </c>
      <c r="K329" s="42" t="s">
        <v>335</v>
      </c>
      <c r="L329" s="41" t="s">
        <v>242</v>
      </c>
      <c r="M329" s="41" t="s">
        <v>242</v>
      </c>
      <c r="N329" s="42" t="s">
        <v>335</v>
      </c>
      <c r="O329" s="47" t="s">
        <v>335</v>
      </c>
      <c r="P329" s="46" t="s">
        <v>242</v>
      </c>
      <c r="Q329" s="41" t="s">
        <v>242</v>
      </c>
      <c r="R329" s="42" t="s">
        <v>335</v>
      </c>
      <c r="S329" s="42" t="s">
        <v>335</v>
      </c>
      <c r="T329" s="41" t="s">
        <v>242</v>
      </c>
      <c r="U329" s="41" t="s">
        <v>242</v>
      </c>
      <c r="V329" s="42" t="s">
        <v>335</v>
      </c>
      <c r="W329" s="47" t="s">
        <v>335</v>
      </c>
    </row>
    <row r="330" spans="1:23" x14ac:dyDescent="0.3">
      <c r="A330" s="541"/>
      <c r="B330" s="40" t="s">
        <v>258</v>
      </c>
      <c r="C330" s="56" t="s">
        <v>320</v>
      </c>
      <c r="D330" s="46">
        <v>0.76809594587952357</v>
      </c>
      <c r="E330" s="41">
        <v>0.93345920281388706</v>
      </c>
      <c r="F330" s="42">
        <f t="shared" si="40"/>
        <v>21.528984474069969</v>
      </c>
      <c r="G330" s="47">
        <f t="shared" si="45"/>
        <v>0.16536325693436349</v>
      </c>
      <c r="H330" s="46" t="s">
        <v>242</v>
      </c>
      <c r="I330" s="41" t="s">
        <v>242</v>
      </c>
      <c r="J330" s="42" t="s">
        <v>340</v>
      </c>
      <c r="K330" s="42" t="s">
        <v>340</v>
      </c>
      <c r="L330" s="41">
        <v>0.78077608932162901</v>
      </c>
      <c r="M330" s="41">
        <v>0.95066957957407072</v>
      </c>
      <c r="N330" s="42">
        <f t="shared" si="42"/>
        <v>21.759566228526836</v>
      </c>
      <c r="O330" s="47">
        <f t="shared" si="47"/>
        <v>0.16989349025244171</v>
      </c>
      <c r="P330" s="46">
        <v>0.80215199514513602</v>
      </c>
      <c r="Q330" s="41">
        <v>0.97860803205746438</v>
      </c>
      <c r="R330" s="42">
        <f t="shared" si="43"/>
        <v>21.99783058326765</v>
      </c>
      <c r="S330" s="42">
        <f t="shared" si="48"/>
        <v>0.17645603691232836</v>
      </c>
      <c r="T330" s="41">
        <v>8.0710250201775635E-3</v>
      </c>
      <c r="U330" s="41">
        <v>1.0533338014816896E-2</v>
      </c>
      <c r="V330" s="42">
        <f t="shared" si="44"/>
        <v>30.508058003581322</v>
      </c>
      <c r="W330" s="47">
        <f t="shared" si="49"/>
        <v>2.4623129946393322E-3</v>
      </c>
    </row>
    <row r="331" spans="1:23" x14ac:dyDescent="0.3">
      <c r="A331" s="541"/>
      <c r="B331" s="40" t="s">
        <v>258</v>
      </c>
      <c r="C331" s="56" t="s">
        <v>218</v>
      </c>
      <c r="D331" s="46">
        <v>8.5181744410554892</v>
      </c>
      <c r="E331" s="41">
        <v>9.0505201177143988</v>
      </c>
      <c r="F331" s="42">
        <f t="shared" si="40"/>
        <v>6.2495277637557578</v>
      </c>
      <c r="G331" s="47">
        <f t="shared" si="45"/>
        <v>0.53234567665890964</v>
      </c>
      <c r="H331" s="46">
        <v>27.463406611479634</v>
      </c>
      <c r="I331" s="41">
        <v>28.679287305122493</v>
      </c>
      <c r="J331" s="42">
        <f t="shared" si="41"/>
        <v>4.427275577439195</v>
      </c>
      <c r="K331" s="42">
        <f t="shared" si="46"/>
        <v>1.215880693642859</v>
      </c>
      <c r="L331" s="41">
        <v>8.0220072103477538</v>
      </c>
      <c r="M331" s="41">
        <v>8.4951217698503818</v>
      </c>
      <c r="N331" s="42">
        <f t="shared" si="42"/>
        <v>5.8977079812686748</v>
      </c>
      <c r="O331" s="47">
        <f t="shared" si="47"/>
        <v>0.47311455950262804</v>
      </c>
      <c r="P331" s="46">
        <v>8.3620114057980715</v>
      </c>
      <c r="Q331" s="41">
        <v>8.862309889348575</v>
      </c>
      <c r="R331" s="42">
        <f t="shared" si="43"/>
        <v>5.9829921208144423</v>
      </c>
      <c r="S331" s="42">
        <f t="shared" si="48"/>
        <v>0.50029848355050355</v>
      </c>
      <c r="T331" s="41">
        <v>11.002247191011236</v>
      </c>
      <c r="U331" s="41">
        <v>11.881611545872822</v>
      </c>
      <c r="V331" s="42">
        <f t="shared" si="44"/>
        <v>7.9925886011725051</v>
      </c>
      <c r="W331" s="47">
        <f t="shared" si="49"/>
        <v>0.87936435486158615</v>
      </c>
    </row>
    <row r="332" spans="1:23" x14ac:dyDescent="0.3">
      <c r="A332" s="541"/>
      <c r="B332" s="40" t="s">
        <v>258</v>
      </c>
      <c r="C332" s="56" t="s">
        <v>206</v>
      </c>
      <c r="D332" s="46">
        <v>3.2635230021629851</v>
      </c>
      <c r="E332" s="41">
        <v>2.9175349806490027</v>
      </c>
      <c r="F332" s="42">
        <f t="shared" si="40"/>
        <v>-10.601672526428334</v>
      </c>
      <c r="G332" s="47">
        <f t="shared" si="45"/>
        <v>-0.34598802151398234</v>
      </c>
      <c r="H332" s="46">
        <v>18.478318141103326</v>
      </c>
      <c r="I332" s="41">
        <v>13.900349095525231</v>
      </c>
      <c r="J332" s="42">
        <f t="shared" si="41"/>
        <v>-24.774814518399392</v>
      </c>
      <c r="K332" s="42">
        <f t="shared" si="46"/>
        <v>-4.5779690455780955</v>
      </c>
      <c r="L332" s="41">
        <v>3.0318468680249229</v>
      </c>
      <c r="M332" s="41">
        <v>2.7151997059953561</v>
      </c>
      <c r="N332" s="42">
        <f t="shared" si="42"/>
        <v>-10.444035461324091</v>
      </c>
      <c r="O332" s="47">
        <f t="shared" si="47"/>
        <v>-0.31664716202956678</v>
      </c>
      <c r="P332" s="46">
        <v>2.5439876099371839</v>
      </c>
      <c r="Q332" s="41">
        <v>2.283769787904574</v>
      </c>
      <c r="R332" s="42">
        <f t="shared" si="43"/>
        <v>-10.22873779008048</v>
      </c>
      <c r="S332" s="42">
        <f t="shared" si="48"/>
        <v>-0.2602178220326099</v>
      </c>
      <c r="T332" s="41">
        <v>12.93019860146242</v>
      </c>
      <c r="U332" s="41">
        <v>10.54832465268494</v>
      </c>
      <c r="V332" s="42">
        <f t="shared" si="44"/>
        <v>-18.421015965741528</v>
      </c>
      <c r="W332" s="47">
        <f t="shared" si="49"/>
        <v>-2.3818739487774803</v>
      </c>
    </row>
    <row r="333" spans="1:23" x14ac:dyDescent="0.3">
      <c r="A333" s="541"/>
      <c r="B333" s="40" t="s">
        <v>258</v>
      </c>
      <c r="C333" s="56" t="s">
        <v>215</v>
      </c>
      <c r="D333" s="46">
        <v>0.34399208651484331</v>
      </c>
      <c r="E333" s="41">
        <v>0.36711296686693173</v>
      </c>
      <c r="F333" s="42">
        <f t="shared" ref="F333:F349" si="50">(E333-D333)/D333*100</f>
        <v>6.7213407687187461</v>
      </c>
      <c r="G333" s="47">
        <f t="shared" si="45"/>
        <v>2.3120880352088424E-2</v>
      </c>
      <c r="H333" s="46">
        <v>8.7169028446851158</v>
      </c>
      <c r="I333" s="41">
        <v>9.6920923722883128</v>
      </c>
      <c r="J333" s="42">
        <f t="shared" ref="J333:J349" si="51">(I333-H333)/H333*100</f>
        <v>11.187339643205856</v>
      </c>
      <c r="K333" s="42">
        <f t="shared" si="46"/>
        <v>0.97518952760319699</v>
      </c>
      <c r="L333" s="41">
        <v>0.11748064423151013</v>
      </c>
      <c r="M333" s="41">
        <v>0.11564111623557238</v>
      </c>
      <c r="N333" s="42">
        <f t="shared" ref="N333:N349" si="52">(M333-L333)/L333*100</f>
        <v>-1.5658136776239711</v>
      </c>
      <c r="O333" s="47">
        <f t="shared" si="47"/>
        <v>-1.8395279959377425E-3</v>
      </c>
      <c r="P333" s="46">
        <v>0.18342100372498163</v>
      </c>
      <c r="Q333" s="41">
        <v>0.18371246597968999</v>
      </c>
      <c r="R333" s="42">
        <f t="shared" ref="R333:R349" si="53">(Q333-P333)/P333*100</f>
        <v>0.15890342370243021</v>
      </c>
      <c r="S333" s="42">
        <f t="shared" si="48"/>
        <v>2.9146225470835785E-4</v>
      </c>
      <c r="T333" s="41">
        <v>2.1182090085264051</v>
      </c>
      <c r="U333" s="41">
        <v>2.3194711938559576</v>
      </c>
      <c r="V333" s="42">
        <f t="shared" ref="V333:V349" si="54">(U333-T333)/T333*100</f>
        <v>9.5015262667382583</v>
      </c>
      <c r="W333" s="47">
        <f t="shared" si="49"/>
        <v>0.20126218532955242</v>
      </c>
    </row>
    <row r="334" spans="1:23" x14ac:dyDescent="0.3">
      <c r="A334" s="541"/>
      <c r="B334" s="40" t="s">
        <v>258</v>
      </c>
      <c r="C334" s="56" t="s">
        <v>224</v>
      </c>
      <c r="D334" s="46">
        <v>5.952064084773194E-2</v>
      </c>
      <c r="E334" s="41">
        <v>6.4785284784978206E-2</v>
      </c>
      <c r="F334" s="42">
        <f t="shared" si="50"/>
        <v>8.8450726710327032</v>
      </c>
      <c r="G334" s="47">
        <f t="shared" si="45"/>
        <v>5.2646439372462661E-3</v>
      </c>
      <c r="H334" s="46">
        <v>1.6840417000801924</v>
      </c>
      <c r="I334" s="41">
        <v>1.7732504945059731</v>
      </c>
      <c r="J334" s="42">
        <f t="shared" si="51"/>
        <v>5.2973031737594525</v>
      </c>
      <c r="K334" s="42">
        <f t="shared" si="46"/>
        <v>8.9208794425780669E-2</v>
      </c>
      <c r="L334" s="41">
        <v>9.7317608926209415E-3</v>
      </c>
      <c r="M334" s="41">
        <v>1.0378291500123763E-2</v>
      </c>
      <c r="N334" s="42">
        <f t="shared" si="52"/>
        <v>6.6435110216595055</v>
      </c>
      <c r="O334" s="47">
        <f t="shared" si="47"/>
        <v>6.4653060750282168E-4</v>
      </c>
      <c r="P334" s="46">
        <v>4.973901048447326E-2</v>
      </c>
      <c r="Q334" s="41">
        <v>5.4373665585601506E-2</v>
      </c>
      <c r="R334" s="42">
        <f t="shared" si="53"/>
        <v>9.3179479366100768</v>
      </c>
      <c r="S334" s="42">
        <f t="shared" si="48"/>
        <v>4.6346551011282461E-3</v>
      </c>
      <c r="T334" s="41">
        <v>0.22550500569172902</v>
      </c>
      <c r="U334" s="41">
        <v>0.22032285442403149</v>
      </c>
      <c r="V334" s="42">
        <f t="shared" si="54"/>
        <v>-2.298020503714076</v>
      </c>
      <c r="W334" s="47">
        <f t="shared" si="49"/>
        <v>-5.1821512676975268E-3</v>
      </c>
    </row>
    <row r="335" spans="1:23" x14ac:dyDescent="0.3">
      <c r="A335" s="541"/>
      <c r="B335" s="40" t="s">
        <v>258</v>
      </c>
      <c r="C335" s="56" t="s">
        <v>227</v>
      </c>
      <c r="D335" s="46" t="s">
        <v>242</v>
      </c>
      <c r="E335" s="41" t="s">
        <v>242</v>
      </c>
      <c r="F335" s="42" t="s">
        <v>335</v>
      </c>
      <c r="G335" s="47" t="s">
        <v>335</v>
      </c>
      <c r="H335" s="46" t="s">
        <v>242</v>
      </c>
      <c r="I335" s="41" t="s">
        <v>242</v>
      </c>
      <c r="J335" s="42" t="s">
        <v>335</v>
      </c>
      <c r="K335" s="42" t="s">
        <v>335</v>
      </c>
      <c r="L335" s="41" t="s">
        <v>242</v>
      </c>
      <c r="M335" s="41" t="s">
        <v>242</v>
      </c>
      <c r="N335" s="42" t="s">
        <v>335</v>
      </c>
      <c r="O335" s="47" t="s">
        <v>335</v>
      </c>
      <c r="P335" s="46" t="s">
        <v>242</v>
      </c>
      <c r="Q335" s="41" t="s">
        <v>242</v>
      </c>
      <c r="R335" s="42" t="s">
        <v>335</v>
      </c>
      <c r="S335" s="42" t="s">
        <v>335</v>
      </c>
      <c r="T335" s="41" t="s">
        <v>242</v>
      </c>
      <c r="U335" s="41" t="s">
        <v>242</v>
      </c>
      <c r="V335" s="42" t="s">
        <v>335</v>
      </c>
      <c r="W335" s="47" t="s">
        <v>335</v>
      </c>
    </row>
    <row r="336" spans="1:23" x14ac:dyDescent="0.3">
      <c r="A336" s="541"/>
      <c r="B336" s="40" t="s">
        <v>258</v>
      </c>
      <c r="C336" s="56" t="s">
        <v>245</v>
      </c>
      <c r="D336" s="46" t="s">
        <v>242</v>
      </c>
      <c r="E336" s="41" t="s">
        <v>242</v>
      </c>
      <c r="F336" s="42" t="s">
        <v>335</v>
      </c>
      <c r="G336" s="47" t="s">
        <v>335</v>
      </c>
      <c r="H336" s="46" t="s">
        <v>242</v>
      </c>
      <c r="I336" s="41" t="s">
        <v>242</v>
      </c>
      <c r="J336" s="42" t="s">
        <v>335</v>
      </c>
      <c r="K336" s="42" t="s">
        <v>335</v>
      </c>
      <c r="L336" s="41" t="s">
        <v>242</v>
      </c>
      <c r="M336" s="41" t="s">
        <v>242</v>
      </c>
      <c r="N336" s="42" t="s">
        <v>335</v>
      </c>
      <c r="O336" s="47" t="s">
        <v>335</v>
      </c>
      <c r="P336" s="46" t="s">
        <v>242</v>
      </c>
      <c r="Q336" s="41" t="s">
        <v>242</v>
      </c>
      <c r="R336" s="42" t="s">
        <v>335</v>
      </c>
      <c r="S336" s="42" t="s">
        <v>335</v>
      </c>
      <c r="T336" s="41" t="s">
        <v>242</v>
      </c>
      <c r="U336" s="41" t="s">
        <v>242</v>
      </c>
      <c r="V336" s="42" t="s">
        <v>335</v>
      </c>
      <c r="W336" s="47" t="s">
        <v>335</v>
      </c>
    </row>
    <row r="337" spans="1:23" x14ac:dyDescent="0.3">
      <c r="A337" s="541"/>
      <c r="B337" s="40" t="s">
        <v>258</v>
      </c>
      <c r="C337" s="56" t="s">
        <v>243</v>
      </c>
      <c r="D337" s="46">
        <v>15.107167503580223</v>
      </c>
      <c r="E337" s="41">
        <v>16.359230693806705</v>
      </c>
      <c r="F337" s="42">
        <f t="shared" si="50"/>
        <v>8.2878752084383578</v>
      </c>
      <c r="G337" s="47">
        <f t="shared" ref="G337:G349" si="55">E337-D337</f>
        <v>1.2520631902264814</v>
      </c>
      <c r="H337" s="46">
        <v>36.748455165225529</v>
      </c>
      <c r="I337" s="41">
        <v>39.161900848144469</v>
      </c>
      <c r="J337" s="42">
        <f t="shared" si="51"/>
        <v>6.5674752096864877</v>
      </c>
      <c r="K337" s="42">
        <f t="shared" ref="K337:K349" si="56">I337-H337</f>
        <v>2.4134456829189403</v>
      </c>
      <c r="L337" s="41">
        <v>14.455902827788181</v>
      </c>
      <c r="M337" s="41">
        <v>15.642851584199496</v>
      </c>
      <c r="N337" s="42">
        <f t="shared" si="52"/>
        <v>8.2108241218229292</v>
      </c>
      <c r="O337" s="47">
        <f t="shared" ref="O337:O349" si="57">M337-L337</f>
        <v>1.186948756411315</v>
      </c>
      <c r="P337" s="46">
        <v>14.933799237319459</v>
      </c>
      <c r="Q337" s="41">
        <v>16.251780910846321</v>
      </c>
      <c r="R337" s="42">
        <f t="shared" si="53"/>
        <v>8.8254947892511879</v>
      </c>
      <c r="S337" s="42">
        <f t="shared" ref="S337:S349" si="58">Q337-P337</f>
        <v>1.3179816735268624</v>
      </c>
      <c r="T337" s="41">
        <v>18.227758427297953</v>
      </c>
      <c r="U337" s="41">
        <v>18.16120362074825</v>
      </c>
      <c r="V337" s="42">
        <f t="shared" si="54"/>
        <v>-0.36512886000305317</v>
      </c>
      <c r="W337" s="47">
        <f t="shared" ref="W337:W349" si="59">U337-T337</f>
        <v>-6.6554806549703471E-2</v>
      </c>
    </row>
    <row r="338" spans="1:23" x14ac:dyDescent="0.3">
      <c r="A338" s="541"/>
      <c r="B338" s="40" t="s">
        <v>258</v>
      </c>
      <c r="C338" s="56" t="s">
        <v>238</v>
      </c>
      <c r="D338" s="46">
        <v>0.61414716909993505</v>
      </c>
      <c r="E338" s="41">
        <v>0.54045355183928545</v>
      </c>
      <c r="F338" s="42">
        <f t="shared" si="50"/>
        <v>-11.999341683631217</v>
      </c>
      <c r="G338" s="47">
        <f t="shared" si="55"/>
        <v>-7.3693617260649602E-2</v>
      </c>
      <c r="H338" s="46">
        <v>23.897806918381189</v>
      </c>
      <c r="I338" s="41">
        <v>20.793060718711274</v>
      </c>
      <c r="J338" s="42">
        <f t="shared" si="51"/>
        <v>-12.991762006754998</v>
      </c>
      <c r="K338" s="42">
        <f t="shared" si="56"/>
        <v>-3.1047461996699148</v>
      </c>
      <c r="L338" s="41">
        <v>0.17457593839902341</v>
      </c>
      <c r="M338" s="41">
        <v>0.16843753698797265</v>
      </c>
      <c r="N338" s="42">
        <f t="shared" si="52"/>
        <v>-3.5161783848014547</v>
      </c>
      <c r="O338" s="47">
        <f t="shared" si="57"/>
        <v>-6.1384014110507645E-3</v>
      </c>
      <c r="P338" s="46">
        <v>0.58208691955260261</v>
      </c>
      <c r="Q338" s="41">
        <v>0.50458403414449182</v>
      </c>
      <c r="R338" s="42">
        <f t="shared" si="53"/>
        <v>-13.314658482221217</v>
      </c>
      <c r="S338" s="42">
        <f t="shared" si="58"/>
        <v>-7.7502885408110789E-2</v>
      </c>
      <c r="T338" s="41">
        <v>1.0168143603726425</v>
      </c>
      <c r="U338" s="41">
        <v>0.95068660699394003</v>
      </c>
      <c r="V338" s="42">
        <f t="shared" si="54"/>
        <v>-6.5034244160820016</v>
      </c>
      <c r="W338" s="47">
        <f t="shared" si="59"/>
        <v>-6.612775337870247E-2</v>
      </c>
    </row>
    <row r="339" spans="1:23" x14ac:dyDescent="0.3">
      <c r="A339" s="541"/>
      <c r="B339" s="40" t="s">
        <v>258</v>
      </c>
      <c r="C339" s="56" t="s">
        <v>241</v>
      </c>
      <c r="D339" s="46" t="s">
        <v>242</v>
      </c>
      <c r="E339" s="41" t="s">
        <v>242</v>
      </c>
      <c r="F339" s="42" t="s">
        <v>335</v>
      </c>
      <c r="G339" s="47" t="s">
        <v>335</v>
      </c>
      <c r="H339" s="46" t="s">
        <v>242</v>
      </c>
      <c r="I339" s="41" t="s">
        <v>242</v>
      </c>
      <c r="J339" s="42" t="s">
        <v>335</v>
      </c>
      <c r="K339" s="42" t="s">
        <v>335</v>
      </c>
      <c r="L339" s="41" t="s">
        <v>242</v>
      </c>
      <c r="M339" s="41" t="s">
        <v>242</v>
      </c>
      <c r="N339" s="42" t="s">
        <v>335</v>
      </c>
      <c r="O339" s="47" t="s">
        <v>335</v>
      </c>
      <c r="P339" s="46" t="s">
        <v>242</v>
      </c>
      <c r="Q339" s="41" t="s">
        <v>242</v>
      </c>
      <c r="R339" s="42" t="s">
        <v>335</v>
      </c>
      <c r="S339" s="42" t="s">
        <v>335</v>
      </c>
      <c r="T339" s="41" t="s">
        <v>242</v>
      </c>
      <c r="U339" s="41" t="s">
        <v>242</v>
      </c>
      <c r="V339" s="42" t="s">
        <v>335</v>
      </c>
      <c r="W339" s="47" t="s">
        <v>335</v>
      </c>
    </row>
    <row r="340" spans="1:23" x14ac:dyDescent="0.3">
      <c r="A340" s="541"/>
      <c r="B340" s="40" t="s">
        <v>258</v>
      </c>
      <c r="C340" s="56" t="s">
        <v>235</v>
      </c>
      <c r="D340" s="46">
        <v>1.5151944638142913</v>
      </c>
      <c r="E340" s="41">
        <v>1.5690164797343809</v>
      </c>
      <c r="F340" s="42">
        <f t="shared" si="50"/>
        <v>3.5521523609979448</v>
      </c>
      <c r="G340" s="47">
        <f t="shared" si="55"/>
        <v>5.3822015920089505E-2</v>
      </c>
      <c r="H340" s="46">
        <v>7.7815863852306215</v>
      </c>
      <c r="I340" s="41">
        <v>5.4321296701921273</v>
      </c>
      <c r="J340" s="42">
        <f t="shared" si="51"/>
        <v>-30.192516008017869</v>
      </c>
      <c r="K340" s="42">
        <f t="shared" si="56"/>
        <v>-2.3494567150384942</v>
      </c>
      <c r="L340" s="41">
        <v>1.311887369669726</v>
      </c>
      <c r="M340" s="41">
        <v>1.4249813914743785</v>
      </c>
      <c r="N340" s="42">
        <f t="shared" si="52"/>
        <v>8.620711230196882</v>
      </c>
      <c r="O340" s="47">
        <f t="shared" si="57"/>
        <v>0.11309402180465256</v>
      </c>
      <c r="P340" s="46">
        <v>0.94483539195905719</v>
      </c>
      <c r="Q340" s="41">
        <v>0.96017174281709194</v>
      </c>
      <c r="R340" s="42">
        <f t="shared" si="53"/>
        <v>1.62317700930273</v>
      </c>
      <c r="S340" s="42">
        <f t="shared" si="58"/>
        <v>1.5336350858034753E-2</v>
      </c>
      <c r="T340" s="41">
        <v>8.2230099592466654</v>
      </c>
      <c r="U340" s="41">
        <v>8.3767194607332716</v>
      </c>
      <c r="V340" s="42">
        <f t="shared" si="54"/>
        <v>1.8692607968176158</v>
      </c>
      <c r="W340" s="47">
        <f t="shared" si="59"/>
        <v>0.15370950148660611</v>
      </c>
    </row>
    <row r="341" spans="1:23" x14ac:dyDescent="0.3">
      <c r="A341" s="541"/>
      <c r="B341" s="40" t="s">
        <v>258</v>
      </c>
      <c r="C341" s="56" t="s">
        <v>170</v>
      </c>
      <c r="D341" s="46" t="s">
        <v>242</v>
      </c>
      <c r="E341" s="41" t="s">
        <v>242</v>
      </c>
      <c r="F341" s="42" t="s">
        <v>335</v>
      </c>
      <c r="G341" s="47" t="s">
        <v>335</v>
      </c>
      <c r="H341" s="46" t="s">
        <v>242</v>
      </c>
      <c r="I341" s="41" t="s">
        <v>242</v>
      </c>
      <c r="J341" s="42" t="s">
        <v>335</v>
      </c>
      <c r="K341" s="42" t="s">
        <v>335</v>
      </c>
      <c r="L341" s="41" t="s">
        <v>242</v>
      </c>
      <c r="M341" s="41" t="s">
        <v>242</v>
      </c>
      <c r="N341" s="42" t="s">
        <v>335</v>
      </c>
      <c r="O341" s="47" t="s">
        <v>335</v>
      </c>
      <c r="P341" s="46" t="s">
        <v>242</v>
      </c>
      <c r="Q341" s="41" t="s">
        <v>242</v>
      </c>
      <c r="R341" s="42" t="s">
        <v>335</v>
      </c>
      <c r="S341" s="42" t="s">
        <v>335</v>
      </c>
      <c r="T341" s="41" t="s">
        <v>242</v>
      </c>
      <c r="U341" s="41" t="s">
        <v>242</v>
      </c>
      <c r="V341" s="42" t="s">
        <v>335</v>
      </c>
      <c r="W341" s="47" t="s">
        <v>335</v>
      </c>
    </row>
    <row r="342" spans="1:23" x14ac:dyDescent="0.3">
      <c r="A342" s="541"/>
      <c r="B342" s="40" t="s">
        <v>258</v>
      </c>
      <c r="C342" s="56" t="s">
        <v>246</v>
      </c>
      <c r="D342" s="46">
        <v>0.13990100456349647</v>
      </c>
      <c r="E342" s="41">
        <v>0.18130926101412678</v>
      </c>
      <c r="F342" s="42">
        <f t="shared" si="50"/>
        <v>29.598255266163203</v>
      </c>
      <c r="G342" s="47">
        <f t="shared" si="55"/>
        <v>4.1408256450630315E-2</v>
      </c>
      <c r="H342" s="46">
        <v>26.476101218369259</v>
      </c>
      <c r="I342" s="41">
        <v>29.137323943661968</v>
      </c>
      <c r="J342" s="42">
        <f t="shared" si="51"/>
        <v>10.051414682786978</v>
      </c>
      <c r="K342" s="42">
        <f t="shared" si="56"/>
        <v>2.6612227252927099</v>
      </c>
      <c r="L342" s="41" t="s">
        <v>242</v>
      </c>
      <c r="M342" s="41" t="s">
        <v>242</v>
      </c>
      <c r="N342" s="42" t="s">
        <v>335</v>
      </c>
      <c r="O342" s="47" t="s">
        <v>335</v>
      </c>
      <c r="P342" s="46">
        <v>0.10897155130106227</v>
      </c>
      <c r="Q342" s="41">
        <v>0.14381786951585199</v>
      </c>
      <c r="R342" s="42">
        <f t="shared" si="53"/>
        <v>31.977445304525116</v>
      </c>
      <c r="S342" s="42">
        <f t="shared" si="58"/>
        <v>3.4846318214789715E-2</v>
      </c>
      <c r="T342" s="41">
        <v>0.6114485699344302</v>
      </c>
      <c r="U342" s="41">
        <v>0.77662721893491127</v>
      </c>
      <c r="V342" s="42">
        <f t="shared" si="54"/>
        <v>27.01431602304578</v>
      </c>
      <c r="W342" s="47">
        <f t="shared" si="59"/>
        <v>0.16517864900048107</v>
      </c>
    </row>
    <row r="343" spans="1:23" x14ac:dyDescent="0.3">
      <c r="A343" s="541"/>
      <c r="B343" s="40" t="s">
        <v>258</v>
      </c>
      <c r="C343" s="56" t="s">
        <v>239</v>
      </c>
      <c r="D343" s="46" t="s">
        <v>242</v>
      </c>
      <c r="E343" s="41" t="s">
        <v>242</v>
      </c>
      <c r="F343" s="42" t="s">
        <v>335</v>
      </c>
      <c r="G343" s="47" t="s">
        <v>335</v>
      </c>
      <c r="H343" s="46" t="s">
        <v>242</v>
      </c>
      <c r="I343" s="41" t="s">
        <v>242</v>
      </c>
      <c r="J343" s="42" t="s">
        <v>335</v>
      </c>
      <c r="K343" s="42" t="s">
        <v>335</v>
      </c>
      <c r="L343" s="41" t="s">
        <v>242</v>
      </c>
      <c r="M343" s="41" t="s">
        <v>242</v>
      </c>
      <c r="N343" s="42" t="s">
        <v>335</v>
      </c>
      <c r="O343" s="47" t="s">
        <v>335</v>
      </c>
      <c r="P343" s="46" t="s">
        <v>242</v>
      </c>
      <c r="Q343" s="41" t="s">
        <v>242</v>
      </c>
      <c r="R343" s="42" t="s">
        <v>335</v>
      </c>
      <c r="S343" s="42" t="s">
        <v>335</v>
      </c>
      <c r="T343" s="41" t="s">
        <v>242</v>
      </c>
      <c r="U343" s="41" t="s">
        <v>242</v>
      </c>
      <c r="V343" s="42" t="s">
        <v>335</v>
      </c>
      <c r="W343" s="47" t="s">
        <v>335</v>
      </c>
    </row>
    <row r="344" spans="1:23" x14ac:dyDescent="0.3">
      <c r="A344" s="541"/>
      <c r="B344" s="40" t="s">
        <v>258</v>
      </c>
      <c r="C344" s="56" t="s">
        <v>236</v>
      </c>
      <c r="D344" s="46" t="s">
        <v>242</v>
      </c>
      <c r="E344" s="41" t="s">
        <v>242</v>
      </c>
      <c r="F344" s="42" t="s">
        <v>335</v>
      </c>
      <c r="G344" s="47" t="s">
        <v>335</v>
      </c>
      <c r="H344" s="46" t="s">
        <v>242</v>
      </c>
      <c r="I344" s="41" t="s">
        <v>242</v>
      </c>
      <c r="J344" s="42" t="s">
        <v>335</v>
      </c>
      <c r="K344" s="42" t="s">
        <v>335</v>
      </c>
      <c r="L344" s="41" t="s">
        <v>242</v>
      </c>
      <c r="M344" s="41" t="s">
        <v>242</v>
      </c>
      <c r="N344" s="42" t="s">
        <v>335</v>
      </c>
      <c r="O344" s="47" t="s">
        <v>335</v>
      </c>
      <c r="P344" s="46" t="s">
        <v>242</v>
      </c>
      <c r="Q344" s="41" t="s">
        <v>242</v>
      </c>
      <c r="R344" s="42" t="s">
        <v>335</v>
      </c>
      <c r="S344" s="42" t="s">
        <v>335</v>
      </c>
      <c r="T344" s="41" t="s">
        <v>242</v>
      </c>
      <c r="U344" s="41" t="s">
        <v>242</v>
      </c>
      <c r="V344" s="42" t="s">
        <v>335</v>
      </c>
      <c r="W344" s="47" t="s">
        <v>335</v>
      </c>
    </row>
    <row r="345" spans="1:23" x14ac:dyDescent="0.3">
      <c r="A345" s="541"/>
      <c r="B345" s="40" t="s">
        <v>258</v>
      </c>
      <c r="C345" s="56" t="s">
        <v>244</v>
      </c>
      <c r="D345" s="46" t="s">
        <v>242</v>
      </c>
      <c r="E345" s="41" t="s">
        <v>242</v>
      </c>
      <c r="F345" s="42" t="s">
        <v>335</v>
      </c>
      <c r="G345" s="47" t="s">
        <v>335</v>
      </c>
      <c r="H345" s="46" t="s">
        <v>242</v>
      </c>
      <c r="I345" s="41" t="s">
        <v>242</v>
      </c>
      <c r="J345" s="42" t="s">
        <v>335</v>
      </c>
      <c r="K345" s="42" t="s">
        <v>335</v>
      </c>
      <c r="L345" s="41" t="s">
        <v>242</v>
      </c>
      <c r="M345" s="41" t="s">
        <v>242</v>
      </c>
      <c r="N345" s="42" t="s">
        <v>335</v>
      </c>
      <c r="O345" s="47" t="s">
        <v>335</v>
      </c>
      <c r="P345" s="46" t="s">
        <v>242</v>
      </c>
      <c r="Q345" s="41" t="s">
        <v>242</v>
      </c>
      <c r="R345" s="42" t="s">
        <v>335</v>
      </c>
      <c r="S345" s="42" t="s">
        <v>335</v>
      </c>
      <c r="T345" s="41" t="s">
        <v>242</v>
      </c>
      <c r="U345" s="41" t="s">
        <v>242</v>
      </c>
      <c r="V345" s="42" t="s">
        <v>335</v>
      </c>
      <c r="W345" s="47" t="s">
        <v>335</v>
      </c>
    </row>
    <row r="346" spans="1:23" x14ac:dyDescent="0.3">
      <c r="A346" s="541"/>
      <c r="B346" s="40" t="s">
        <v>258</v>
      </c>
      <c r="C346" s="56" t="s">
        <v>237</v>
      </c>
      <c r="D346" s="46">
        <v>8.9909388010167461</v>
      </c>
      <c r="E346" s="41">
        <v>8.5189353800733425</v>
      </c>
      <c r="F346" s="42">
        <f t="shared" si="50"/>
        <v>-5.2497679206761685</v>
      </c>
      <c r="G346" s="47">
        <f t="shared" si="55"/>
        <v>-0.47200342094340364</v>
      </c>
      <c r="H346" s="46">
        <v>27.18105065666041</v>
      </c>
      <c r="I346" s="41">
        <v>32.920009725261366</v>
      </c>
      <c r="J346" s="42">
        <f t="shared" si="51"/>
        <v>21.1138235276225</v>
      </c>
      <c r="K346" s="42">
        <f t="shared" si="56"/>
        <v>5.7389590686009555</v>
      </c>
      <c r="L346" s="41">
        <v>8.7251116857479225</v>
      </c>
      <c r="M346" s="41">
        <v>8.1237930063762729</v>
      </c>
      <c r="N346" s="42">
        <f t="shared" si="52"/>
        <v>-6.8918164148417338</v>
      </c>
      <c r="O346" s="47">
        <f t="shared" si="57"/>
        <v>-0.60131867937164962</v>
      </c>
      <c r="P346" s="46">
        <v>8.8522787882746083</v>
      </c>
      <c r="Q346" s="41">
        <v>8.3241003298842582</v>
      </c>
      <c r="R346" s="42">
        <f t="shared" si="53"/>
        <v>-5.966581837548488</v>
      </c>
      <c r="S346" s="42">
        <f t="shared" si="58"/>
        <v>-0.52817845839035016</v>
      </c>
      <c r="T346" s="41">
        <v>10.861001688238604</v>
      </c>
      <c r="U346" s="41">
        <v>11.046448679081854</v>
      </c>
      <c r="V346" s="42">
        <f t="shared" si="54"/>
        <v>1.7074575270904409</v>
      </c>
      <c r="W346" s="47">
        <f t="shared" si="59"/>
        <v>0.18544699084324989</v>
      </c>
    </row>
    <row r="347" spans="1:23" x14ac:dyDescent="0.3">
      <c r="A347" s="541"/>
      <c r="B347" s="40" t="s">
        <v>258</v>
      </c>
      <c r="C347" s="56" t="s">
        <v>240</v>
      </c>
      <c r="D347" s="46" t="s">
        <v>242</v>
      </c>
      <c r="E347" s="41" t="s">
        <v>242</v>
      </c>
      <c r="F347" s="42" t="s">
        <v>335</v>
      </c>
      <c r="G347" s="47" t="s">
        <v>335</v>
      </c>
      <c r="H347" s="46" t="s">
        <v>242</v>
      </c>
      <c r="I347" s="41" t="s">
        <v>242</v>
      </c>
      <c r="J347" s="42" t="s">
        <v>335</v>
      </c>
      <c r="K347" s="42" t="s">
        <v>335</v>
      </c>
      <c r="L347" s="41" t="s">
        <v>242</v>
      </c>
      <c r="M347" s="41" t="s">
        <v>242</v>
      </c>
      <c r="N347" s="42" t="s">
        <v>335</v>
      </c>
      <c r="O347" s="47" t="s">
        <v>335</v>
      </c>
      <c r="P347" s="46" t="s">
        <v>242</v>
      </c>
      <c r="Q347" s="41" t="s">
        <v>242</v>
      </c>
      <c r="R347" s="42" t="s">
        <v>335</v>
      </c>
      <c r="S347" s="42" t="s">
        <v>335</v>
      </c>
      <c r="T347" s="41" t="s">
        <v>242</v>
      </c>
      <c r="U347" s="41" t="s">
        <v>242</v>
      </c>
      <c r="V347" s="42" t="s">
        <v>335</v>
      </c>
      <c r="W347" s="47" t="s">
        <v>335</v>
      </c>
    </row>
    <row r="348" spans="1:23" x14ac:dyDescent="0.3">
      <c r="A348" s="541"/>
      <c r="B348" s="40" t="s">
        <v>269</v>
      </c>
      <c r="C348" s="56" t="s">
        <v>60</v>
      </c>
      <c r="D348" s="46">
        <v>6.9320872376857219</v>
      </c>
      <c r="E348" s="41">
        <v>7.2920815247416213</v>
      </c>
      <c r="F348" s="42">
        <f t="shared" si="50"/>
        <v>5.1931586362447959</v>
      </c>
      <c r="G348" s="47">
        <f t="shared" si="55"/>
        <v>0.35999428705589942</v>
      </c>
      <c r="H348" s="46">
        <v>28.994345411669244</v>
      </c>
      <c r="I348" s="41">
        <v>32.617130051124029</v>
      </c>
      <c r="J348" s="42">
        <f t="shared" si="51"/>
        <v>12.49479713377746</v>
      </c>
      <c r="K348" s="42">
        <f t="shared" si="56"/>
        <v>3.6227846394547853</v>
      </c>
      <c r="L348" s="41">
        <v>6.5766064460695839</v>
      </c>
      <c r="M348" s="41">
        <v>6.8943641957982891</v>
      </c>
      <c r="N348" s="42">
        <f t="shared" si="52"/>
        <v>4.8316369899039442</v>
      </c>
      <c r="O348" s="47">
        <f t="shared" si="57"/>
        <v>0.31775774972870519</v>
      </c>
      <c r="P348" s="46">
        <v>6.8307534082228063</v>
      </c>
      <c r="Q348" s="41">
        <v>7.1945854375598346</v>
      </c>
      <c r="R348" s="42">
        <f t="shared" si="53"/>
        <v>5.3263821366915431</v>
      </c>
      <c r="S348" s="42">
        <f t="shared" si="58"/>
        <v>0.3638320293370283</v>
      </c>
      <c r="T348" s="41">
        <v>8.797081943550431</v>
      </c>
      <c r="U348" s="41">
        <v>9.0396059080998672</v>
      </c>
      <c r="V348" s="42">
        <f t="shared" si="54"/>
        <v>2.7568683127618501</v>
      </c>
      <c r="W348" s="47">
        <f t="shared" si="59"/>
        <v>0.24252396454943614</v>
      </c>
    </row>
    <row r="349" spans="1:23" ht="17.25" thickBot="1" x14ac:dyDescent="0.35">
      <c r="A349" s="542"/>
      <c r="B349" s="58" t="s">
        <v>269</v>
      </c>
      <c r="C349" s="59" t="s">
        <v>304</v>
      </c>
      <c r="D349" s="48">
        <v>6.516536448899557</v>
      </c>
      <c r="E349" s="49">
        <v>6.5048312262118451</v>
      </c>
      <c r="F349" s="50">
        <f t="shared" si="50"/>
        <v>-0.17962337477124915</v>
      </c>
      <c r="G349" s="51">
        <f t="shared" si="55"/>
        <v>-1.1705222687711903E-2</v>
      </c>
      <c r="H349" s="48">
        <v>83.346117787437151</v>
      </c>
      <c r="I349" s="49">
        <v>81.851133777290741</v>
      </c>
      <c r="J349" s="50">
        <f t="shared" si="51"/>
        <v>-1.7937056336075092</v>
      </c>
      <c r="K349" s="50">
        <f t="shared" si="56"/>
        <v>-1.4949840101464105</v>
      </c>
      <c r="L349" s="49">
        <v>5.9862015732818596</v>
      </c>
      <c r="M349" s="49">
        <v>5.9181590545857903</v>
      </c>
      <c r="N349" s="50">
        <f t="shared" si="52"/>
        <v>-1.136655988995805</v>
      </c>
      <c r="O349" s="51">
        <f t="shared" si="57"/>
        <v>-6.8042518696069365E-2</v>
      </c>
      <c r="P349" s="48">
        <v>6.0771082753656174</v>
      </c>
      <c r="Q349" s="49">
        <v>6.0575972362442769</v>
      </c>
      <c r="R349" s="50">
        <f t="shared" si="53"/>
        <v>-0.32105794791300807</v>
      </c>
      <c r="S349" s="50">
        <f t="shared" si="58"/>
        <v>-1.9511039121340445E-2</v>
      </c>
      <c r="T349" s="49">
        <v>13.699338191326557</v>
      </c>
      <c r="U349" s="49">
        <v>13.193802155320233</v>
      </c>
      <c r="V349" s="50">
        <f t="shared" si="54"/>
        <v>-3.6902223227571218</v>
      </c>
      <c r="W349" s="51">
        <f t="shared" si="59"/>
        <v>-0.50553603600632435</v>
      </c>
    </row>
    <row r="350" spans="1:23" x14ac:dyDescent="0.3">
      <c r="B350" s="23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</row>
    <row r="351" spans="1:23" x14ac:dyDescent="0.3">
      <c r="B351" s="23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</row>
    <row r="352" spans="1:23" x14ac:dyDescent="0.3"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</row>
    <row r="353" spans="2:3" x14ac:dyDescent="0.3">
      <c r="B353" s="23"/>
      <c r="C353" s="22"/>
    </row>
  </sheetData>
  <sheetProtection algorithmName="SHA-512" hashValue="7eD++p1acQ/tZnbMlYXv2lYPLOmeGAowtKhAbgi3zUzIcZKx8OCCr+yF4y0AOzBEo3QM5mH907Jf3LmzfjxxuA==" saltValue="UvvWLfIdusFYxKOOwRJWvw==" spinCount="100000" sheet="1" objects="1" scenarios="1"/>
  <mergeCells count="17">
    <mergeCell ref="A13:A29"/>
    <mergeCell ref="A30:A99"/>
    <mergeCell ref="A100:A349"/>
    <mergeCell ref="A7:C11"/>
    <mergeCell ref="A12:C12"/>
    <mergeCell ref="F9:G9"/>
    <mergeCell ref="J9:K9"/>
    <mergeCell ref="N9:O9"/>
    <mergeCell ref="R9:S9"/>
    <mergeCell ref="V9:W9"/>
    <mergeCell ref="H8:K8"/>
    <mergeCell ref="L8:O8"/>
    <mergeCell ref="P8:S8"/>
    <mergeCell ref="T8:W8"/>
    <mergeCell ref="D7:G8"/>
    <mergeCell ref="H7:O7"/>
    <mergeCell ref="P7:W7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R103"/>
  <sheetViews>
    <sheetView zoomScale="85" zoomScaleNormal="85" zoomScaleSheetLayoutView="75" workbookViewId="0">
      <pane xSplit="3" ySplit="12" topLeftCell="D13" activePane="bottomRight" state="frozen"/>
      <selection pane="topRight"/>
      <selection pane="bottomLeft"/>
      <selection pane="bottomRight" activeCell="B6" sqref="B6"/>
    </sheetView>
  </sheetViews>
  <sheetFormatPr defaultColWidth="8.625" defaultRowHeight="16.5" x14ac:dyDescent="0.3"/>
  <cols>
    <col min="1" max="1" width="10.875" style="3" customWidth="1"/>
    <col min="2" max="2" width="15.125" style="86" bestFit="1" customWidth="1"/>
    <col min="3" max="3" width="17.875" style="86" bestFit="1" customWidth="1"/>
    <col min="4" max="18" width="9.375" style="86" customWidth="1"/>
    <col min="19" max="16384" width="8.625" style="86"/>
  </cols>
  <sheetData>
    <row r="1" spans="1:18" ht="26.25" x14ac:dyDescent="0.3">
      <c r="A1" s="141" t="s">
        <v>361</v>
      </c>
    </row>
    <row r="2" spans="1:18" s="96" customFormat="1" x14ac:dyDescent="0.3">
      <c r="A2" s="95"/>
    </row>
    <row r="3" spans="1:18" s="96" customFormat="1" x14ac:dyDescent="0.3">
      <c r="A3" s="140" t="s">
        <v>363</v>
      </c>
      <c r="B3" s="98" t="s">
        <v>366</v>
      </c>
    </row>
    <row r="4" spans="1:18" s="96" customFormat="1" x14ac:dyDescent="0.3">
      <c r="A4" s="97"/>
      <c r="B4" s="98" t="s">
        <v>375</v>
      </c>
    </row>
    <row r="5" spans="1:18" s="96" customFormat="1" x14ac:dyDescent="0.3">
      <c r="A5" s="477" t="s">
        <v>583</v>
      </c>
      <c r="C5" s="97"/>
    </row>
    <row r="6" spans="1:18" s="96" customFormat="1" ht="17.25" thickBot="1" x14ac:dyDescent="0.35">
      <c r="A6" s="97"/>
    </row>
    <row r="7" spans="1:18" ht="16.5" customHeight="1" x14ac:dyDescent="0.3">
      <c r="A7" s="569" t="s">
        <v>0</v>
      </c>
      <c r="B7" s="570"/>
      <c r="C7" s="571"/>
      <c r="D7" s="581" t="s">
        <v>367</v>
      </c>
      <c r="E7" s="582"/>
      <c r="F7" s="582"/>
      <c r="G7" s="582"/>
      <c r="H7" s="582"/>
      <c r="I7" s="558" t="s">
        <v>368</v>
      </c>
      <c r="J7" s="559"/>
      <c r="K7" s="559"/>
      <c r="L7" s="559"/>
      <c r="M7" s="559"/>
      <c r="N7" s="560" t="s">
        <v>369</v>
      </c>
      <c r="O7" s="561"/>
      <c r="P7" s="561"/>
      <c r="Q7" s="561"/>
      <c r="R7" s="562"/>
    </row>
    <row r="8" spans="1:18" ht="16.5" customHeight="1" x14ac:dyDescent="0.3">
      <c r="A8" s="572"/>
      <c r="B8" s="573"/>
      <c r="C8" s="574"/>
      <c r="D8" s="454" t="s">
        <v>255</v>
      </c>
      <c r="E8" s="456" t="s">
        <v>370</v>
      </c>
      <c r="F8" s="456" t="s">
        <v>371</v>
      </c>
      <c r="G8" s="456" t="s">
        <v>372</v>
      </c>
      <c r="H8" s="456" t="s">
        <v>373</v>
      </c>
      <c r="I8" s="458" t="s">
        <v>255</v>
      </c>
      <c r="J8" s="459" t="s">
        <v>374</v>
      </c>
      <c r="K8" s="459" t="s">
        <v>371</v>
      </c>
      <c r="L8" s="459" t="s">
        <v>372</v>
      </c>
      <c r="M8" s="459" t="s">
        <v>373</v>
      </c>
      <c r="N8" s="460" t="s">
        <v>255</v>
      </c>
      <c r="O8" s="453" t="s">
        <v>374</v>
      </c>
      <c r="P8" s="453" t="s">
        <v>371</v>
      </c>
      <c r="Q8" s="453" t="s">
        <v>372</v>
      </c>
      <c r="R8" s="457" t="s">
        <v>332</v>
      </c>
    </row>
    <row r="9" spans="1:18" s="88" customFormat="1" ht="16.5" customHeight="1" x14ac:dyDescent="0.3">
      <c r="A9" s="572"/>
      <c r="B9" s="573"/>
      <c r="C9" s="574"/>
      <c r="D9" s="54">
        <v>2019</v>
      </c>
      <c r="E9" s="452">
        <v>2019</v>
      </c>
      <c r="F9" s="452">
        <v>2019</v>
      </c>
      <c r="G9" s="452">
        <v>2019</v>
      </c>
      <c r="H9" s="452">
        <v>2019</v>
      </c>
      <c r="I9" s="43">
        <v>2019</v>
      </c>
      <c r="J9" s="449">
        <v>2019</v>
      </c>
      <c r="K9" s="449">
        <v>2019</v>
      </c>
      <c r="L9" s="449">
        <v>2019</v>
      </c>
      <c r="M9" s="449">
        <v>2019</v>
      </c>
      <c r="N9" s="138">
        <v>2019</v>
      </c>
      <c r="O9" s="450">
        <v>2019</v>
      </c>
      <c r="P9" s="450">
        <v>2019</v>
      </c>
      <c r="Q9" s="450">
        <v>2019</v>
      </c>
      <c r="R9" s="451">
        <v>2019</v>
      </c>
    </row>
    <row r="10" spans="1:18" s="88" customFormat="1" ht="16.5" customHeight="1" x14ac:dyDescent="0.3">
      <c r="A10" s="572"/>
      <c r="B10" s="573"/>
      <c r="C10" s="574"/>
      <c r="D10" s="54" t="s">
        <v>358</v>
      </c>
      <c r="E10" s="452" t="s">
        <v>358</v>
      </c>
      <c r="F10" s="452" t="s">
        <v>358</v>
      </c>
      <c r="G10" s="452" t="s">
        <v>358</v>
      </c>
      <c r="H10" s="452" t="s">
        <v>358</v>
      </c>
      <c r="I10" s="43" t="s">
        <v>358</v>
      </c>
      <c r="J10" s="449" t="s">
        <v>358</v>
      </c>
      <c r="K10" s="449" t="s">
        <v>358</v>
      </c>
      <c r="L10" s="449" t="s">
        <v>358</v>
      </c>
      <c r="M10" s="449" t="s">
        <v>358</v>
      </c>
      <c r="N10" s="138" t="s">
        <v>358</v>
      </c>
      <c r="O10" s="450" t="s">
        <v>358</v>
      </c>
      <c r="P10" s="450" t="s">
        <v>358</v>
      </c>
      <c r="Q10" s="450" t="s">
        <v>358</v>
      </c>
      <c r="R10" s="451" t="s">
        <v>358</v>
      </c>
    </row>
    <row r="11" spans="1:18" s="88" customFormat="1" ht="17.25" customHeight="1" thickBot="1" x14ac:dyDescent="0.35">
      <c r="A11" s="575"/>
      <c r="B11" s="576"/>
      <c r="C11" s="577"/>
      <c r="D11" s="62" t="s">
        <v>354</v>
      </c>
      <c r="E11" s="63" t="s">
        <v>354</v>
      </c>
      <c r="F11" s="63" t="s">
        <v>354</v>
      </c>
      <c r="G11" s="63" t="s">
        <v>354</v>
      </c>
      <c r="H11" s="63" t="s">
        <v>354</v>
      </c>
      <c r="I11" s="65" t="s">
        <v>354</v>
      </c>
      <c r="J11" s="66" t="s">
        <v>354</v>
      </c>
      <c r="K11" s="66" t="s">
        <v>354</v>
      </c>
      <c r="L11" s="66" t="s">
        <v>354</v>
      </c>
      <c r="M11" s="66" t="s">
        <v>354</v>
      </c>
      <c r="N11" s="139" t="s">
        <v>354</v>
      </c>
      <c r="O11" s="69" t="s">
        <v>354</v>
      </c>
      <c r="P11" s="69" t="s">
        <v>354</v>
      </c>
      <c r="Q11" s="69" t="s">
        <v>354</v>
      </c>
      <c r="R11" s="70" t="s">
        <v>354</v>
      </c>
    </row>
    <row r="12" spans="1:18" ht="17.25" thickBot="1" x14ac:dyDescent="0.35">
      <c r="A12" s="578" t="s">
        <v>2</v>
      </c>
      <c r="B12" s="579"/>
      <c r="C12" s="580"/>
      <c r="D12" s="131">
        <v>58.614500131873584</v>
      </c>
      <c r="E12" s="107">
        <v>61.094322326478128</v>
      </c>
      <c r="F12" s="107">
        <v>56.191476166170631</v>
      </c>
      <c r="G12" s="107">
        <v>57.092872036572643</v>
      </c>
      <c r="H12" s="107">
        <v>63.323549838386981</v>
      </c>
      <c r="I12" s="131">
        <v>66.195710986137613</v>
      </c>
      <c r="J12" s="107">
        <v>68.037866850610797</v>
      </c>
      <c r="K12" s="107">
        <v>66.255200503619292</v>
      </c>
      <c r="L12" s="107">
        <v>64.565889873953608</v>
      </c>
      <c r="M12" s="107">
        <v>69.046261338468966</v>
      </c>
      <c r="N12" s="123">
        <v>42.883202285648224</v>
      </c>
      <c r="O12" s="107">
        <v>43.073516887735224</v>
      </c>
      <c r="P12" s="107">
        <v>46.561196922431002</v>
      </c>
      <c r="Q12" s="107">
        <v>41.626863585149451</v>
      </c>
      <c r="R12" s="108">
        <v>43.743018648853386</v>
      </c>
    </row>
    <row r="13" spans="1:18" x14ac:dyDescent="0.3">
      <c r="A13" s="563" t="s">
        <v>247</v>
      </c>
      <c r="B13" s="102" t="s">
        <v>270</v>
      </c>
      <c r="C13" s="115" t="s">
        <v>5</v>
      </c>
      <c r="D13" s="132">
        <v>88.794729705830306</v>
      </c>
      <c r="E13" s="103">
        <v>85.730705520435393</v>
      </c>
      <c r="F13" s="103">
        <v>88.146279949558604</v>
      </c>
      <c r="G13" s="103">
        <v>89.385139194872806</v>
      </c>
      <c r="H13" s="103">
        <v>83.170346079522204</v>
      </c>
      <c r="I13" s="132">
        <v>89.516066887570304</v>
      </c>
      <c r="J13" s="103">
        <v>86.145618393902396</v>
      </c>
      <c r="K13" s="103">
        <v>90.395480225988706</v>
      </c>
      <c r="L13" s="103">
        <v>90.441176470588204</v>
      </c>
      <c r="M13" s="103">
        <v>83.251057827926701</v>
      </c>
      <c r="N13" s="124">
        <v>85.499678088561396</v>
      </c>
      <c r="O13" s="103">
        <v>83.458224053952804</v>
      </c>
      <c r="P13" s="103">
        <v>81.362467866323897</v>
      </c>
      <c r="Q13" s="103">
        <v>84.932920536635706</v>
      </c>
      <c r="R13" s="473">
        <v>82.439726520331106</v>
      </c>
    </row>
    <row r="14" spans="1:18" x14ac:dyDescent="0.3">
      <c r="A14" s="564"/>
      <c r="B14" s="99" t="s">
        <v>271</v>
      </c>
      <c r="C14" s="116" t="s">
        <v>4</v>
      </c>
      <c r="D14" s="133">
        <v>84.0968552813831</v>
      </c>
      <c r="E14" s="100">
        <v>83.721224386541905</v>
      </c>
      <c r="F14" s="100">
        <v>85.802469135802497</v>
      </c>
      <c r="G14" s="100">
        <v>85.954692556634299</v>
      </c>
      <c r="H14" s="100">
        <v>81.651138716356101</v>
      </c>
      <c r="I14" s="133">
        <v>85.643712574850298</v>
      </c>
      <c r="J14" s="100">
        <v>84.518388791593694</v>
      </c>
      <c r="K14" s="100">
        <v>88.061797752808999</v>
      </c>
      <c r="L14" s="100">
        <v>87.857477730895496</v>
      </c>
      <c r="M14" s="100">
        <v>81.492637215528802</v>
      </c>
      <c r="N14" s="125">
        <v>80.273871206513704</v>
      </c>
      <c r="O14" s="100">
        <v>81.461232604373805</v>
      </c>
      <c r="P14" s="100">
        <v>80.323450134770894</v>
      </c>
      <c r="Q14" s="100">
        <v>81.242672919108998</v>
      </c>
      <c r="R14" s="104">
        <v>82.978723404255305</v>
      </c>
    </row>
    <row r="15" spans="1:18" x14ac:dyDescent="0.3">
      <c r="A15" s="564"/>
      <c r="B15" s="99" t="s">
        <v>263</v>
      </c>
      <c r="C15" s="116" t="s">
        <v>16</v>
      </c>
      <c r="D15" s="133">
        <v>89.975780409042002</v>
      </c>
      <c r="E15" s="100">
        <v>88.397445880703899</v>
      </c>
      <c r="F15" s="100">
        <v>93.392070484581495</v>
      </c>
      <c r="G15" s="100">
        <v>94.614315496872806</v>
      </c>
      <c r="H15" s="100">
        <v>80.389329488103797</v>
      </c>
      <c r="I15" s="133">
        <v>89.329738058551598</v>
      </c>
      <c r="J15" s="100">
        <v>86.631252766710901</v>
      </c>
      <c r="K15" s="100">
        <v>93.115318416523195</v>
      </c>
      <c r="L15" s="100">
        <v>94.594594594594597</v>
      </c>
      <c r="M15" s="100">
        <v>77.371208473760205</v>
      </c>
      <c r="N15" s="125">
        <v>91.177224929469105</v>
      </c>
      <c r="O15" s="100">
        <v>92.0850561134081</v>
      </c>
      <c r="P15" s="100">
        <v>94.773519163763098</v>
      </c>
      <c r="Q15" s="100">
        <v>93.951093951093995</v>
      </c>
      <c r="R15" s="104">
        <v>88.872180451127804</v>
      </c>
    </row>
    <row r="16" spans="1:18" x14ac:dyDescent="0.3">
      <c r="A16" s="564"/>
      <c r="B16" s="99" t="s">
        <v>262</v>
      </c>
      <c r="C16" s="116" t="s">
        <v>6</v>
      </c>
      <c r="D16" s="133">
        <v>83.445603839211003</v>
      </c>
      <c r="E16" s="100">
        <v>84.383613724931095</v>
      </c>
      <c r="F16" s="100">
        <v>85.5</v>
      </c>
      <c r="G16" s="100">
        <v>86.033343818810906</v>
      </c>
      <c r="H16" s="100">
        <v>83.4276104571167</v>
      </c>
      <c r="I16" s="133">
        <v>85.148113862531801</v>
      </c>
      <c r="J16" s="100">
        <v>85.402326133396599</v>
      </c>
      <c r="K16" s="100">
        <v>88.193456614509202</v>
      </c>
      <c r="L16" s="100">
        <v>87.963366768425601</v>
      </c>
      <c r="M16" s="100">
        <v>84.072544442449299</v>
      </c>
      <c r="N16" s="125">
        <v>78.284182305629997</v>
      </c>
      <c r="O16" s="100">
        <v>80.123266563944497</v>
      </c>
      <c r="P16" s="100">
        <v>78.966789667896705</v>
      </c>
      <c r="Q16" s="100">
        <v>80.964467005076102</v>
      </c>
      <c r="R16" s="104">
        <v>79.470899470899496</v>
      </c>
    </row>
    <row r="17" spans="1:18" x14ac:dyDescent="0.3">
      <c r="A17" s="564"/>
      <c r="B17" s="99" t="s">
        <v>256</v>
      </c>
      <c r="C17" s="116" t="s">
        <v>1</v>
      </c>
      <c r="D17" s="133">
        <v>89.756603991233106</v>
      </c>
      <c r="E17" s="100">
        <v>91.960027254144904</v>
      </c>
      <c r="F17" s="100">
        <v>95.393474088291796</v>
      </c>
      <c r="G17" s="100">
        <v>93.235294117647101</v>
      </c>
      <c r="H17" s="100">
        <v>90.5587668593449</v>
      </c>
      <c r="I17" s="133">
        <v>89.721473495058405</v>
      </c>
      <c r="J17" s="100">
        <v>91.920830629461406</v>
      </c>
      <c r="K17" s="100">
        <v>93.191489361702097</v>
      </c>
      <c r="L17" s="100">
        <v>94.371257485029901</v>
      </c>
      <c r="M17" s="100">
        <v>90.6478324403312</v>
      </c>
      <c r="N17" s="125">
        <v>90.709812108559504</v>
      </c>
      <c r="O17" s="100">
        <v>92.376317923763196</v>
      </c>
      <c r="P17" s="100">
        <v>98.084291187739495</v>
      </c>
      <c r="Q17" s="100">
        <v>92.194092827004198</v>
      </c>
      <c r="R17" s="104">
        <v>89.981096408317597</v>
      </c>
    </row>
    <row r="18" spans="1:18" x14ac:dyDescent="0.3">
      <c r="A18" s="564"/>
      <c r="B18" s="99" t="s">
        <v>264</v>
      </c>
      <c r="C18" s="116" t="s">
        <v>14</v>
      </c>
      <c r="D18" s="133">
        <v>92.000778513040103</v>
      </c>
      <c r="E18" s="100">
        <v>91.916043225270201</v>
      </c>
      <c r="F18" s="100">
        <v>95.550351288056206</v>
      </c>
      <c r="G18" s="100">
        <v>94.340836012861701</v>
      </c>
      <c r="H18" s="100">
        <v>90.109514031485304</v>
      </c>
      <c r="I18" s="133">
        <v>92.754003675505402</v>
      </c>
      <c r="J18" s="100">
        <v>92.356352134949901</v>
      </c>
      <c r="K18" s="100">
        <v>95.950155763239906</v>
      </c>
      <c r="L18" s="100">
        <v>95.547945205479493</v>
      </c>
      <c r="M18" s="100">
        <v>90.323937736642804</v>
      </c>
      <c r="N18" s="125">
        <v>89.610389610389603</v>
      </c>
      <c r="O18" s="100">
        <v>89.680851063829806</v>
      </c>
      <c r="P18" s="100">
        <v>93.617021276595807</v>
      </c>
      <c r="Q18" s="100">
        <v>89.5833333333333</v>
      </c>
      <c r="R18" s="104">
        <v>89.035916824196605</v>
      </c>
    </row>
    <row r="19" spans="1:18" x14ac:dyDescent="0.3">
      <c r="A19" s="564"/>
      <c r="B19" s="99" t="s">
        <v>272</v>
      </c>
      <c r="C19" s="116" t="s">
        <v>8</v>
      </c>
      <c r="D19" s="133">
        <v>84.894311737411897</v>
      </c>
      <c r="E19" s="100">
        <v>84.987168520102699</v>
      </c>
      <c r="F19" s="100">
        <v>88.596491228070207</v>
      </c>
      <c r="G19" s="100">
        <v>85.987261146496806</v>
      </c>
      <c r="H19" s="100">
        <v>83.590875643855796</v>
      </c>
      <c r="I19" s="133">
        <v>87.117552334943596</v>
      </c>
      <c r="J19" s="100">
        <v>86.6788321167883</v>
      </c>
      <c r="K19" s="100">
        <v>92.253521126760603</v>
      </c>
      <c r="L19" s="100">
        <v>88.636363636363598</v>
      </c>
      <c r="M19" s="100">
        <v>84.984984984985005</v>
      </c>
      <c r="N19" s="125">
        <v>81.868131868131897</v>
      </c>
      <c r="O19" s="100">
        <v>81.001472754050099</v>
      </c>
      <c r="P19" s="100">
        <v>82.352941176470594</v>
      </c>
      <c r="Q19" s="100">
        <v>80.321285140562296</v>
      </c>
      <c r="R19" s="104">
        <v>80.169971671388097</v>
      </c>
    </row>
    <row r="20" spans="1:18" x14ac:dyDescent="0.3">
      <c r="A20" s="564"/>
      <c r="B20" s="99" t="s">
        <v>261</v>
      </c>
      <c r="C20" s="116" t="s">
        <v>7</v>
      </c>
      <c r="D20" s="133" t="s">
        <v>335</v>
      </c>
      <c r="E20" s="100" t="s">
        <v>335</v>
      </c>
      <c r="F20" s="100" t="s">
        <v>335</v>
      </c>
      <c r="G20" s="100" t="s">
        <v>335</v>
      </c>
      <c r="H20" s="100" t="s">
        <v>335</v>
      </c>
      <c r="I20" s="133" t="s">
        <v>335</v>
      </c>
      <c r="J20" s="100" t="s">
        <v>335</v>
      </c>
      <c r="K20" s="100" t="s">
        <v>335</v>
      </c>
      <c r="L20" s="100" t="s">
        <v>335</v>
      </c>
      <c r="M20" s="100" t="s">
        <v>335</v>
      </c>
      <c r="N20" s="125" t="s">
        <v>335</v>
      </c>
      <c r="O20" s="100" t="s">
        <v>335</v>
      </c>
      <c r="P20" s="100" t="s">
        <v>335</v>
      </c>
      <c r="Q20" s="100" t="s">
        <v>335</v>
      </c>
      <c r="R20" s="104" t="s">
        <v>335</v>
      </c>
    </row>
    <row r="21" spans="1:18" x14ac:dyDescent="0.3">
      <c r="A21" s="564"/>
      <c r="B21" s="99" t="s">
        <v>3</v>
      </c>
      <c r="C21" s="116" t="s">
        <v>9</v>
      </c>
      <c r="D21" s="133">
        <v>80.668181348755596</v>
      </c>
      <c r="E21" s="100">
        <v>82.203524368947498</v>
      </c>
      <c r="F21" s="100">
        <v>80.370722433460102</v>
      </c>
      <c r="G21" s="100">
        <v>82.3785453524291</v>
      </c>
      <c r="H21" s="100">
        <v>82.4341610233258</v>
      </c>
      <c r="I21" s="133">
        <v>83.190464184665402</v>
      </c>
      <c r="J21" s="100">
        <v>84.5787925964366</v>
      </c>
      <c r="K21" s="100">
        <v>82.809678584326505</v>
      </c>
      <c r="L21" s="100">
        <v>85.892469054143405</v>
      </c>
      <c r="M21" s="100">
        <v>84.211965188864099</v>
      </c>
      <c r="N21" s="125">
        <v>73.461487705098307</v>
      </c>
      <c r="O21" s="100">
        <v>72.923183872088998</v>
      </c>
      <c r="P21" s="100">
        <v>74.823529411764696</v>
      </c>
      <c r="Q21" s="100">
        <v>70.742358078602606</v>
      </c>
      <c r="R21" s="104">
        <v>74.258760107816698</v>
      </c>
    </row>
    <row r="22" spans="1:18" x14ac:dyDescent="0.3">
      <c r="A22" s="564"/>
      <c r="B22" s="99" t="s">
        <v>15</v>
      </c>
      <c r="C22" s="116" t="s">
        <v>10</v>
      </c>
      <c r="D22" s="133">
        <v>86.326368685532898</v>
      </c>
      <c r="E22" s="100">
        <v>87.920137891410505</v>
      </c>
      <c r="F22" s="100">
        <v>92.181588902900401</v>
      </c>
      <c r="G22" s="100">
        <v>87.745294353223898</v>
      </c>
      <c r="H22" s="100">
        <v>87.170795306388499</v>
      </c>
      <c r="I22" s="133">
        <v>89.694842546553602</v>
      </c>
      <c r="J22" s="100">
        <v>90.5671884529376</v>
      </c>
      <c r="K22" s="100">
        <v>95.216400911161699</v>
      </c>
      <c r="L22" s="100">
        <v>91.473743647656704</v>
      </c>
      <c r="M22" s="100">
        <v>89.341359773371096</v>
      </c>
      <c r="N22" s="125">
        <v>79.325842696629195</v>
      </c>
      <c r="O22" s="100">
        <v>81.661442006269596</v>
      </c>
      <c r="P22" s="100">
        <v>88.787878787878796</v>
      </c>
      <c r="Q22" s="100">
        <v>78.713629402756496</v>
      </c>
      <c r="R22" s="104">
        <v>81.083844580777097</v>
      </c>
    </row>
    <row r="23" spans="1:18" x14ac:dyDescent="0.3">
      <c r="A23" s="564"/>
      <c r="B23" s="99" t="s">
        <v>259</v>
      </c>
      <c r="C23" s="116" t="s">
        <v>11</v>
      </c>
      <c r="D23" s="133">
        <v>74.918950781019703</v>
      </c>
      <c r="E23" s="100">
        <v>78.110355253212404</v>
      </c>
      <c r="F23" s="100">
        <v>69.658886894075394</v>
      </c>
      <c r="G23" s="100">
        <v>77.102576567817195</v>
      </c>
      <c r="H23" s="100">
        <v>79.768227909222603</v>
      </c>
      <c r="I23" s="133">
        <v>83.830687830687793</v>
      </c>
      <c r="J23" s="100">
        <v>85.939055964947201</v>
      </c>
      <c r="K23" s="100">
        <v>82.131661442006305</v>
      </c>
      <c r="L23" s="100">
        <v>85.500340367597005</v>
      </c>
      <c r="M23" s="100">
        <v>86.572544307599898</v>
      </c>
      <c r="N23" s="125">
        <v>54.993412384716699</v>
      </c>
      <c r="O23" s="100">
        <v>52.794612794612803</v>
      </c>
      <c r="P23" s="100">
        <v>52.7777777777778</v>
      </c>
      <c r="Q23" s="100">
        <v>54.684512428298298</v>
      </c>
      <c r="R23" s="104">
        <v>52.0304568527919</v>
      </c>
    </row>
    <row r="24" spans="1:18" x14ac:dyDescent="0.3">
      <c r="A24" s="564"/>
      <c r="B24" s="99" t="s">
        <v>260</v>
      </c>
      <c r="C24" s="116" t="s">
        <v>12</v>
      </c>
      <c r="D24" s="133">
        <v>67.809523809523796</v>
      </c>
      <c r="E24" s="100">
        <v>68.124585818422801</v>
      </c>
      <c r="F24" s="100">
        <v>61.086474501108597</v>
      </c>
      <c r="G24" s="100">
        <v>56.583760058522302</v>
      </c>
      <c r="H24" s="100">
        <v>73.152570946895196</v>
      </c>
      <c r="I24" s="133">
        <v>75.536480686695299</v>
      </c>
      <c r="J24" s="100">
        <v>75.898905680041693</v>
      </c>
      <c r="K24" s="100">
        <v>70.175438596491205</v>
      </c>
      <c r="L24" s="100">
        <v>66.497747747747795</v>
      </c>
      <c r="M24" s="100">
        <v>79.334532374100704</v>
      </c>
      <c r="N24" s="125">
        <v>51.262019230769198</v>
      </c>
      <c r="O24" s="100">
        <v>46.700879765395896</v>
      </c>
      <c r="P24" s="100">
        <v>49.877750611246903</v>
      </c>
      <c r="Q24" s="100">
        <v>37.614678899082598</v>
      </c>
      <c r="R24" s="104">
        <v>50.329815303430102</v>
      </c>
    </row>
    <row r="25" spans="1:18" x14ac:dyDescent="0.3">
      <c r="A25" s="564"/>
      <c r="B25" s="99" t="s">
        <v>257</v>
      </c>
      <c r="C25" s="116" t="s">
        <v>13</v>
      </c>
      <c r="D25" s="133">
        <v>89.303699399573901</v>
      </c>
      <c r="E25" s="100">
        <v>90.073034787622504</v>
      </c>
      <c r="F25" s="100">
        <v>84.944920440636494</v>
      </c>
      <c r="G25" s="100">
        <v>87.453374025093296</v>
      </c>
      <c r="H25" s="100">
        <v>91.733097136108697</v>
      </c>
      <c r="I25" s="133">
        <v>91.775079502746493</v>
      </c>
      <c r="J25" s="100">
        <v>92.598855359001007</v>
      </c>
      <c r="K25" s="100">
        <v>88.262910798122107</v>
      </c>
      <c r="L25" s="100">
        <v>91.120289106866295</v>
      </c>
      <c r="M25" s="100">
        <v>93.469010175763202</v>
      </c>
      <c r="N25" s="125">
        <v>84.532828282828305</v>
      </c>
      <c r="O25" s="100">
        <v>82.934362934362895</v>
      </c>
      <c r="P25" s="100">
        <v>81.420765027322403</v>
      </c>
      <c r="Q25" s="100">
        <v>80.381760339342506</v>
      </c>
      <c r="R25" s="104">
        <v>84.794007490636702</v>
      </c>
    </row>
    <row r="26" spans="1:18" x14ac:dyDescent="0.3">
      <c r="A26" s="564"/>
      <c r="B26" s="99" t="s">
        <v>268</v>
      </c>
      <c r="C26" s="116" t="s">
        <v>39</v>
      </c>
      <c r="D26" s="133">
        <v>50.887302730666001</v>
      </c>
      <c r="E26" s="100">
        <v>54.665147487023702</v>
      </c>
      <c r="F26" s="100">
        <v>45.694603903559099</v>
      </c>
      <c r="G26" s="100">
        <v>48.921880523153099</v>
      </c>
      <c r="H26" s="100">
        <v>60.193059066881197</v>
      </c>
      <c r="I26" s="133">
        <v>65.8510255487585</v>
      </c>
      <c r="J26" s="100">
        <v>69.130998702983106</v>
      </c>
      <c r="K26" s="100">
        <v>58.860759493670898</v>
      </c>
      <c r="L26" s="100">
        <v>63.6729222520107</v>
      </c>
      <c r="M26" s="100">
        <v>73.031767955801101</v>
      </c>
      <c r="N26" s="125">
        <v>32.090239410681399</v>
      </c>
      <c r="O26" s="100">
        <v>33.023106546854898</v>
      </c>
      <c r="P26" s="100">
        <v>37.5</v>
      </c>
      <c r="Q26" s="100">
        <v>30.513833992094899</v>
      </c>
      <c r="R26" s="104">
        <v>33.9247693399574</v>
      </c>
    </row>
    <row r="27" spans="1:18" x14ac:dyDescent="0.3">
      <c r="A27" s="564"/>
      <c r="B27" s="99" t="s">
        <v>265</v>
      </c>
      <c r="C27" s="116" t="s">
        <v>46</v>
      </c>
      <c r="D27" s="133">
        <v>67.928466197413698</v>
      </c>
      <c r="E27" s="100">
        <v>73.554127533366298</v>
      </c>
      <c r="F27" s="100">
        <v>59.711620016963501</v>
      </c>
      <c r="G27" s="100">
        <v>60.101311084624598</v>
      </c>
      <c r="H27" s="100">
        <v>80.997958141909095</v>
      </c>
      <c r="I27" s="133">
        <v>79.344842310742393</v>
      </c>
      <c r="J27" s="100">
        <v>84.0377187002954</v>
      </c>
      <c r="K27" s="100">
        <v>71.819645732689196</v>
      </c>
      <c r="L27" s="100">
        <v>70.955882352941202</v>
      </c>
      <c r="M27" s="100">
        <v>89.680469514183201</v>
      </c>
      <c r="N27" s="125">
        <v>44.221036793872301</v>
      </c>
      <c r="O27" s="100">
        <v>45.776219317819603</v>
      </c>
      <c r="P27" s="100">
        <v>44.268774703557298</v>
      </c>
      <c r="Q27" s="100">
        <v>40.427509293680302</v>
      </c>
      <c r="R27" s="104">
        <v>49.547374773687402</v>
      </c>
    </row>
    <row r="28" spans="1:18" x14ac:dyDescent="0.3">
      <c r="A28" s="564"/>
      <c r="B28" s="99" t="s">
        <v>258</v>
      </c>
      <c r="C28" s="116" t="s">
        <v>40</v>
      </c>
      <c r="D28" s="133">
        <v>76.707005116095999</v>
      </c>
      <c r="E28" s="100">
        <v>77.153395530483806</v>
      </c>
      <c r="F28" s="100">
        <v>78.694158075601393</v>
      </c>
      <c r="G28" s="100">
        <v>76.122638587798093</v>
      </c>
      <c r="H28" s="100">
        <v>77.271819452766096</v>
      </c>
      <c r="I28" s="133">
        <v>82.487991533013101</v>
      </c>
      <c r="J28" s="100">
        <v>84.151898734177195</v>
      </c>
      <c r="K28" s="100">
        <v>83.505154639175302</v>
      </c>
      <c r="L28" s="100">
        <v>83.140147523709203</v>
      </c>
      <c r="M28" s="100">
        <v>84.741452387680098</v>
      </c>
      <c r="N28" s="125">
        <v>68.197073432675495</v>
      </c>
      <c r="O28" s="100">
        <v>64.194780394653094</v>
      </c>
      <c r="P28" s="100">
        <v>74.640287769784194</v>
      </c>
      <c r="Q28" s="100">
        <v>65.514469453376194</v>
      </c>
      <c r="R28" s="104">
        <v>58.778089887640398</v>
      </c>
    </row>
    <row r="29" spans="1:18" ht="17.25" thickBot="1" x14ac:dyDescent="0.35">
      <c r="A29" s="565"/>
      <c r="B29" s="105" t="s">
        <v>269</v>
      </c>
      <c r="C29" s="117" t="s">
        <v>36</v>
      </c>
      <c r="D29" s="134">
        <v>96.169529222785101</v>
      </c>
      <c r="E29" s="106">
        <v>97.279225270924599</v>
      </c>
      <c r="F29" s="106">
        <v>95.390070921985796</v>
      </c>
      <c r="G29" s="106">
        <v>95.738354806739395</v>
      </c>
      <c r="H29" s="106">
        <v>97.917334187760304</v>
      </c>
      <c r="I29" s="134">
        <v>97.367219601278407</v>
      </c>
      <c r="J29" s="106">
        <v>97.995123272825793</v>
      </c>
      <c r="K29" s="106">
        <v>97.058823529411796</v>
      </c>
      <c r="L29" s="106">
        <v>96.618985695708702</v>
      </c>
      <c r="M29" s="106">
        <v>98.414985590778102</v>
      </c>
      <c r="N29" s="126">
        <v>91.623806024981604</v>
      </c>
      <c r="O29" s="106">
        <v>93.856655290102395</v>
      </c>
      <c r="P29" s="106">
        <v>94.029850746268707</v>
      </c>
      <c r="Q29" s="106">
        <v>93.103448275862107</v>
      </c>
      <c r="R29" s="474">
        <v>94.294294294294303</v>
      </c>
    </row>
    <row r="30" spans="1:18" x14ac:dyDescent="0.3">
      <c r="A30" s="566" t="s">
        <v>248</v>
      </c>
      <c r="B30" s="109" t="s">
        <v>270</v>
      </c>
      <c r="C30" s="118" t="s">
        <v>267</v>
      </c>
      <c r="D30" s="135">
        <v>68.521075286282795</v>
      </c>
      <c r="E30" s="110">
        <v>65.3556969346443</v>
      </c>
      <c r="F30" s="110">
        <v>68.456375838926206</v>
      </c>
      <c r="G30" s="110">
        <v>65.891032917139597</v>
      </c>
      <c r="H30" s="110">
        <v>64.486614706878996</v>
      </c>
      <c r="I30" s="135">
        <v>71.4574038665817</v>
      </c>
      <c r="J30" s="110">
        <v>67.867575462512207</v>
      </c>
      <c r="K30" s="110">
        <v>72.104018912529597</v>
      </c>
      <c r="L30" s="110">
        <v>70.074626865671604</v>
      </c>
      <c r="M30" s="110">
        <v>66.064092029580905</v>
      </c>
      <c r="N30" s="127">
        <v>58.197989172467103</v>
      </c>
      <c r="O30" s="110">
        <v>54.9</v>
      </c>
      <c r="P30" s="110">
        <v>59.006211180124197</v>
      </c>
      <c r="Q30" s="110">
        <v>50.938337801608597</v>
      </c>
      <c r="R30" s="475">
        <v>56.425702811245003</v>
      </c>
    </row>
    <row r="31" spans="1:18" x14ac:dyDescent="0.3">
      <c r="A31" s="567"/>
      <c r="B31" s="90" t="s">
        <v>270</v>
      </c>
      <c r="C31" s="119" t="s">
        <v>266</v>
      </c>
      <c r="D31" s="136">
        <v>69.683432842231895</v>
      </c>
      <c r="E31" s="91">
        <v>70.879333720705006</v>
      </c>
      <c r="F31" s="91">
        <v>72.192982456140399</v>
      </c>
      <c r="G31" s="91">
        <v>74.044943820224702</v>
      </c>
      <c r="H31" s="91">
        <v>68.683941356972397</v>
      </c>
      <c r="I31" s="136">
        <v>72.0927645848396</v>
      </c>
      <c r="J31" s="91">
        <v>73.380952380952394</v>
      </c>
      <c r="K31" s="91">
        <v>76.247030878859903</v>
      </c>
      <c r="L31" s="91">
        <v>77.206145051804199</v>
      </c>
      <c r="M31" s="91">
        <v>70.784472300849202</v>
      </c>
      <c r="N31" s="128">
        <v>62.050398449278497</v>
      </c>
      <c r="O31" s="91">
        <v>59.966120835686098</v>
      </c>
      <c r="P31" s="91">
        <v>60.984848484848499</v>
      </c>
      <c r="Q31" s="91">
        <v>62.776957163958599</v>
      </c>
      <c r="R31" s="112">
        <v>57.110352673492599</v>
      </c>
    </row>
    <row r="32" spans="1:18" x14ac:dyDescent="0.3">
      <c r="A32" s="567"/>
      <c r="B32" s="90" t="s">
        <v>270</v>
      </c>
      <c r="C32" s="119" t="s">
        <v>298</v>
      </c>
      <c r="D32" s="136">
        <v>53.937399556133798</v>
      </c>
      <c r="E32" s="91">
        <v>54.143159379407599</v>
      </c>
      <c r="F32" s="91">
        <v>53.209459459459502</v>
      </c>
      <c r="G32" s="91">
        <v>50.813236118900697</v>
      </c>
      <c r="H32" s="91">
        <v>55.783910745742801</v>
      </c>
      <c r="I32" s="136">
        <v>54.497735693701102</v>
      </c>
      <c r="J32" s="91">
        <v>55.441798352993501</v>
      </c>
      <c r="K32" s="91">
        <v>54.411764705882298</v>
      </c>
      <c r="L32" s="91">
        <v>53.159041394335503</v>
      </c>
      <c r="M32" s="91">
        <v>56.598345918734303</v>
      </c>
      <c r="N32" s="128">
        <v>52.615384615384599</v>
      </c>
      <c r="O32" s="91">
        <v>48.943985307621702</v>
      </c>
      <c r="P32" s="91">
        <v>48.214285714285701</v>
      </c>
      <c r="Q32" s="91">
        <v>43.019943019943</v>
      </c>
      <c r="R32" s="112">
        <v>51.655629139072801</v>
      </c>
    </row>
    <row r="33" spans="1:18" x14ac:dyDescent="0.3">
      <c r="A33" s="567"/>
      <c r="B33" s="90" t="s">
        <v>270</v>
      </c>
      <c r="C33" s="119" t="s">
        <v>285</v>
      </c>
      <c r="D33" s="136">
        <v>71.679433067583801</v>
      </c>
      <c r="E33" s="91">
        <v>68.604097189137704</v>
      </c>
      <c r="F33" s="91">
        <v>75.710900473933606</v>
      </c>
      <c r="G33" s="91">
        <v>77.368969107948601</v>
      </c>
      <c r="H33" s="91">
        <v>62.463947259991798</v>
      </c>
      <c r="I33" s="136">
        <v>73.413529769547907</v>
      </c>
      <c r="J33" s="91">
        <v>69.552327305069696</v>
      </c>
      <c r="K33" s="91">
        <v>78.662420382165607</v>
      </c>
      <c r="L33" s="91">
        <v>80.366726296958902</v>
      </c>
      <c r="M33" s="91">
        <v>62.478228415028603</v>
      </c>
      <c r="N33" s="128">
        <v>64.522875816993505</v>
      </c>
      <c r="O33" s="91">
        <v>63.058186738836298</v>
      </c>
      <c r="P33" s="91">
        <v>66.486486486486498</v>
      </c>
      <c r="Q33" s="91">
        <v>64.618249534450698</v>
      </c>
      <c r="R33" s="112">
        <v>61.152882205513798</v>
      </c>
    </row>
    <row r="34" spans="1:18" x14ac:dyDescent="0.3">
      <c r="A34" s="567"/>
      <c r="B34" s="90" t="s">
        <v>271</v>
      </c>
      <c r="C34" s="119" t="s">
        <v>286</v>
      </c>
      <c r="D34" s="136">
        <v>7.6041330319664198</v>
      </c>
      <c r="E34" s="91">
        <v>9.9063962558502308</v>
      </c>
      <c r="F34" s="91">
        <v>5.9154929577464799</v>
      </c>
      <c r="G34" s="91">
        <v>5.9701492537313401</v>
      </c>
      <c r="H34" s="91">
        <v>14.464882943143801</v>
      </c>
      <c r="I34" s="136">
        <v>9.7459584295612007</v>
      </c>
      <c r="J34" s="91">
        <v>12.273433454168799</v>
      </c>
      <c r="K34" s="91">
        <v>8.4388185654008403</v>
      </c>
      <c r="L34" s="91">
        <v>7.3107049608355101</v>
      </c>
      <c r="M34" s="91">
        <v>16.992790937178199</v>
      </c>
      <c r="N34" s="128">
        <v>2.5188916876574301</v>
      </c>
      <c r="O34" s="91">
        <v>2.6737967914438499</v>
      </c>
      <c r="P34" s="91" t="s">
        <v>335</v>
      </c>
      <c r="Q34" s="91">
        <v>2.64150943396226</v>
      </c>
      <c r="R34" s="112">
        <v>3.7383177570093502</v>
      </c>
    </row>
    <row r="35" spans="1:18" x14ac:dyDescent="0.3">
      <c r="A35" s="567"/>
      <c r="B35" s="90" t="s">
        <v>271</v>
      </c>
      <c r="C35" s="119" t="s">
        <v>275</v>
      </c>
      <c r="D35" s="136">
        <v>76.439662550433994</v>
      </c>
      <c r="E35" s="91">
        <v>74.591156874621404</v>
      </c>
      <c r="F35" s="91">
        <v>78.167641325536096</v>
      </c>
      <c r="G35" s="91">
        <v>80.471928397070798</v>
      </c>
      <c r="H35" s="91">
        <v>69.165143205362597</v>
      </c>
      <c r="I35" s="136">
        <v>77.591546729823307</v>
      </c>
      <c r="J35" s="91">
        <v>74.460742018981904</v>
      </c>
      <c r="K35" s="91">
        <v>77.302631578947398</v>
      </c>
      <c r="L35" s="91">
        <v>82.850241545893695</v>
      </c>
      <c r="M35" s="91">
        <v>68.331990330378702</v>
      </c>
      <c r="N35" s="128">
        <v>73.055905842791105</v>
      </c>
      <c r="O35" s="91">
        <v>74.098360655737693</v>
      </c>
      <c r="P35" s="91">
        <v>77.419354838709694</v>
      </c>
      <c r="Q35" s="91">
        <v>74.794520547945197</v>
      </c>
      <c r="R35" s="112">
        <v>71.794871794871796</v>
      </c>
    </row>
    <row r="36" spans="1:18" x14ac:dyDescent="0.3">
      <c r="A36" s="567"/>
      <c r="B36" s="90" t="s">
        <v>271</v>
      </c>
      <c r="C36" s="119" t="s">
        <v>280</v>
      </c>
      <c r="D36" s="136">
        <v>45.21484375</v>
      </c>
      <c r="E36" s="91">
        <v>43.2843137254902</v>
      </c>
      <c r="F36" s="91">
        <v>48.4962406015038</v>
      </c>
      <c r="G36" s="91">
        <v>48.0354879594423</v>
      </c>
      <c r="H36" s="91">
        <v>38.656280428432297</v>
      </c>
      <c r="I36" s="136">
        <v>49.138661395086103</v>
      </c>
      <c r="J36" s="91">
        <v>46.611909650923998</v>
      </c>
      <c r="K36" s="91">
        <v>57.894736842105303</v>
      </c>
      <c r="L36" s="91">
        <v>52.319109461966598</v>
      </c>
      <c r="M36" s="91">
        <v>40.463917525773198</v>
      </c>
      <c r="N36" s="128">
        <v>36.6736256089074</v>
      </c>
      <c r="O36" s="91">
        <v>35.074626865671597</v>
      </c>
      <c r="P36" s="91">
        <v>32.954545454545503</v>
      </c>
      <c r="Q36" s="91">
        <v>39.013452914798201</v>
      </c>
      <c r="R36" s="112">
        <v>33.057851239669397</v>
      </c>
    </row>
    <row r="37" spans="1:18" x14ac:dyDescent="0.3">
      <c r="A37" s="567"/>
      <c r="B37" s="90" t="s">
        <v>263</v>
      </c>
      <c r="C37" s="119" t="s">
        <v>278</v>
      </c>
      <c r="D37" s="136">
        <v>61.873031257572102</v>
      </c>
      <c r="E37" s="91">
        <v>59.4678743277668</v>
      </c>
      <c r="F37" s="91">
        <v>69.325153374233096</v>
      </c>
      <c r="G37" s="91">
        <v>60.339409176618503</v>
      </c>
      <c r="H37" s="91">
        <v>55.490196078431403</v>
      </c>
      <c r="I37" s="136">
        <v>62.444821731748704</v>
      </c>
      <c r="J37" s="91">
        <v>58.061985092192998</v>
      </c>
      <c r="K37" s="91">
        <v>70.093457943925202</v>
      </c>
      <c r="L37" s="91">
        <v>60.4860486048605</v>
      </c>
      <c r="M37" s="91">
        <v>52.640545144804101</v>
      </c>
      <c r="N37" s="128">
        <v>59.026069847515998</v>
      </c>
      <c r="O37" s="91">
        <v>62.774566473988401</v>
      </c>
      <c r="P37" s="91">
        <v>70.1388888888889</v>
      </c>
      <c r="Q37" s="91">
        <v>59.158415841584201</v>
      </c>
      <c r="R37" s="112">
        <v>63.690476190476197</v>
      </c>
    </row>
    <row r="38" spans="1:18" x14ac:dyDescent="0.3">
      <c r="A38" s="567"/>
      <c r="B38" s="90" t="s">
        <v>263</v>
      </c>
      <c r="C38" s="119" t="s">
        <v>293</v>
      </c>
      <c r="D38" s="136">
        <v>74.871406959152793</v>
      </c>
      <c r="E38" s="91">
        <v>72.368421052631604</v>
      </c>
      <c r="F38" s="91">
        <v>74.2243436754177</v>
      </c>
      <c r="G38" s="91">
        <v>79.409479409479403</v>
      </c>
      <c r="H38" s="91">
        <v>64.228295819935695</v>
      </c>
      <c r="I38" s="136">
        <v>77.347574543836203</v>
      </c>
      <c r="J38" s="91">
        <v>75.063484002031501</v>
      </c>
      <c r="K38" s="91">
        <v>78.076923076923094</v>
      </c>
      <c r="L38" s="91">
        <v>83.176470588235304</v>
      </c>
      <c r="M38" s="91">
        <v>66.223698781838294</v>
      </c>
      <c r="N38" s="128">
        <v>69.185423365487694</v>
      </c>
      <c r="O38" s="91">
        <v>66.183574879227095</v>
      </c>
      <c r="P38" s="91">
        <v>69.230769230769198</v>
      </c>
      <c r="Q38" s="91">
        <v>70.777479892761406</v>
      </c>
      <c r="R38" s="112">
        <v>59.574468085106403</v>
      </c>
    </row>
    <row r="39" spans="1:18" x14ac:dyDescent="0.3">
      <c r="A39" s="567"/>
      <c r="B39" s="90" t="s">
        <v>262</v>
      </c>
      <c r="C39" s="119" t="s">
        <v>302</v>
      </c>
      <c r="D39" s="136">
        <v>56.368960468521202</v>
      </c>
      <c r="E39" s="91">
        <v>58.507734303912599</v>
      </c>
      <c r="F39" s="91">
        <v>46.428571428571402</v>
      </c>
      <c r="G39" s="91">
        <v>56.646525679758298</v>
      </c>
      <c r="H39" s="91">
        <v>60.537482319660498</v>
      </c>
      <c r="I39" s="136">
        <v>63.110102156640203</v>
      </c>
      <c r="J39" s="91">
        <v>63.478260869565197</v>
      </c>
      <c r="K39" s="91">
        <v>59</v>
      </c>
      <c r="L39" s="91">
        <v>65.131578947368396</v>
      </c>
      <c r="M39" s="91">
        <v>63.294314381270901</v>
      </c>
      <c r="N39" s="128">
        <v>35.537918871252202</v>
      </c>
      <c r="O39" s="91">
        <v>39.366515837104103</v>
      </c>
      <c r="P39" s="91">
        <v>23.3333333333333</v>
      </c>
      <c r="Q39" s="91">
        <v>37.433155080213901</v>
      </c>
      <c r="R39" s="112">
        <v>44.392523364486003</v>
      </c>
    </row>
    <row r="40" spans="1:18" x14ac:dyDescent="0.3">
      <c r="A40" s="567"/>
      <c r="B40" s="90" t="s">
        <v>262</v>
      </c>
      <c r="C40" s="119" t="s">
        <v>276</v>
      </c>
      <c r="D40" s="136">
        <v>62.146892655367203</v>
      </c>
      <c r="E40" s="91">
        <v>62.858888210140499</v>
      </c>
      <c r="F40" s="91">
        <v>72.136222910216702</v>
      </c>
      <c r="G40" s="91">
        <v>67.943548387096797</v>
      </c>
      <c r="H40" s="91">
        <v>58.969276511397403</v>
      </c>
      <c r="I40" s="136">
        <v>65.464399177723806</v>
      </c>
      <c r="J40" s="91">
        <v>65.328330206378993</v>
      </c>
      <c r="K40" s="91">
        <v>75.8333333333333</v>
      </c>
      <c r="L40" s="91">
        <v>71.256684491978604</v>
      </c>
      <c r="M40" s="91">
        <v>61.5339918651947</v>
      </c>
      <c r="N40" s="128">
        <v>50.146412884333799</v>
      </c>
      <c r="O40" s="91">
        <v>50.088809946714001</v>
      </c>
      <c r="P40" s="91">
        <v>60.526315789473699</v>
      </c>
      <c r="Q40" s="91">
        <v>54.245283018867902</v>
      </c>
      <c r="R40" s="112">
        <v>43.7931034482759</v>
      </c>
    </row>
    <row r="41" spans="1:18" x14ac:dyDescent="0.3">
      <c r="A41" s="567"/>
      <c r="B41" s="90" t="s">
        <v>262</v>
      </c>
      <c r="C41" s="119" t="s">
        <v>273</v>
      </c>
      <c r="D41" s="136">
        <v>50.321987120515203</v>
      </c>
      <c r="E41" s="91">
        <v>47.821681864235103</v>
      </c>
      <c r="F41" s="91">
        <v>46.445497630331801</v>
      </c>
      <c r="G41" s="91">
        <v>48.511904761904802</v>
      </c>
      <c r="H41" s="91">
        <v>47.610619469026602</v>
      </c>
      <c r="I41" s="136">
        <v>51.2399256044637</v>
      </c>
      <c r="J41" s="91">
        <v>48.305647840531599</v>
      </c>
      <c r="K41" s="91">
        <v>50.349650349650403</v>
      </c>
      <c r="L41" s="91">
        <v>47.921225382932199</v>
      </c>
      <c r="M41" s="91">
        <v>48.283261802575097</v>
      </c>
      <c r="N41" s="128">
        <v>47.633136094674597</v>
      </c>
      <c r="O41" s="91">
        <v>44.8979591836735</v>
      </c>
      <c r="P41" s="91">
        <v>36.923076923076898</v>
      </c>
      <c r="Q41" s="91">
        <v>47.422680412371101</v>
      </c>
      <c r="R41" s="112">
        <v>44.2708333333333</v>
      </c>
    </row>
    <row r="42" spans="1:18" x14ac:dyDescent="0.3">
      <c r="A42" s="567"/>
      <c r="B42" s="90" t="s">
        <v>262</v>
      </c>
      <c r="C42" s="119" t="s">
        <v>277</v>
      </c>
      <c r="D42" s="136">
        <v>58.254752282592399</v>
      </c>
      <c r="E42" s="91">
        <v>62.991869918699201</v>
      </c>
      <c r="F42" s="91">
        <v>56.375838926174502</v>
      </c>
      <c r="G42" s="91">
        <v>57.561547479484197</v>
      </c>
      <c r="H42" s="91">
        <v>66.548762001010601</v>
      </c>
      <c r="I42" s="136">
        <v>62.203357129075798</v>
      </c>
      <c r="J42" s="91">
        <v>65.902805215329906</v>
      </c>
      <c r="K42" s="91">
        <v>63.181818181818201</v>
      </c>
      <c r="L42" s="91">
        <v>61.075949367088597</v>
      </c>
      <c r="M42" s="91">
        <v>68.313953488372107</v>
      </c>
      <c r="N42" s="128">
        <v>45.543071161048701</v>
      </c>
      <c r="O42" s="91">
        <v>50.299401197604801</v>
      </c>
      <c r="P42" s="91">
        <v>37.142857142857103</v>
      </c>
      <c r="Q42" s="91">
        <v>49.230769230769198</v>
      </c>
      <c r="R42" s="112">
        <v>54.618473895582298</v>
      </c>
    </row>
    <row r="43" spans="1:18" x14ac:dyDescent="0.3">
      <c r="A43" s="567"/>
      <c r="B43" s="90" t="s">
        <v>256</v>
      </c>
      <c r="C43" s="119" t="s">
        <v>279</v>
      </c>
      <c r="D43" s="136">
        <v>34.481933476908402</v>
      </c>
      <c r="E43" s="91">
        <v>44.835164835164797</v>
      </c>
      <c r="F43" s="91">
        <v>9.0909090909090899</v>
      </c>
      <c r="G43" s="91">
        <v>14.238410596026499</v>
      </c>
      <c r="H43" s="91">
        <v>62.229729729729698</v>
      </c>
      <c r="I43" s="136">
        <v>47.017673048600898</v>
      </c>
      <c r="J43" s="91">
        <v>57.335788827501503</v>
      </c>
      <c r="K43" s="91">
        <v>17.894736842105299</v>
      </c>
      <c r="L43" s="91">
        <v>17.9411764705882</v>
      </c>
      <c r="M43" s="91">
        <v>71.215880893300195</v>
      </c>
      <c r="N43" s="128">
        <v>11.6873630387144</v>
      </c>
      <c r="O43" s="91">
        <v>13.9303482587065</v>
      </c>
      <c r="P43" s="91">
        <v>1.76991150442478</v>
      </c>
      <c r="Q43" s="91">
        <v>10.373443983402501</v>
      </c>
      <c r="R43" s="112">
        <v>22.433460076045598</v>
      </c>
    </row>
    <row r="44" spans="1:18" x14ac:dyDescent="0.3">
      <c r="A44" s="567"/>
      <c r="B44" s="90" t="s">
        <v>256</v>
      </c>
      <c r="C44" s="119" t="s">
        <v>301</v>
      </c>
      <c r="D44" s="136">
        <v>79.042316258351903</v>
      </c>
      <c r="E44" s="91">
        <v>77.349624060150404</v>
      </c>
      <c r="F44" s="91">
        <v>91.362126245847193</v>
      </c>
      <c r="G44" s="91">
        <v>90.476190476190496</v>
      </c>
      <c r="H44" s="91">
        <v>64.753363228699598</v>
      </c>
      <c r="I44" s="136">
        <v>75.675675675675706</v>
      </c>
      <c r="J44" s="91">
        <v>73.434273916035806</v>
      </c>
      <c r="K44" s="91">
        <v>91.428571428571402</v>
      </c>
      <c r="L44" s="91">
        <v>92.727272727272705</v>
      </c>
      <c r="M44" s="91">
        <v>59.241706161137401</v>
      </c>
      <c r="N44" s="128">
        <v>85.581395348837205</v>
      </c>
      <c r="O44" s="91">
        <v>86.349206349206398</v>
      </c>
      <c r="P44" s="91">
        <v>94.594594594594597</v>
      </c>
      <c r="Q44" s="91">
        <v>86.266094420600893</v>
      </c>
      <c r="R44" s="112">
        <v>81.578947368421098</v>
      </c>
    </row>
    <row r="45" spans="1:18" x14ac:dyDescent="0.3">
      <c r="A45" s="567"/>
      <c r="B45" s="90" t="s">
        <v>264</v>
      </c>
      <c r="C45" s="119" t="s">
        <v>281</v>
      </c>
      <c r="D45" s="136">
        <v>59.542927733168597</v>
      </c>
      <c r="E45" s="91">
        <v>57.668418537983797</v>
      </c>
      <c r="F45" s="91">
        <v>60.098522167487701</v>
      </c>
      <c r="G45" s="91">
        <v>50.473186119873802</v>
      </c>
      <c r="H45" s="91">
        <v>60.714285714285701</v>
      </c>
      <c r="I45" s="136">
        <v>62.741258741258697</v>
      </c>
      <c r="J45" s="91">
        <v>61.3430127041742</v>
      </c>
      <c r="K45" s="91">
        <v>62.658227848101298</v>
      </c>
      <c r="L45" s="91">
        <v>54.989384288747303</v>
      </c>
      <c r="M45" s="91">
        <v>63.965681601525297</v>
      </c>
      <c r="N45" s="128">
        <v>50.307827616534702</v>
      </c>
      <c r="O45" s="91">
        <v>43.627450980392197</v>
      </c>
      <c r="P45" s="91">
        <v>50</v>
      </c>
      <c r="Q45" s="91">
        <v>37.241379310344797</v>
      </c>
      <c r="R45" s="112">
        <v>46.086956521739097</v>
      </c>
    </row>
    <row r="46" spans="1:18" x14ac:dyDescent="0.3">
      <c r="A46" s="567"/>
      <c r="B46" s="90" t="s">
        <v>264</v>
      </c>
      <c r="C46" s="119" t="s">
        <v>284</v>
      </c>
      <c r="D46" s="136">
        <v>74.8108507104632</v>
      </c>
      <c r="E46" s="91">
        <v>76.278043398308199</v>
      </c>
      <c r="F46" s="91">
        <v>82.142857142857096</v>
      </c>
      <c r="G46" s="91">
        <v>81.867535287730703</v>
      </c>
      <c r="H46" s="91">
        <v>72.643818849449204</v>
      </c>
      <c r="I46" s="136">
        <v>75.958446697996493</v>
      </c>
      <c r="J46" s="91">
        <v>76.5530126109295</v>
      </c>
      <c r="K46" s="91">
        <v>79.754601226993898</v>
      </c>
      <c r="L46" s="91">
        <v>82.926829268292707</v>
      </c>
      <c r="M46" s="91">
        <v>73.117469879518097</v>
      </c>
      <c r="N46" s="128">
        <v>70.417732310315401</v>
      </c>
      <c r="O46" s="91">
        <v>74.624060150375897</v>
      </c>
      <c r="P46" s="91">
        <v>87.037037037036995</v>
      </c>
      <c r="Q46" s="91">
        <v>76.963350785340296</v>
      </c>
      <c r="R46" s="112">
        <v>71.237458193979904</v>
      </c>
    </row>
    <row r="47" spans="1:18" x14ac:dyDescent="0.3">
      <c r="A47" s="567"/>
      <c r="B47" s="90" t="s">
        <v>272</v>
      </c>
      <c r="C47" s="119" t="s">
        <v>294</v>
      </c>
      <c r="D47" s="136">
        <v>41.4614121510673</v>
      </c>
      <c r="E47" s="91">
        <v>50.734573947110697</v>
      </c>
      <c r="F47" s="91">
        <v>47.1264367816092</v>
      </c>
      <c r="G47" s="91">
        <v>49.584487534626</v>
      </c>
      <c r="H47" s="91">
        <v>51.260504201680703</v>
      </c>
      <c r="I47" s="136">
        <v>49.709489993544203</v>
      </c>
      <c r="J47" s="91">
        <v>58.005617977528097</v>
      </c>
      <c r="K47" s="91">
        <v>50.980392156862699</v>
      </c>
      <c r="L47" s="91">
        <v>55.882352941176499</v>
      </c>
      <c r="M47" s="91">
        <v>59.453302961275597</v>
      </c>
      <c r="N47" s="128">
        <v>28.1359906213365</v>
      </c>
      <c r="O47" s="91">
        <v>34.539473684210499</v>
      </c>
      <c r="P47" s="91">
        <v>41.6666666666667</v>
      </c>
      <c r="Q47" s="91">
        <v>38.3333333333333</v>
      </c>
      <c r="R47" s="112">
        <v>28.758169934640499</v>
      </c>
    </row>
    <row r="48" spans="1:18" x14ac:dyDescent="0.3">
      <c r="A48" s="567"/>
      <c r="B48" s="90" t="s">
        <v>272</v>
      </c>
      <c r="C48" s="119" t="s">
        <v>274</v>
      </c>
      <c r="D48" s="136">
        <v>67.809636417381</v>
      </c>
      <c r="E48" s="91">
        <v>63.173880030372104</v>
      </c>
      <c r="F48" s="91">
        <v>75.177304964539005</v>
      </c>
      <c r="G48" s="91">
        <v>63.679245283018901</v>
      </c>
      <c r="H48" s="91">
        <v>60.863874345549704</v>
      </c>
      <c r="I48" s="136">
        <v>66.972898484152495</v>
      </c>
      <c r="J48" s="91">
        <v>61.587982832618003</v>
      </c>
      <c r="K48" s="91">
        <v>83.516483516483504</v>
      </c>
      <c r="L48" s="91">
        <v>63.7931034482759</v>
      </c>
      <c r="M48" s="91">
        <v>57.142857142857103</v>
      </c>
      <c r="N48" s="128">
        <v>69.277632724107903</v>
      </c>
      <c r="O48" s="91">
        <v>66.400000000000006</v>
      </c>
      <c r="P48" s="91">
        <v>59.183673469387799</v>
      </c>
      <c r="Q48" s="91">
        <v>62.015503875969003</v>
      </c>
      <c r="R48" s="112">
        <v>71</v>
      </c>
    </row>
    <row r="49" spans="1:18" x14ac:dyDescent="0.3">
      <c r="A49" s="567"/>
      <c r="B49" s="90" t="s">
        <v>261</v>
      </c>
      <c r="C49" s="119" t="s">
        <v>7</v>
      </c>
      <c r="D49" s="15" t="s">
        <v>335</v>
      </c>
      <c r="E49" s="13" t="s">
        <v>335</v>
      </c>
      <c r="F49" s="13" t="s">
        <v>335</v>
      </c>
      <c r="G49" s="13" t="s">
        <v>335</v>
      </c>
      <c r="H49" s="13" t="s">
        <v>335</v>
      </c>
      <c r="I49" s="15" t="s">
        <v>335</v>
      </c>
      <c r="J49" s="13" t="s">
        <v>335</v>
      </c>
      <c r="K49" s="13" t="s">
        <v>335</v>
      </c>
      <c r="L49" s="13" t="s">
        <v>335</v>
      </c>
      <c r="M49" s="13" t="s">
        <v>335</v>
      </c>
      <c r="N49" s="129" t="s">
        <v>335</v>
      </c>
      <c r="O49" s="13" t="s">
        <v>335</v>
      </c>
      <c r="P49" s="13" t="s">
        <v>335</v>
      </c>
      <c r="Q49" s="13" t="s">
        <v>335</v>
      </c>
      <c r="R49" s="111" t="s">
        <v>335</v>
      </c>
    </row>
    <row r="50" spans="1:18" x14ac:dyDescent="0.3">
      <c r="A50" s="567"/>
      <c r="B50" s="90" t="s">
        <v>3</v>
      </c>
      <c r="C50" s="119" t="s">
        <v>25</v>
      </c>
      <c r="D50" s="136">
        <v>82.803439312137598</v>
      </c>
      <c r="E50" s="91">
        <v>81.096774193548399</v>
      </c>
      <c r="F50" s="91">
        <v>85.009487666034204</v>
      </c>
      <c r="G50" s="91">
        <v>85.502392344497594</v>
      </c>
      <c r="H50" s="91">
        <v>78.355795148248006</v>
      </c>
      <c r="I50" s="136">
        <v>83.297062023939105</v>
      </c>
      <c r="J50" s="91">
        <v>81.260330578512395</v>
      </c>
      <c r="K50" s="91">
        <v>86.863270777479897</v>
      </c>
      <c r="L50" s="91">
        <v>87.1299871299871</v>
      </c>
      <c r="M50" s="91">
        <v>77.770360480640903</v>
      </c>
      <c r="N50" s="128">
        <v>81.968099486347697</v>
      </c>
      <c r="O50" s="91">
        <v>80.219780219780205</v>
      </c>
      <c r="P50" s="91">
        <v>81.081081081081095</v>
      </c>
      <c r="Q50" s="91">
        <v>79.746835443037995</v>
      </c>
      <c r="R50" s="112">
        <v>80.7803468208092</v>
      </c>
    </row>
    <row r="51" spans="1:18" x14ac:dyDescent="0.3">
      <c r="A51" s="567"/>
      <c r="B51" s="90" t="s">
        <v>3</v>
      </c>
      <c r="C51" s="119" t="s">
        <v>26</v>
      </c>
      <c r="D51" s="136">
        <v>68.026666666666699</v>
      </c>
      <c r="E51" s="91">
        <v>68.984636710176702</v>
      </c>
      <c r="F51" s="91">
        <v>69.259259259259295</v>
      </c>
      <c r="G51" s="91">
        <v>65.706605222734296</v>
      </c>
      <c r="H51" s="91">
        <v>70.360777058279396</v>
      </c>
      <c r="I51" s="136">
        <v>70.416341584509496</v>
      </c>
      <c r="J51" s="91">
        <v>71.649559057394796</v>
      </c>
      <c r="K51" s="91">
        <v>70.902394106814</v>
      </c>
      <c r="L51" s="91">
        <v>67.849686847599202</v>
      </c>
      <c r="M51" s="91">
        <v>73.299692847740204</v>
      </c>
      <c r="N51" s="128">
        <v>58.661800486617999</v>
      </c>
      <c r="O51" s="91">
        <v>56.450597860289498</v>
      </c>
      <c r="P51" s="91">
        <v>63.839285714285701</v>
      </c>
      <c r="Q51" s="91">
        <v>56.951423785594599</v>
      </c>
      <c r="R51" s="112">
        <v>53.762135922330103</v>
      </c>
    </row>
    <row r="52" spans="1:18" x14ac:dyDescent="0.3">
      <c r="A52" s="567"/>
      <c r="B52" s="90" t="s">
        <v>3</v>
      </c>
      <c r="C52" s="119" t="s">
        <v>288</v>
      </c>
      <c r="D52" s="136">
        <v>71.228432384604005</v>
      </c>
      <c r="E52" s="91">
        <v>71.376547705753794</v>
      </c>
      <c r="F52" s="91">
        <v>69.009584664536703</v>
      </c>
      <c r="G52" s="91">
        <v>76.916735366859001</v>
      </c>
      <c r="H52" s="91">
        <v>66.924864446165799</v>
      </c>
      <c r="I52" s="136">
        <v>74.577758280324602</v>
      </c>
      <c r="J52" s="91">
        <v>75.075225677031099</v>
      </c>
      <c r="K52" s="91">
        <v>73.913043478260903</v>
      </c>
      <c r="L52" s="91">
        <v>82.187147688838806</v>
      </c>
      <c r="M52" s="91">
        <v>68.8796680497925</v>
      </c>
      <c r="N52" s="128">
        <v>62.613333333333301</v>
      </c>
      <c r="O52" s="91">
        <v>59.390048154093101</v>
      </c>
      <c r="P52" s="91">
        <v>60.869565217391298</v>
      </c>
      <c r="Q52" s="91">
        <v>55.284552845528502</v>
      </c>
      <c r="R52" s="112">
        <v>63.1034482758621</v>
      </c>
    </row>
    <row r="53" spans="1:18" x14ac:dyDescent="0.3">
      <c r="A53" s="567"/>
      <c r="B53" s="90" t="s">
        <v>3</v>
      </c>
      <c r="C53" s="119" t="s">
        <v>47</v>
      </c>
      <c r="D53" s="136">
        <v>75.745645430684803</v>
      </c>
      <c r="E53" s="91">
        <v>78.991185112634696</v>
      </c>
      <c r="F53" s="91">
        <v>69.4444444444444</v>
      </c>
      <c r="G53" s="91">
        <v>75.234521575984999</v>
      </c>
      <c r="H53" s="91">
        <v>81.401227880101104</v>
      </c>
      <c r="I53" s="136">
        <v>80.630284396617995</v>
      </c>
      <c r="J53" s="91">
        <v>83.293768545994098</v>
      </c>
      <c r="K53" s="91">
        <v>74.178403755868501</v>
      </c>
      <c r="L53" s="91">
        <v>81.795511221945105</v>
      </c>
      <c r="M53" s="91">
        <v>84.4970906068163</v>
      </c>
      <c r="N53" s="128">
        <v>56.257822277847303</v>
      </c>
      <c r="O53" s="91">
        <v>57.5342465753425</v>
      </c>
      <c r="P53" s="91">
        <v>59</v>
      </c>
      <c r="Q53" s="91">
        <v>53.711790393013104</v>
      </c>
      <c r="R53" s="112">
        <v>59.885386819484197</v>
      </c>
    </row>
    <row r="54" spans="1:18" x14ac:dyDescent="0.3">
      <c r="A54" s="567"/>
      <c r="B54" s="90" t="s">
        <v>3</v>
      </c>
      <c r="C54" s="119" t="s">
        <v>41</v>
      </c>
      <c r="D54" s="136">
        <v>75.657686212361298</v>
      </c>
      <c r="E54" s="91">
        <v>79.051472240953004</v>
      </c>
      <c r="F54" s="91">
        <v>74.715909090909093</v>
      </c>
      <c r="G54" s="91">
        <v>85.996705107083997</v>
      </c>
      <c r="H54" s="91">
        <v>74.621848739495803</v>
      </c>
      <c r="I54" s="136">
        <v>79.1586472367336</v>
      </c>
      <c r="J54" s="91">
        <v>81.935483870967701</v>
      </c>
      <c r="K54" s="91">
        <v>77.819548872180505</v>
      </c>
      <c r="L54" s="91">
        <v>89.605263157894697</v>
      </c>
      <c r="M54" s="91">
        <v>76.984126984127002</v>
      </c>
      <c r="N54" s="128">
        <v>63.133159268929496</v>
      </c>
      <c r="O54" s="91">
        <v>62.481089258698901</v>
      </c>
      <c r="P54" s="91">
        <v>59.420289855072497</v>
      </c>
      <c r="Q54" s="91">
        <v>64.864864864864899</v>
      </c>
      <c r="R54" s="112">
        <v>61.647727272727302</v>
      </c>
    </row>
    <row r="55" spans="1:18" x14ac:dyDescent="0.3">
      <c r="A55" s="567"/>
      <c r="B55" s="90" t="s">
        <v>3</v>
      </c>
      <c r="C55" s="119" t="s">
        <v>48</v>
      </c>
      <c r="D55" s="136">
        <v>51.625634279270798</v>
      </c>
      <c r="E55" s="91">
        <v>59.362549800796799</v>
      </c>
      <c r="F55" s="91">
        <v>53.917050691244199</v>
      </c>
      <c r="G55" s="91">
        <v>55.571847507331398</v>
      </c>
      <c r="H55" s="91">
        <v>61.524500907441002</v>
      </c>
      <c r="I55" s="136">
        <v>62.030271398747402</v>
      </c>
      <c r="J55" s="91">
        <v>68.056253139126099</v>
      </c>
      <c r="K55" s="91">
        <v>68.992248062015506</v>
      </c>
      <c r="L55" s="91">
        <v>65.748031496063007</v>
      </c>
      <c r="M55" s="91">
        <v>68.863142650253394</v>
      </c>
      <c r="N55" s="128">
        <v>23.7849779086892</v>
      </c>
      <c r="O55" s="91">
        <v>24.267782426778201</v>
      </c>
      <c r="P55" s="91">
        <v>25</v>
      </c>
      <c r="Q55" s="91">
        <v>23.602484472049699</v>
      </c>
      <c r="R55" s="112">
        <v>24.609375</v>
      </c>
    </row>
    <row r="56" spans="1:18" x14ac:dyDescent="0.3">
      <c r="A56" s="567"/>
      <c r="B56" s="90" t="s">
        <v>3</v>
      </c>
      <c r="C56" s="119" t="s">
        <v>44</v>
      </c>
      <c r="D56" s="136">
        <v>52.617554858934199</v>
      </c>
      <c r="E56" s="91">
        <v>52.3982798544492</v>
      </c>
      <c r="F56" s="91">
        <v>55.732484076433103</v>
      </c>
      <c r="G56" s="91">
        <v>52.391073326248701</v>
      </c>
      <c r="H56" s="91">
        <v>51.612903225806399</v>
      </c>
      <c r="I56" s="136">
        <v>57.899401728340401</v>
      </c>
      <c r="J56" s="91">
        <v>56.9055944055944</v>
      </c>
      <c r="K56" s="91">
        <v>63.5359116022099</v>
      </c>
      <c r="L56" s="91">
        <v>60.242792109256399</v>
      </c>
      <c r="M56" s="91">
        <v>54.527027027027003</v>
      </c>
      <c r="N56" s="128">
        <v>40.354894104178598</v>
      </c>
      <c r="O56" s="91">
        <v>38.668555240793197</v>
      </c>
      <c r="P56" s="91">
        <v>44.262295081967203</v>
      </c>
      <c r="Q56" s="91">
        <v>34.962406015037601</v>
      </c>
      <c r="R56" s="112">
        <v>39.481268011527398</v>
      </c>
    </row>
    <row r="57" spans="1:18" x14ac:dyDescent="0.3">
      <c r="A57" s="567"/>
      <c r="B57" s="90" t="s">
        <v>3</v>
      </c>
      <c r="C57" s="119" t="s">
        <v>43</v>
      </c>
      <c r="D57" s="136">
        <v>81.488170489434694</v>
      </c>
      <c r="E57" s="91">
        <v>81.270424836601293</v>
      </c>
      <c r="F57" s="91">
        <v>80.940594059405996</v>
      </c>
      <c r="G57" s="91">
        <v>80</v>
      </c>
      <c r="H57" s="91">
        <v>81.785173978819998</v>
      </c>
      <c r="I57" s="136">
        <v>83.680398370303294</v>
      </c>
      <c r="J57" s="91">
        <v>83.871757219774807</v>
      </c>
      <c r="K57" s="91">
        <v>83.809523809523796</v>
      </c>
      <c r="L57" s="91">
        <v>84.272997032640902</v>
      </c>
      <c r="M57" s="91">
        <v>83.799080297134793</v>
      </c>
      <c r="N57" s="128">
        <v>72.573189522342105</v>
      </c>
      <c r="O57" s="91">
        <v>67.117726657645505</v>
      </c>
      <c r="P57" s="91">
        <v>70.270270270270302</v>
      </c>
      <c r="Q57" s="91">
        <v>60.775862068965502</v>
      </c>
      <c r="R57" s="112">
        <v>69.517543859649095</v>
      </c>
    </row>
    <row r="58" spans="1:18" x14ac:dyDescent="0.3">
      <c r="A58" s="567"/>
      <c r="B58" s="90" t="s">
        <v>3</v>
      </c>
      <c r="C58" s="119" t="s">
        <v>303</v>
      </c>
      <c r="D58" s="136">
        <v>49.018581523161501</v>
      </c>
      <c r="E58" s="91">
        <v>55.244215938303299</v>
      </c>
      <c r="F58" s="91">
        <v>57.515030060120203</v>
      </c>
      <c r="G58" s="91">
        <v>52.619047619047599</v>
      </c>
      <c r="H58" s="91">
        <v>56.438721136767299</v>
      </c>
      <c r="I58" s="136">
        <v>54.491129785247402</v>
      </c>
      <c r="J58" s="91">
        <v>60.006901311249102</v>
      </c>
      <c r="K58" s="91">
        <v>63.291139240506297</v>
      </c>
      <c r="L58" s="91">
        <v>57.714285714285701</v>
      </c>
      <c r="M58" s="91">
        <v>60.760201229737298</v>
      </c>
      <c r="N58" s="128">
        <v>36.4068441064639</v>
      </c>
      <c r="O58" s="91">
        <v>40.820734341252702</v>
      </c>
      <c r="P58" s="91">
        <v>47.560975609756099</v>
      </c>
      <c r="Q58" s="91">
        <v>40.112994350282499</v>
      </c>
      <c r="R58" s="112">
        <v>39.775280898876403</v>
      </c>
    </row>
    <row r="59" spans="1:18" x14ac:dyDescent="0.3">
      <c r="A59" s="567"/>
      <c r="B59" s="90" t="s">
        <v>3</v>
      </c>
      <c r="C59" s="119" t="s">
        <v>32</v>
      </c>
      <c r="D59" s="136">
        <v>22.091503267973899</v>
      </c>
      <c r="E59" s="91">
        <v>24.404416037187701</v>
      </c>
      <c r="F59" s="91">
        <v>23.118279569892501</v>
      </c>
      <c r="G59" s="91">
        <v>8.97887323943662</v>
      </c>
      <c r="H59" s="91">
        <v>32.571996027805397</v>
      </c>
      <c r="I59" s="136">
        <v>28.990694345025101</v>
      </c>
      <c r="J59" s="91">
        <v>30.640243902439</v>
      </c>
      <c r="K59" s="91">
        <v>33.628318584070797</v>
      </c>
      <c r="L59" s="91">
        <v>11.057692307692299</v>
      </c>
      <c r="M59" s="91">
        <v>39.555006180469697</v>
      </c>
      <c r="N59" s="128">
        <v>2.8511087645195401</v>
      </c>
      <c r="O59" s="91">
        <v>3.43915343915344</v>
      </c>
      <c r="P59" s="91">
        <v>4.5454545454545503</v>
      </c>
      <c r="Q59" s="91">
        <v>1.4925373134328399</v>
      </c>
      <c r="R59" s="112">
        <v>4.1666666666666696</v>
      </c>
    </row>
    <row r="60" spans="1:18" x14ac:dyDescent="0.3">
      <c r="A60" s="567"/>
      <c r="B60" s="90" t="s">
        <v>3</v>
      </c>
      <c r="C60" s="119" t="s">
        <v>34</v>
      </c>
      <c r="D60" s="136">
        <v>27.272727272727298</v>
      </c>
      <c r="E60" s="91">
        <v>32.654792196776903</v>
      </c>
      <c r="F60" s="91">
        <v>34.437086092715198</v>
      </c>
      <c r="G60" s="91">
        <v>21.923937360179</v>
      </c>
      <c r="H60" s="91">
        <v>39.6381578947368</v>
      </c>
      <c r="I60" s="136">
        <v>43.908794788273603</v>
      </c>
      <c r="J60" s="91">
        <v>49.728997289972902</v>
      </c>
      <c r="K60" s="91">
        <v>58.75</v>
      </c>
      <c r="L60" s="91">
        <v>36.842105263157897</v>
      </c>
      <c r="M60" s="91">
        <v>55.2132701421801</v>
      </c>
      <c r="N60" s="128">
        <v>3.4447821681864199</v>
      </c>
      <c r="O60" s="91">
        <v>3.7825059101654799</v>
      </c>
      <c r="P60" s="91">
        <v>4.4776119402985097</v>
      </c>
      <c r="Q60" s="91">
        <v>3.7234042553191502</v>
      </c>
      <c r="R60" s="112">
        <v>4.3715846994535497</v>
      </c>
    </row>
    <row r="61" spans="1:18" x14ac:dyDescent="0.3">
      <c r="A61" s="567"/>
      <c r="B61" s="90" t="s">
        <v>3</v>
      </c>
      <c r="C61" s="119" t="s">
        <v>37</v>
      </c>
      <c r="D61" s="136">
        <v>18.3125</v>
      </c>
      <c r="E61" s="91">
        <v>20.325203252032502</v>
      </c>
      <c r="F61" s="91">
        <v>25.225225225225198</v>
      </c>
      <c r="G61" s="91">
        <v>8.0882352941176503</v>
      </c>
      <c r="H61" s="91">
        <v>28.032345013477102</v>
      </c>
      <c r="I61" s="136">
        <v>26.785714285714299</v>
      </c>
      <c r="J61" s="91">
        <v>27.067669172932298</v>
      </c>
      <c r="K61" s="91">
        <v>42.857142857142897</v>
      </c>
      <c r="L61" s="91">
        <v>11.1702127659574</v>
      </c>
      <c r="M61" s="91">
        <v>34.448160535117097</v>
      </c>
      <c r="N61" s="128">
        <v>1.12107623318386</v>
      </c>
      <c r="O61" s="91">
        <v>1.6949152542372901</v>
      </c>
      <c r="P61" s="91">
        <v>2</v>
      </c>
      <c r="Q61" s="91">
        <v>1.51515151515152</v>
      </c>
      <c r="R61" s="112">
        <v>1.51515151515152</v>
      </c>
    </row>
    <row r="62" spans="1:18" x14ac:dyDescent="0.3">
      <c r="A62" s="567"/>
      <c r="B62" s="90" t="s">
        <v>15</v>
      </c>
      <c r="C62" s="119" t="s">
        <v>42</v>
      </c>
      <c r="D62" s="136">
        <v>79.772727272727295</v>
      </c>
      <c r="E62" s="91">
        <v>82.075471698113205</v>
      </c>
      <c r="F62" s="91">
        <v>84.549356223176005</v>
      </c>
      <c r="G62" s="91">
        <v>82.278481012658204</v>
      </c>
      <c r="H62" s="91">
        <v>81.527272727272702</v>
      </c>
      <c r="I62" s="136">
        <v>85.509325681492101</v>
      </c>
      <c r="J62" s="91">
        <v>86.413356361542895</v>
      </c>
      <c r="K62" s="91">
        <v>90.909090909090907</v>
      </c>
      <c r="L62" s="91">
        <v>86.224489795918402</v>
      </c>
      <c r="M62" s="91">
        <v>85.971563981042607</v>
      </c>
      <c r="N62" s="128">
        <v>63.5986733001658</v>
      </c>
      <c r="O62" s="91">
        <v>67.910447761194007</v>
      </c>
      <c r="P62" s="91">
        <v>74.418604651162795</v>
      </c>
      <c r="Q62" s="91">
        <v>66.6666666666667</v>
      </c>
      <c r="R62" s="112">
        <v>66.558441558441601</v>
      </c>
    </row>
    <row r="63" spans="1:18" x14ac:dyDescent="0.3">
      <c r="A63" s="567"/>
      <c r="B63" s="90" t="s">
        <v>15</v>
      </c>
      <c r="C63" s="119" t="s">
        <v>35</v>
      </c>
      <c r="D63" s="136">
        <v>87.2611464968153</v>
      </c>
      <c r="E63" s="91">
        <v>86.096256684492005</v>
      </c>
      <c r="F63" s="91">
        <v>94.5</v>
      </c>
      <c r="G63" s="91">
        <v>86.238532110091796</v>
      </c>
      <c r="H63" s="91">
        <v>83.857142857142804</v>
      </c>
      <c r="I63" s="136">
        <v>89.429081177520104</v>
      </c>
      <c r="J63" s="91">
        <v>87.250554323725098</v>
      </c>
      <c r="K63" s="91">
        <v>94.736842105263193</v>
      </c>
      <c r="L63" s="91">
        <v>91.346153846153797</v>
      </c>
      <c r="M63" s="91">
        <v>83.064516129032299</v>
      </c>
      <c r="N63" s="128">
        <v>82.478632478632505</v>
      </c>
      <c r="O63" s="91">
        <v>83.641160949868095</v>
      </c>
      <c r="P63" s="91">
        <v>93.670886075949397</v>
      </c>
      <c r="Q63" s="91">
        <v>73.684210526315795</v>
      </c>
      <c r="R63" s="112">
        <v>86.010362694300497</v>
      </c>
    </row>
    <row r="64" spans="1:18" x14ac:dyDescent="0.3">
      <c r="A64" s="567"/>
      <c r="B64" s="90" t="s">
        <v>15</v>
      </c>
      <c r="C64" s="119" t="s">
        <v>18</v>
      </c>
      <c r="D64" s="136" t="s">
        <v>335</v>
      </c>
      <c r="E64" s="91" t="s">
        <v>335</v>
      </c>
      <c r="F64" s="91" t="s">
        <v>335</v>
      </c>
      <c r="G64" s="91" t="s">
        <v>335</v>
      </c>
      <c r="H64" s="91" t="s">
        <v>335</v>
      </c>
      <c r="I64" s="136" t="s">
        <v>335</v>
      </c>
      <c r="J64" s="91" t="s">
        <v>335</v>
      </c>
      <c r="K64" s="91" t="s">
        <v>335</v>
      </c>
      <c r="L64" s="91" t="s">
        <v>335</v>
      </c>
      <c r="M64" s="91" t="s">
        <v>335</v>
      </c>
      <c r="N64" s="128" t="s">
        <v>335</v>
      </c>
      <c r="O64" s="91" t="s">
        <v>335</v>
      </c>
      <c r="P64" s="91" t="s">
        <v>335</v>
      </c>
      <c r="Q64" s="91" t="s">
        <v>335</v>
      </c>
      <c r="R64" s="112" t="s">
        <v>335</v>
      </c>
    </row>
    <row r="65" spans="1:18" x14ac:dyDescent="0.3">
      <c r="A65" s="567"/>
      <c r="B65" s="90" t="s">
        <v>15</v>
      </c>
      <c r="C65" s="119" t="s">
        <v>17</v>
      </c>
      <c r="D65" s="136">
        <v>91.697936210131303</v>
      </c>
      <c r="E65" s="91">
        <v>91.642651296829996</v>
      </c>
      <c r="F65" s="91">
        <v>91.397849462365599</v>
      </c>
      <c r="G65" s="91">
        <v>94.320987654321002</v>
      </c>
      <c r="H65" s="91">
        <v>89.824561403508795</v>
      </c>
      <c r="I65" s="136">
        <v>94.597912829956996</v>
      </c>
      <c r="J65" s="91">
        <v>94.614443084455303</v>
      </c>
      <c r="K65" s="91">
        <v>96.610169491525397</v>
      </c>
      <c r="L65" s="91">
        <v>97.8125</v>
      </c>
      <c r="M65" s="91">
        <v>92.324561403508795</v>
      </c>
      <c r="N65" s="128">
        <v>83.3333333333333</v>
      </c>
      <c r="O65" s="91">
        <v>81.4070351758794</v>
      </c>
      <c r="P65" s="91">
        <v>84.615384615384599</v>
      </c>
      <c r="Q65" s="91">
        <v>82.6666666666667</v>
      </c>
      <c r="R65" s="112">
        <v>79.245283018867894</v>
      </c>
    </row>
    <row r="66" spans="1:18" x14ac:dyDescent="0.3">
      <c r="A66" s="567"/>
      <c r="B66" s="90" t="s">
        <v>15</v>
      </c>
      <c r="C66" s="119" t="s">
        <v>45</v>
      </c>
      <c r="D66" s="136">
        <v>26.338329764453999</v>
      </c>
      <c r="E66" s="91">
        <v>34.682713347921201</v>
      </c>
      <c r="F66" s="91">
        <v>23.529411764705898</v>
      </c>
      <c r="G66" s="91">
        <v>18.892508143322502</v>
      </c>
      <c r="H66" s="91">
        <v>45.961538461538503</v>
      </c>
      <c r="I66" s="136">
        <v>42.882882882882903</v>
      </c>
      <c r="J66" s="91">
        <v>53.1034482758621</v>
      </c>
      <c r="K66" s="91">
        <v>48.979591836734699</v>
      </c>
      <c r="L66" s="91">
        <v>31.491712707182302</v>
      </c>
      <c r="M66" s="91">
        <v>63.812154696132602</v>
      </c>
      <c r="N66" s="128">
        <v>1.94174757281553</v>
      </c>
      <c r="O66" s="91">
        <v>2.4242424242424199</v>
      </c>
      <c r="P66" s="91" t="s">
        <v>335</v>
      </c>
      <c r="Q66" s="91">
        <v>0.80645161290322598</v>
      </c>
      <c r="R66" s="112">
        <v>4.4871794871794899</v>
      </c>
    </row>
    <row r="67" spans="1:18" x14ac:dyDescent="0.3">
      <c r="A67" s="567"/>
      <c r="B67" s="90" t="s">
        <v>15</v>
      </c>
      <c r="C67" s="119" t="s">
        <v>27</v>
      </c>
      <c r="D67" s="136">
        <v>35.788325150027298</v>
      </c>
      <c r="E67" s="91">
        <v>44.221698113207502</v>
      </c>
      <c r="F67" s="91">
        <v>26.530612244897998</v>
      </c>
      <c r="G67" s="91">
        <v>37.0262390670554</v>
      </c>
      <c r="H67" s="91">
        <v>53.191489361702097</v>
      </c>
      <c r="I67" s="136">
        <v>52.321724709784398</v>
      </c>
      <c r="J67" s="91">
        <v>60.1666666666667</v>
      </c>
      <c r="K67" s="91">
        <v>51.020408163265301</v>
      </c>
      <c r="L67" s="91">
        <v>50</v>
      </c>
      <c r="M67" s="91">
        <v>68.322981366459601</v>
      </c>
      <c r="N67" s="128">
        <v>3.7037037037037002</v>
      </c>
      <c r="O67" s="91">
        <v>5.4166666666666696</v>
      </c>
      <c r="P67" s="91" t="s">
        <v>335</v>
      </c>
      <c r="Q67" s="91">
        <v>8</v>
      </c>
      <c r="R67" s="112">
        <v>4.9504950495049496</v>
      </c>
    </row>
    <row r="68" spans="1:18" x14ac:dyDescent="0.3">
      <c r="A68" s="567"/>
      <c r="B68" s="90" t="s">
        <v>259</v>
      </c>
      <c r="C68" s="119" t="s">
        <v>29</v>
      </c>
      <c r="D68" s="136">
        <v>80.411193603655093</v>
      </c>
      <c r="E68" s="91">
        <v>81.661552985602995</v>
      </c>
      <c r="F68" s="91">
        <v>83.081570996978897</v>
      </c>
      <c r="G68" s="91">
        <v>81.236203090507701</v>
      </c>
      <c r="H68" s="91">
        <v>81.618759455370693</v>
      </c>
      <c r="I68" s="136">
        <v>85.299226275067099</v>
      </c>
      <c r="J68" s="91">
        <v>85.582365207030094</v>
      </c>
      <c r="K68" s="91">
        <v>84.803921568627402</v>
      </c>
      <c r="L68" s="91">
        <v>85.631629701060703</v>
      </c>
      <c r="M68" s="91">
        <v>85.6356126663607</v>
      </c>
      <c r="N68" s="128">
        <v>68.238993710691801</v>
      </c>
      <c r="O68" s="91">
        <v>66.253101736972695</v>
      </c>
      <c r="P68" s="91">
        <v>82.142857142857096</v>
      </c>
      <c r="Q68" s="91">
        <v>66.187050359712202</v>
      </c>
      <c r="R68" s="112">
        <v>62.583518930957702</v>
      </c>
    </row>
    <row r="69" spans="1:18" x14ac:dyDescent="0.3">
      <c r="A69" s="567"/>
      <c r="B69" s="90" t="s">
        <v>259</v>
      </c>
      <c r="C69" s="119" t="s">
        <v>19</v>
      </c>
      <c r="D69" s="136">
        <v>45.680238331678297</v>
      </c>
      <c r="E69" s="91">
        <v>50.987066031313802</v>
      </c>
      <c r="F69" s="91">
        <v>42.857142857142897</v>
      </c>
      <c r="G69" s="91">
        <v>44.4924406047516</v>
      </c>
      <c r="H69" s="91">
        <v>55.021367521367502</v>
      </c>
      <c r="I69" s="136">
        <v>59.560659011482798</v>
      </c>
      <c r="J69" s="91">
        <v>63.705826170009601</v>
      </c>
      <c r="K69" s="91">
        <v>59.649122807017498</v>
      </c>
      <c r="L69" s="91">
        <v>56.129032258064498</v>
      </c>
      <c r="M69" s="91">
        <v>67.142857142857096</v>
      </c>
      <c r="N69" s="128">
        <v>17.796610169491501</v>
      </c>
      <c r="O69" s="91">
        <v>19.0594059405941</v>
      </c>
      <c r="P69" s="91">
        <v>15.625</v>
      </c>
      <c r="Q69" s="91">
        <v>19.285714285714299</v>
      </c>
      <c r="R69" s="112">
        <v>19.313304721030001</v>
      </c>
    </row>
    <row r="70" spans="1:18" x14ac:dyDescent="0.3">
      <c r="A70" s="567"/>
      <c r="B70" s="90" t="s">
        <v>259</v>
      </c>
      <c r="C70" s="119" t="s">
        <v>21</v>
      </c>
      <c r="D70" s="136">
        <v>49.220489977728299</v>
      </c>
      <c r="E70" s="91">
        <v>57.755775577557799</v>
      </c>
      <c r="F70" s="91">
        <v>35.5555555555556</v>
      </c>
      <c r="G70" s="91">
        <v>42.978723404255298</v>
      </c>
      <c r="H70" s="91">
        <v>69.217081850533802</v>
      </c>
      <c r="I70" s="136">
        <v>72.800718132854598</v>
      </c>
      <c r="J70" s="91">
        <v>79.254457050243104</v>
      </c>
      <c r="K70" s="91">
        <v>74.137931034482804</v>
      </c>
      <c r="L70" s="91">
        <v>68.032786885245898</v>
      </c>
      <c r="M70" s="91">
        <v>83.1111111111111</v>
      </c>
      <c r="N70" s="128">
        <v>10.88</v>
      </c>
      <c r="O70" s="91">
        <v>11.636363636363599</v>
      </c>
      <c r="P70" s="91">
        <v>6.9444444444444402</v>
      </c>
      <c r="Q70" s="91">
        <v>14.285714285714301</v>
      </c>
      <c r="R70" s="112">
        <v>13.207547169811299</v>
      </c>
    </row>
    <row r="71" spans="1:18" x14ac:dyDescent="0.3">
      <c r="A71" s="567"/>
      <c r="B71" s="90" t="s">
        <v>260</v>
      </c>
      <c r="C71" s="119" t="s">
        <v>20</v>
      </c>
      <c r="D71" s="136">
        <v>87.390106285264395</v>
      </c>
      <c r="E71" s="91">
        <v>86.580341377280803</v>
      </c>
      <c r="F71" s="91">
        <v>83.018867924528294</v>
      </c>
      <c r="G71" s="91">
        <v>86.059743954480794</v>
      </c>
      <c r="H71" s="91">
        <v>87.181560857258404</v>
      </c>
      <c r="I71" s="136">
        <v>88.104482880338907</v>
      </c>
      <c r="J71" s="91">
        <v>87.4373657838225</v>
      </c>
      <c r="K71" s="91">
        <v>83.428571428571402</v>
      </c>
      <c r="L71" s="91">
        <v>89.463601532567097</v>
      </c>
      <c r="M71" s="91">
        <v>87.417840375586806</v>
      </c>
      <c r="N71" s="128">
        <v>85.9444444444444</v>
      </c>
      <c r="O71" s="91">
        <v>82.922535211267601</v>
      </c>
      <c r="P71" s="91">
        <v>80.246913580246897</v>
      </c>
      <c r="Q71" s="91">
        <v>78.443113772455106</v>
      </c>
      <c r="R71" s="112">
        <v>85.454545454545496</v>
      </c>
    </row>
    <row r="72" spans="1:18" x14ac:dyDescent="0.3">
      <c r="A72" s="567"/>
      <c r="B72" s="90" t="s">
        <v>260</v>
      </c>
      <c r="C72" s="119" t="s">
        <v>38</v>
      </c>
      <c r="D72" s="136" t="s">
        <v>335</v>
      </c>
      <c r="E72" s="91" t="s">
        <v>335</v>
      </c>
      <c r="F72" s="91" t="s">
        <v>335</v>
      </c>
      <c r="G72" s="91" t="s">
        <v>335</v>
      </c>
      <c r="H72" s="91" t="s">
        <v>335</v>
      </c>
      <c r="I72" s="136" t="s">
        <v>335</v>
      </c>
      <c r="J72" s="91" t="s">
        <v>335</v>
      </c>
      <c r="K72" s="91" t="s">
        <v>335</v>
      </c>
      <c r="L72" s="91" t="s">
        <v>335</v>
      </c>
      <c r="M72" s="91" t="s">
        <v>335</v>
      </c>
      <c r="N72" s="128" t="s">
        <v>335</v>
      </c>
      <c r="O72" s="91" t="s">
        <v>335</v>
      </c>
      <c r="P72" s="91" t="s">
        <v>335</v>
      </c>
      <c r="Q72" s="91" t="s">
        <v>335</v>
      </c>
      <c r="R72" s="112" t="s">
        <v>335</v>
      </c>
    </row>
    <row r="73" spans="1:18" x14ac:dyDescent="0.3">
      <c r="A73" s="567"/>
      <c r="B73" s="90" t="s">
        <v>260</v>
      </c>
      <c r="C73" s="119" t="s">
        <v>23</v>
      </c>
      <c r="D73" s="136">
        <v>61.031111111111102</v>
      </c>
      <c r="E73" s="91">
        <v>61.442267611504803</v>
      </c>
      <c r="F73" s="91">
        <v>37.946428571428598</v>
      </c>
      <c r="G73" s="91">
        <v>48.186528497409299</v>
      </c>
      <c r="H73" s="91">
        <v>68.818514007308195</v>
      </c>
      <c r="I73" s="136">
        <v>82.591093117408903</v>
      </c>
      <c r="J73" s="91">
        <v>83.017751479289899</v>
      </c>
      <c r="K73" s="91">
        <v>75.728155339805795</v>
      </c>
      <c r="L73" s="91">
        <v>76.106194690265497</v>
      </c>
      <c r="M73" s="91">
        <v>85.455974842767304</v>
      </c>
      <c r="N73" s="128">
        <v>8.2375478927203094</v>
      </c>
      <c r="O73" s="91">
        <v>8.3946980854197299</v>
      </c>
      <c r="P73" s="91">
        <v>3.4482758620689702</v>
      </c>
      <c r="Q73" s="91">
        <v>5.3571428571428603</v>
      </c>
      <c r="R73" s="112">
        <v>11.3573407202216</v>
      </c>
    </row>
    <row r="74" spans="1:18" x14ac:dyDescent="0.3">
      <c r="A74" s="567"/>
      <c r="B74" s="90" t="s">
        <v>260</v>
      </c>
      <c r="C74" s="119" t="s">
        <v>30</v>
      </c>
      <c r="D74" s="136">
        <v>29.4739314232034</v>
      </c>
      <c r="E74" s="91">
        <v>37.5157364666387</v>
      </c>
      <c r="F74" s="91">
        <v>8.6956521739130395</v>
      </c>
      <c r="G74" s="91">
        <v>30.163043478260899</v>
      </c>
      <c r="H74" s="91">
        <v>44.6173800259403</v>
      </c>
      <c r="I74" s="136">
        <v>40.107142857142897</v>
      </c>
      <c r="J74" s="91">
        <v>48.038049940546998</v>
      </c>
      <c r="K74" s="91">
        <v>17.105263157894701</v>
      </c>
      <c r="L74" s="91">
        <v>37.974683544303801</v>
      </c>
      <c r="M74" s="91">
        <v>54.747647562018798</v>
      </c>
      <c r="N74" s="128">
        <v>6.8754774637127598</v>
      </c>
      <c r="O74" s="91">
        <v>9.1757387247278395</v>
      </c>
      <c r="P74" s="91" t="s">
        <v>335</v>
      </c>
      <c r="Q74" s="91">
        <v>10.0456621004566</v>
      </c>
      <c r="R74" s="112">
        <v>11.142061281337</v>
      </c>
    </row>
    <row r="75" spans="1:18" x14ac:dyDescent="0.3">
      <c r="A75" s="567"/>
      <c r="B75" s="90" t="s">
        <v>260</v>
      </c>
      <c r="C75" s="119" t="s">
        <v>24</v>
      </c>
      <c r="D75" s="136">
        <v>36.635514018691602</v>
      </c>
      <c r="E75" s="91">
        <v>42.5976884975234</v>
      </c>
      <c r="F75" s="91">
        <v>32.307692307692299</v>
      </c>
      <c r="G75" s="91">
        <v>30.326295585412701</v>
      </c>
      <c r="H75" s="91">
        <v>49.469026548672602</v>
      </c>
      <c r="I75" s="136">
        <v>58.973194002725997</v>
      </c>
      <c r="J75" s="91">
        <v>64.440589765828307</v>
      </c>
      <c r="K75" s="91">
        <v>56.790123456790099</v>
      </c>
      <c r="L75" s="91">
        <v>48.4177215189873</v>
      </c>
      <c r="M75" s="91">
        <v>71.428571428571402</v>
      </c>
      <c r="N75" s="128">
        <v>3.84087791495199</v>
      </c>
      <c r="O75" s="91">
        <v>2.8169014084507</v>
      </c>
      <c r="P75" s="91">
        <v>6</v>
      </c>
      <c r="Q75" s="91">
        <v>2.0202020202020199</v>
      </c>
      <c r="R75" s="112">
        <v>2.2471910112359601</v>
      </c>
    </row>
    <row r="76" spans="1:18" x14ac:dyDescent="0.3">
      <c r="A76" s="567"/>
      <c r="B76" s="90" t="s">
        <v>257</v>
      </c>
      <c r="C76" s="119" t="s">
        <v>22</v>
      </c>
      <c r="D76" s="136">
        <v>83.990929705215393</v>
      </c>
      <c r="E76" s="91">
        <v>83.848953594176507</v>
      </c>
      <c r="F76" s="91">
        <v>78.114478114478104</v>
      </c>
      <c r="G76" s="91">
        <v>79.030910609857997</v>
      </c>
      <c r="H76" s="91">
        <v>86.286490156143898</v>
      </c>
      <c r="I76" s="136">
        <v>85.780042742068105</v>
      </c>
      <c r="J76" s="91">
        <v>85.798991995256401</v>
      </c>
      <c r="K76" s="91">
        <v>78.285714285714306</v>
      </c>
      <c r="L76" s="91">
        <v>82.041820418204196</v>
      </c>
      <c r="M76" s="91">
        <v>87.510373443983397</v>
      </c>
      <c r="N76" s="128">
        <v>79.578025477707001</v>
      </c>
      <c r="O76" s="91">
        <v>77.057613168724302</v>
      </c>
      <c r="P76" s="91">
        <v>76.785714285714306</v>
      </c>
      <c r="Q76" s="91">
        <v>71.751412429378504</v>
      </c>
      <c r="R76" s="112">
        <v>80.761904761904802</v>
      </c>
    </row>
    <row r="77" spans="1:18" x14ac:dyDescent="0.3">
      <c r="A77" s="567"/>
      <c r="B77" s="90" t="s">
        <v>257</v>
      </c>
      <c r="C77" s="119" t="s">
        <v>28</v>
      </c>
      <c r="D77" s="136">
        <v>57.220338983050802</v>
      </c>
      <c r="E77" s="91">
        <v>65.704697986577202</v>
      </c>
      <c r="F77" s="91">
        <v>37.383177570093501</v>
      </c>
      <c r="G77" s="91">
        <v>53.684210526315802</v>
      </c>
      <c r="H77" s="91">
        <v>73.307163886162897</v>
      </c>
      <c r="I77" s="136">
        <v>71.008616320324407</v>
      </c>
      <c r="J77" s="91">
        <v>77.1929824561403</v>
      </c>
      <c r="K77" s="91">
        <v>75</v>
      </c>
      <c r="L77" s="91">
        <v>66.6666666666667</v>
      </c>
      <c r="M77" s="91">
        <v>80.75</v>
      </c>
      <c r="N77" s="128">
        <v>27.601314348302299</v>
      </c>
      <c r="O77" s="91">
        <v>32.987012987013003</v>
      </c>
      <c r="P77" s="91">
        <v>9.8360655737704903</v>
      </c>
      <c r="Q77" s="91">
        <v>23.9316239316239</v>
      </c>
      <c r="R77" s="112">
        <v>44.761904761904802</v>
      </c>
    </row>
    <row r="78" spans="1:18" x14ac:dyDescent="0.3">
      <c r="A78" s="567"/>
      <c r="B78" s="90" t="s">
        <v>257</v>
      </c>
      <c r="C78" s="119" t="s">
        <v>31</v>
      </c>
      <c r="D78" s="136">
        <v>87.116394802322404</v>
      </c>
      <c r="E78" s="91">
        <v>87.899786780383806</v>
      </c>
      <c r="F78" s="91">
        <v>79.844961240310099</v>
      </c>
      <c r="G78" s="91">
        <v>88.709677419354804</v>
      </c>
      <c r="H78" s="91">
        <v>88.221343873517796</v>
      </c>
      <c r="I78" s="136">
        <v>89.969604863221903</v>
      </c>
      <c r="J78" s="91">
        <v>89.926617745163398</v>
      </c>
      <c r="K78" s="91">
        <v>86.075949367088597</v>
      </c>
      <c r="L78" s="91">
        <v>91.598915989159906</v>
      </c>
      <c r="M78" s="91">
        <v>89.538171536286498</v>
      </c>
      <c r="N78" s="128">
        <v>81.5016322089227</v>
      </c>
      <c r="O78" s="91">
        <v>81.179775280898895</v>
      </c>
      <c r="P78" s="91">
        <v>74.468085106383</v>
      </c>
      <c r="Q78" s="91">
        <v>81.739130434782595</v>
      </c>
      <c r="R78" s="112">
        <v>81.818181818181799</v>
      </c>
    </row>
    <row r="79" spans="1:18" x14ac:dyDescent="0.3">
      <c r="A79" s="567"/>
      <c r="B79" s="90" t="s">
        <v>257</v>
      </c>
      <c r="C79" s="119" t="s">
        <v>33</v>
      </c>
      <c r="D79" s="136">
        <v>30.1348136399683</v>
      </c>
      <c r="E79" s="91">
        <v>36.600790513833999</v>
      </c>
      <c r="F79" s="91">
        <v>27.6243093922652</v>
      </c>
      <c r="G79" s="91">
        <v>23.883928571428601</v>
      </c>
      <c r="H79" s="91">
        <v>48.164464023494901</v>
      </c>
      <c r="I79" s="136">
        <v>50.848708487084899</v>
      </c>
      <c r="J79" s="91">
        <v>56.107382550335601</v>
      </c>
      <c r="K79" s="91">
        <v>57.692307692307701</v>
      </c>
      <c r="L79" s="91">
        <v>38.626609442060101</v>
      </c>
      <c r="M79" s="91">
        <v>66.013071895424801</v>
      </c>
      <c r="N79" s="128">
        <v>5.9139784946236604</v>
      </c>
      <c r="O79" s="91">
        <v>8.1188118811881207</v>
      </c>
      <c r="P79" s="91">
        <v>3.9603960396039599</v>
      </c>
      <c r="Q79" s="91">
        <v>7.8048780487804903</v>
      </c>
      <c r="R79" s="112">
        <v>10.5022831050228</v>
      </c>
    </row>
    <row r="80" spans="1:18" x14ac:dyDescent="0.3">
      <c r="A80" s="567"/>
      <c r="B80" s="90" t="s">
        <v>257</v>
      </c>
      <c r="C80" s="119" t="s">
        <v>49</v>
      </c>
      <c r="D80" s="136">
        <v>39.919795843966497</v>
      </c>
      <c r="E80" s="91">
        <v>47.135605511240001</v>
      </c>
      <c r="F80" s="91">
        <v>20.3883495145631</v>
      </c>
      <c r="G80" s="91">
        <v>31.308411214953299</v>
      </c>
      <c r="H80" s="91">
        <v>57.937427578215498</v>
      </c>
      <c r="I80" s="136">
        <v>53.987730061349701</v>
      </c>
      <c r="J80" s="91">
        <v>59.817813765182201</v>
      </c>
      <c r="K80" s="91">
        <v>34</v>
      </c>
      <c r="L80" s="91">
        <v>44.814814814814802</v>
      </c>
      <c r="M80" s="91">
        <v>67.851851851851805</v>
      </c>
      <c r="N80" s="128">
        <v>11.872146118721499</v>
      </c>
      <c r="O80" s="91">
        <v>13.9784946236559</v>
      </c>
      <c r="P80" s="91">
        <v>4.4444444444444402</v>
      </c>
      <c r="Q80" s="91">
        <v>7.2368421052631602</v>
      </c>
      <c r="R80" s="112">
        <v>21.311475409836099</v>
      </c>
    </row>
    <row r="81" spans="1:18" x14ac:dyDescent="0.3">
      <c r="A81" s="567"/>
      <c r="B81" s="90" t="s">
        <v>268</v>
      </c>
      <c r="C81" s="119" t="s">
        <v>50</v>
      </c>
      <c r="D81" s="136">
        <v>65.882906183870205</v>
      </c>
      <c r="E81" s="91">
        <v>72.367236723672406</v>
      </c>
      <c r="F81" s="91">
        <v>58.3333333333333</v>
      </c>
      <c r="G81" s="91">
        <v>64.593301435406701</v>
      </c>
      <c r="H81" s="91">
        <v>78.214285714285694</v>
      </c>
      <c r="I81" s="136">
        <v>79.7062234248164</v>
      </c>
      <c r="J81" s="91">
        <v>84.256756756756801</v>
      </c>
      <c r="K81" s="91">
        <v>74</v>
      </c>
      <c r="L81" s="91">
        <v>77.599999999999994</v>
      </c>
      <c r="M81" s="91">
        <v>87.79296875</v>
      </c>
      <c r="N81" s="128">
        <v>43.217054263565899</v>
      </c>
      <c r="O81" s="91">
        <v>46.647646219686202</v>
      </c>
      <c r="P81" s="91">
        <v>45.299145299145302</v>
      </c>
      <c r="Q81" s="91">
        <v>42.677824267782398</v>
      </c>
      <c r="R81" s="112">
        <v>50.139275766016702</v>
      </c>
    </row>
    <row r="82" spans="1:18" x14ac:dyDescent="0.3">
      <c r="A82" s="567"/>
      <c r="B82" s="90" t="s">
        <v>268</v>
      </c>
      <c r="C82" s="119" t="s">
        <v>61</v>
      </c>
      <c r="D82" s="136">
        <v>49.266565503287801</v>
      </c>
      <c r="E82" s="91">
        <v>60.891938250428801</v>
      </c>
      <c r="F82" s="91">
        <v>28.089887640449401</v>
      </c>
      <c r="G82" s="91">
        <v>40.155440414507801</v>
      </c>
      <c r="H82" s="91">
        <v>76.625172890733097</v>
      </c>
      <c r="I82" s="136">
        <v>70.876910699919506</v>
      </c>
      <c r="J82" s="91">
        <v>79.115479115479104</v>
      </c>
      <c r="K82" s="91">
        <v>55.5555555555556</v>
      </c>
      <c r="L82" s="91">
        <v>60.891089108910897</v>
      </c>
      <c r="M82" s="91">
        <v>87.123745819397996</v>
      </c>
      <c r="N82" s="128">
        <v>12.9445234708393</v>
      </c>
      <c r="O82" s="91">
        <v>18.991097922848699</v>
      </c>
      <c r="P82" s="91">
        <v>10.2040816326531</v>
      </c>
      <c r="Q82" s="91">
        <v>18.181818181818201</v>
      </c>
      <c r="R82" s="112">
        <v>25.619834710743799</v>
      </c>
    </row>
    <row r="83" spans="1:18" x14ac:dyDescent="0.3">
      <c r="A83" s="567"/>
      <c r="B83" s="90" t="s">
        <v>268</v>
      </c>
      <c r="C83" s="119" t="s">
        <v>65</v>
      </c>
      <c r="D83" s="136">
        <v>60.280373831775698</v>
      </c>
      <c r="E83" s="91">
        <v>60.999553770638101</v>
      </c>
      <c r="F83" s="91">
        <v>68.3720930232558</v>
      </c>
      <c r="G83" s="91">
        <v>61.105092091007599</v>
      </c>
      <c r="H83" s="91">
        <v>58.9721254355401</v>
      </c>
      <c r="I83" s="136">
        <v>76.300119094878895</v>
      </c>
      <c r="J83" s="91">
        <v>76.466108149276494</v>
      </c>
      <c r="K83" s="91">
        <v>77.0833333333333</v>
      </c>
      <c r="L83" s="91">
        <v>79.571984435797702</v>
      </c>
      <c r="M83" s="91">
        <v>73.955431754874695</v>
      </c>
      <c r="N83" s="128">
        <v>38.909875876956299</v>
      </c>
      <c r="O83" s="91">
        <v>37.414187643020597</v>
      </c>
      <c r="P83" s="91">
        <v>61.1111111111111</v>
      </c>
      <c r="Q83" s="91">
        <v>34.217506631299699</v>
      </c>
      <c r="R83" s="112">
        <v>33.812949640287798</v>
      </c>
    </row>
    <row r="84" spans="1:18" x14ac:dyDescent="0.3">
      <c r="A84" s="567"/>
      <c r="B84" s="90" t="s">
        <v>268</v>
      </c>
      <c r="C84" s="119" t="s">
        <v>72</v>
      </c>
      <c r="D84" s="136">
        <v>7.0012391573729902</v>
      </c>
      <c r="E84" s="91">
        <v>3.625</v>
      </c>
      <c r="F84" s="91">
        <v>4.5454545454545503</v>
      </c>
      <c r="G84" s="91">
        <v>5.7575757575757596</v>
      </c>
      <c r="H84" s="91">
        <v>1.41242937853107</v>
      </c>
      <c r="I84" s="136">
        <v>8.8967971530249095</v>
      </c>
      <c r="J84" s="91">
        <v>4.5045045045045002</v>
      </c>
      <c r="K84" s="91">
        <v>8.8888888888888893</v>
      </c>
      <c r="L84" s="91">
        <v>7.4074074074074101</v>
      </c>
      <c r="M84" s="91">
        <v>1.3824884792626699</v>
      </c>
      <c r="N84" s="128">
        <v>4.3296089385474898</v>
      </c>
      <c r="O84" s="91">
        <v>2.0710059171597601</v>
      </c>
      <c r="P84" s="91">
        <v>1.2345679012345701</v>
      </c>
      <c r="Q84" s="91">
        <v>2.9629629629629601</v>
      </c>
      <c r="R84" s="112">
        <v>1.5267175572519101</v>
      </c>
    </row>
    <row r="85" spans="1:18" x14ac:dyDescent="0.3">
      <c r="A85" s="567"/>
      <c r="B85" s="90" t="s">
        <v>268</v>
      </c>
      <c r="C85" s="119" t="s">
        <v>51</v>
      </c>
      <c r="D85" s="136" t="s">
        <v>335</v>
      </c>
      <c r="E85" s="91" t="s">
        <v>335</v>
      </c>
      <c r="F85" s="91" t="s">
        <v>335</v>
      </c>
      <c r="G85" s="91" t="s">
        <v>335</v>
      </c>
      <c r="H85" s="91" t="s">
        <v>335</v>
      </c>
      <c r="I85" s="136" t="s">
        <v>335</v>
      </c>
      <c r="J85" s="91" t="s">
        <v>335</v>
      </c>
      <c r="K85" s="91" t="s">
        <v>335</v>
      </c>
      <c r="L85" s="91" t="s">
        <v>335</v>
      </c>
      <c r="M85" s="91" t="s">
        <v>335</v>
      </c>
      <c r="N85" s="128" t="s">
        <v>335</v>
      </c>
      <c r="O85" s="91" t="s">
        <v>335</v>
      </c>
      <c r="P85" s="91" t="s">
        <v>335</v>
      </c>
      <c r="Q85" s="91" t="s">
        <v>335</v>
      </c>
      <c r="R85" s="112" t="s">
        <v>335</v>
      </c>
    </row>
    <row r="86" spans="1:18" x14ac:dyDescent="0.3">
      <c r="A86" s="567"/>
      <c r="B86" s="90" t="s">
        <v>268</v>
      </c>
      <c r="C86" s="119" t="s">
        <v>57</v>
      </c>
      <c r="D86" s="136" t="s">
        <v>335</v>
      </c>
      <c r="E86" s="91" t="s">
        <v>335</v>
      </c>
      <c r="F86" s="91" t="s">
        <v>335</v>
      </c>
      <c r="G86" s="91" t="s">
        <v>335</v>
      </c>
      <c r="H86" s="91" t="s">
        <v>335</v>
      </c>
      <c r="I86" s="136" t="s">
        <v>335</v>
      </c>
      <c r="J86" s="91" t="s">
        <v>335</v>
      </c>
      <c r="K86" s="91" t="s">
        <v>335</v>
      </c>
      <c r="L86" s="91" t="s">
        <v>335</v>
      </c>
      <c r="M86" s="91" t="s">
        <v>335</v>
      </c>
      <c r="N86" s="128" t="s">
        <v>335</v>
      </c>
      <c r="O86" s="91" t="s">
        <v>335</v>
      </c>
      <c r="P86" s="91" t="s">
        <v>335</v>
      </c>
      <c r="Q86" s="91" t="s">
        <v>335</v>
      </c>
      <c r="R86" s="112" t="s">
        <v>335</v>
      </c>
    </row>
    <row r="87" spans="1:18" x14ac:dyDescent="0.3">
      <c r="A87" s="567"/>
      <c r="B87" s="90" t="s">
        <v>265</v>
      </c>
      <c r="C87" s="119" t="s">
        <v>73</v>
      </c>
      <c r="D87" s="136">
        <v>79.500083878543904</v>
      </c>
      <c r="E87" s="91">
        <v>82.219061166429597</v>
      </c>
      <c r="F87" s="91">
        <v>79.079497907949801</v>
      </c>
      <c r="G87" s="91">
        <v>75.787401574803098</v>
      </c>
      <c r="H87" s="91">
        <v>83.845063769485094</v>
      </c>
      <c r="I87" s="136">
        <v>87.450431537205503</v>
      </c>
      <c r="J87" s="91">
        <v>87.679856115107896</v>
      </c>
      <c r="K87" s="91">
        <v>92.907801418439703</v>
      </c>
      <c r="L87" s="91">
        <v>84.065934065934101</v>
      </c>
      <c r="M87" s="91">
        <v>87.977207977207996</v>
      </c>
      <c r="N87" s="128">
        <v>57.728494623655898</v>
      </c>
      <c r="O87" s="91">
        <v>60.909090909090899</v>
      </c>
      <c r="P87" s="91">
        <v>54.216867469879503</v>
      </c>
      <c r="Q87" s="91">
        <v>54.961832061068698</v>
      </c>
      <c r="R87" s="112">
        <v>63.636363636363598</v>
      </c>
    </row>
    <row r="88" spans="1:18" x14ac:dyDescent="0.3">
      <c r="A88" s="567"/>
      <c r="B88" s="90" t="s">
        <v>265</v>
      </c>
      <c r="C88" s="119" t="s">
        <v>54</v>
      </c>
      <c r="D88" s="136">
        <v>27.617291538619099</v>
      </c>
      <c r="E88" s="91">
        <v>33.198198198198199</v>
      </c>
      <c r="F88" s="91">
        <v>17.307692307692299</v>
      </c>
      <c r="G88" s="91">
        <v>24.583866837388001</v>
      </c>
      <c r="H88" s="91">
        <v>42.284739982949702</v>
      </c>
      <c r="I88" s="136">
        <v>41.876892028254296</v>
      </c>
      <c r="J88" s="91">
        <v>47.753973738769901</v>
      </c>
      <c r="K88" s="91">
        <v>29.139072847682101</v>
      </c>
      <c r="L88" s="91">
        <v>36.475409836065602</v>
      </c>
      <c r="M88" s="91">
        <v>56.987951807228903</v>
      </c>
      <c r="N88" s="128">
        <v>4.0525114155251103</v>
      </c>
      <c r="O88" s="91">
        <v>3.5014005602240901</v>
      </c>
      <c r="P88" s="91">
        <v>1.3888888888888899</v>
      </c>
      <c r="Q88" s="91">
        <v>2.3076923076923102</v>
      </c>
      <c r="R88" s="112">
        <v>5.3892215568862296</v>
      </c>
    </row>
    <row r="89" spans="1:18" x14ac:dyDescent="0.3">
      <c r="A89" s="567"/>
      <c r="B89" s="90" t="s">
        <v>265</v>
      </c>
      <c r="C89" s="119" t="s">
        <v>52</v>
      </c>
      <c r="D89" s="136">
        <v>78.112215078901201</v>
      </c>
      <c r="E89" s="91">
        <v>82.049891540130105</v>
      </c>
      <c r="F89" s="91">
        <v>70.247933884297495</v>
      </c>
      <c r="G89" s="91">
        <v>72.097378277153595</v>
      </c>
      <c r="H89" s="91">
        <v>86.906710310965593</v>
      </c>
      <c r="I89" s="136">
        <v>87.162426614481404</v>
      </c>
      <c r="J89" s="91">
        <v>90.697674418604606</v>
      </c>
      <c r="K89" s="91">
        <v>82.894736842105303</v>
      </c>
      <c r="L89" s="91">
        <v>84.6354166666667</v>
      </c>
      <c r="M89" s="91">
        <v>93.086660175267795</v>
      </c>
      <c r="N89" s="128">
        <v>51.592356687898103</v>
      </c>
      <c r="O89" s="91">
        <v>49.035812672176299</v>
      </c>
      <c r="P89" s="91">
        <v>45.238095238095198</v>
      </c>
      <c r="Q89" s="91">
        <v>39.416058394160601</v>
      </c>
      <c r="R89" s="112">
        <v>55.2083333333333</v>
      </c>
    </row>
    <row r="90" spans="1:18" x14ac:dyDescent="0.3">
      <c r="A90" s="567"/>
      <c r="B90" s="90" t="s">
        <v>265</v>
      </c>
      <c r="C90" s="119" t="s">
        <v>56</v>
      </c>
      <c r="D90" s="136">
        <v>63.437841210419599</v>
      </c>
      <c r="E90" s="91">
        <v>70.407239819004502</v>
      </c>
      <c r="F90" s="91">
        <v>63.283582089552198</v>
      </c>
      <c r="G90" s="91">
        <v>52.892561983471097</v>
      </c>
      <c r="H90" s="91">
        <v>77.960676726108801</v>
      </c>
      <c r="I90" s="136">
        <v>74.336477297653005</v>
      </c>
      <c r="J90" s="91">
        <v>80.015704750687107</v>
      </c>
      <c r="K90" s="91">
        <v>71.794871794871796</v>
      </c>
      <c r="L90" s="91">
        <v>63.979416809605503</v>
      </c>
      <c r="M90" s="91">
        <v>85.8888888888889</v>
      </c>
      <c r="N90" s="128">
        <v>35.454545454545503</v>
      </c>
      <c r="O90" s="91">
        <v>38.537271448663901</v>
      </c>
      <c r="P90" s="91">
        <v>50.78125</v>
      </c>
      <c r="Q90" s="91">
        <v>28.632478632478598</v>
      </c>
      <c r="R90" s="112">
        <v>40.700808625336897</v>
      </c>
    </row>
    <row r="91" spans="1:18" x14ac:dyDescent="0.3">
      <c r="A91" s="567"/>
      <c r="B91" s="90" t="s">
        <v>265</v>
      </c>
      <c r="C91" s="119" t="s">
        <v>55</v>
      </c>
      <c r="D91" s="136" t="s">
        <v>335</v>
      </c>
      <c r="E91" s="91" t="s">
        <v>335</v>
      </c>
      <c r="F91" s="91" t="s">
        <v>335</v>
      </c>
      <c r="G91" s="91" t="s">
        <v>335</v>
      </c>
      <c r="H91" s="91" t="s">
        <v>335</v>
      </c>
      <c r="I91" s="136" t="s">
        <v>335</v>
      </c>
      <c r="J91" s="91" t="s">
        <v>335</v>
      </c>
      <c r="K91" s="91" t="s">
        <v>335</v>
      </c>
      <c r="L91" s="91" t="s">
        <v>335</v>
      </c>
      <c r="M91" s="91" t="s">
        <v>335</v>
      </c>
      <c r="N91" s="128" t="s">
        <v>335</v>
      </c>
      <c r="O91" s="91" t="s">
        <v>335</v>
      </c>
      <c r="P91" s="91" t="s">
        <v>335</v>
      </c>
      <c r="Q91" s="91" t="s">
        <v>335</v>
      </c>
      <c r="R91" s="112" t="s">
        <v>335</v>
      </c>
    </row>
    <row r="92" spans="1:18" x14ac:dyDescent="0.3">
      <c r="A92" s="567"/>
      <c r="B92" s="90" t="s">
        <v>265</v>
      </c>
      <c r="C92" s="119" t="s">
        <v>62</v>
      </c>
      <c r="D92" s="136">
        <v>46.045503791982703</v>
      </c>
      <c r="E92" s="91">
        <v>49.546827794561899</v>
      </c>
      <c r="F92" s="91">
        <v>19.354838709677399</v>
      </c>
      <c r="G92" s="91">
        <v>41.016949152542402</v>
      </c>
      <c r="H92" s="91">
        <v>57.371794871794897</v>
      </c>
      <c r="I92" s="136">
        <v>72.547169811320799</v>
      </c>
      <c r="J92" s="91">
        <v>75.2902155887231</v>
      </c>
      <c r="K92" s="91">
        <v>61.538461538461497</v>
      </c>
      <c r="L92" s="91">
        <v>69.426751592356695</v>
      </c>
      <c r="M92" s="91">
        <v>78.352941176470594</v>
      </c>
      <c r="N92" s="128">
        <v>8.4137931034482794</v>
      </c>
      <c r="O92" s="91">
        <v>8.2010582010581992</v>
      </c>
      <c r="P92" s="91">
        <v>1.5384615384615401</v>
      </c>
      <c r="Q92" s="91">
        <v>7.5757575757575797</v>
      </c>
      <c r="R92" s="112">
        <v>10.7692307692308</v>
      </c>
    </row>
    <row r="93" spans="1:18" x14ac:dyDescent="0.3">
      <c r="A93" s="567"/>
      <c r="B93" s="90" t="s">
        <v>258</v>
      </c>
      <c r="C93" s="119" t="s">
        <v>53</v>
      </c>
      <c r="D93" s="136">
        <v>80.781169167097801</v>
      </c>
      <c r="E93" s="91">
        <v>82.217810550198493</v>
      </c>
      <c r="F93" s="91">
        <v>79.396984924623098</v>
      </c>
      <c r="G93" s="91">
        <v>79.216043755697399</v>
      </c>
      <c r="H93" s="91">
        <v>84.346577309717603</v>
      </c>
      <c r="I93" s="136">
        <v>86.008780301584295</v>
      </c>
      <c r="J93" s="91">
        <v>87.654798761609896</v>
      </c>
      <c r="K93" s="91">
        <v>82.882882882882896</v>
      </c>
      <c r="L93" s="91">
        <v>85.225718194254398</v>
      </c>
      <c r="M93" s="91">
        <v>89.435774309723897</v>
      </c>
      <c r="N93" s="128">
        <v>69.705093833780197</v>
      </c>
      <c r="O93" s="91">
        <v>66.741826381059795</v>
      </c>
      <c r="P93" s="91">
        <v>75.903614457831296</v>
      </c>
      <c r="Q93" s="91">
        <v>65.765765765765806</v>
      </c>
      <c r="R93" s="112">
        <v>63.8141809290954</v>
      </c>
    </row>
    <row r="94" spans="1:18" x14ac:dyDescent="0.3">
      <c r="A94" s="567"/>
      <c r="B94" s="90" t="s">
        <v>258</v>
      </c>
      <c r="C94" s="119" t="s">
        <v>58</v>
      </c>
      <c r="D94" s="136">
        <v>83.096898292858896</v>
      </c>
      <c r="E94" s="91">
        <v>82.488238369053803</v>
      </c>
      <c r="F94" s="91">
        <v>89.328063241106705</v>
      </c>
      <c r="G94" s="91">
        <v>82.767978290366401</v>
      </c>
      <c r="H94" s="91">
        <v>80.375782881002095</v>
      </c>
      <c r="I94" s="136">
        <v>87.709715177526306</v>
      </c>
      <c r="J94" s="91">
        <v>87.842190016103103</v>
      </c>
      <c r="K94" s="91">
        <v>92.715231788079507</v>
      </c>
      <c r="L94" s="91">
        <v>89.3095768374165</v>
      </c>
      <c r="M94" s="91">
        <v>85.649546827794595</v>
      </c>
      <c r="N94" s="128">
        <v>76.458885941644596</v>
      </c>
      <c r="O94" s="91">
        <v>73.178294573643399</v>
      </c>
      <c r="P94" s="91">
        <v>84.848484848484802</v>
      </c>
      <c r="Q94" s="91">
        <v>73.626373626373606</v>
      </c>
      <c r="R94" s="112">
        <v>68.989547038327501</v>
      </c>
    </row>
    <row r="95" spans="1:18" x14ac:dyDescent="0.3">
      <c r="A95" s="567"/>
      <c r="B95" s="90" t="s">
        <v>258</v>
      </c>
      <c r="C95" s="119" t="s">
        <v>59</v>
      </c>
      <c r="D95" s="136" t="s">
        <v>335</v>
      </c>
      <c r="E95" s="91" t="s">
        <v>335</v>
      </c>
      <c r="F95" s="91" t="s">
        <v>335</v>
      </c>
      <c r="G95" s="91" t="s">
        <v>335</v>
      </c>
      <c r="H95" s="91" t="s">
        <v>335</v>
      </c>
      <c r="I95" s="136" t="s">
        <v>335</v>
      </c>
      <c r="J95" s="91" t="s">
        <v>335</v>
      </c>
      <c r="K95" s="91" t="s">
        <v>335</v>
      </c>
      <c r="L95" s="91" t="s">
        <v>335</v>
      </c>
      <c r="M95" s="91" t="s">
        <v>335</v>
      </c>
      <c r="N95" s="128" t="s">
        <v>335</v>
      </c>
      <c r="O95" s="91" t="s">
        <v>335</v>
      </c>
      <c r="P95" s="91" t="s">
        <v>335</v>
      </c>
      <c r="Q95" s="91" t="s">
        <v>335</v>
      </c>
      <c r="R95" s="112" t="s">
        <v>335</v>
      </c>
    </row>
    <row r="96" spans="1:18" x14ac:dyDescent="0.3">
      <c r="A96" s="567"/>
      <c r="B96" s="90" t="s">
        <v>258</v>
      </c>
      <c r="C96" s="119" t="s">
        <v>63</v>
      </c>
      <c r="D96" s="136">
        <v>54.241828898017502</v>
      </c>
      <c r="E96" s="91">
        <v>56.649464073044904</v>
      </c>
      <c r="F96" s="91">
        <v>57.575757575757599</v>
      </c>
      <c r="G96" s="91">
        <v>52.974828375286002</v>
      </c>
      <c r="H96" s="91">
        <v>58.269364968597401</v>
      </c>
      <c r="I96" s="136">
        <v>62.995855535819999</v>
      </c>
      <c r="J96" s="91">
        <v>65.298507462686601</v>
      </c>
      <c r="K96" s="91">
        <v>65.034965034964998</v>
      </c>
      <c r="L96" s="91">
        <v>60.6490872210953</v>
      </c>
      <c r="M96" s="91">
        <v>67.2016048144433</v>
      </c>
      <c r="N96" s="128">
        <v>40.476190476190503</v>
      </c>
      <c r="O96" s="91">
        <v>40.346820809248598</v>
      </c>
      <c r="P96" s="91">
        <v>50</v>
      </c>
      <c r="Q96" s="91">
        <v>41.193181818181799</v>
      </c>
      <c r="R96" s="112">
        <v>36.966824644549803</v>
      </c>
    </row>
    <row r="97" spans="1:18" x14ac:dyDescent="0.3">
      <c r="A97" s="567"/>
      <c r="B97" s="90" t="s">
        <v>258</v>
      </c>
      <c r="C97" s="119" t="s">
        <v>64</v>
      </c>
      <c r="D97" s="136" t="s">
        <v>335</v>
      </c>
      <c r="E97" s="91" t="s">
        <v>335</v>
      </c>
      <c r="F97" s="91" t="s">
        <v>335</v>
      </c>
      <c r="G97" s="91" t="s">
        <v>335</v>
      </c>
      <c r="H97" s="91" t="s">
        <v>335</v>
      </c>
      <c r="I97" s="136" t="s">
        <v>335</v>
      </c>
      <c r="J97" s="91" t="s">
        <v>335</v>
      </c>
      <c r="K97" s="91" t="s">
        <v>335</v>
      </c>
      <c r="L97" s="91" t="s">
        <v>335</v>
      </c>
      <c r="M97" s="91" t="s">
        <v>335</v>
      </c>
      <c r="N97" s="128" t="s">
        <v>335</v>
      </c>
      <c r="O97" s="91" t="s">
        <v>335</v>
      </c>
      <c r="P97" s="91" t="s">
        <v>335</v>
      </c>
      <c r="Q97" s="91" t="s">
        <v>335</v>
      </c>
      <c r="R97" s="112" t="s">
        <v>335</v>
      </c>
    </row>
    <row r="98" spans="1:18" x14ac:dyDescent="0.3">
      <c r="A98" s="567"/>
      <c r="B98" s="90" t="s">
        <v>269</v>
      </c>
      <c r="C98" s="119" t="s">
        <v>60</v>
      </c>
      <c r="D98" s="136">
        <v>94.716058668672403</v>
      </c>
      <c r="E98" s="91">
        <v>95.849731663685205</v>
      </c>
      <c r="F98" s="91">
        <v>95.580110497237598</v>
      </c>
      <c r="G98" s="91">
        <v>95.096322241681307</v>
      </c>
      <c r="H98" s="91">
        <v>96.113243761996202</v>
      </c>
      <c r="I98" s="136">
        <v>96.09375</v>
      </c>
      <c r="J98" s="91">
        <v>96.685529506871504</v>
      </c>
      <c r="K98" s="91">
        <v>96.9924812030075</v>
      </c>
      <c r="L98" s="91">
        <v>95.762711864406796</v>
      </c>
      <c r="M98" s="91">
        <v>96.902887139107605</v>
      </c>
      <c r="N98" s="128">
        <v>88.243064729194202</v>
      </c>
      <c r="O98" s="91">
        <v>89.895470383275295</v>
      </c>
      <c r="P98" s="91">
        <v>95.238095238095198</v>
      </c>
      <c r="Q98" s="91">
        <v>91.025641025640994</v>
      </c>
      <c r="R98" s="112">
        <v>88.3720930232558</v>
      </c>
    </row>
    <row r="99" spans="1:18" ht="17.25" thickBot="1" x14ac:dyDescent="0.35">
      <c r="A99" s="568"/>
      <c r="B99" s="113" t="s">
        <v>269</v>
      </c>
      <c r="C99" s="120" t="s">
        <v>304</v>
      </c>
      <c r="D99" s="137">
        <v>45.081081081081102</v>
      </c>
      <c r="E99" s="114">
        <v>50.907911802853398</v>
      </c>
      <c r="F99" s="114">
        <v>35.643564356435597</v>
      </c>
      <c r="G99" s="114">
        <v>40.6392694063927</v>
      </c>
      <c r="H99" s="114">
        <v>56.316297010607499</v>
      </c>
      <c r="I99" s="137">
        <v>54.710664753706403</v>
      </c>
      <c r="J99" s="114">
        <v>59.737058340180802</v>
      </c>
      <c r="K99" s="114">
        <v>45.0704225352113</v>
      </c>
      <c r="L99" s="114">
        <v>49.494949494949502</v>
      </c>
      <c r="M99" s="114">
        <v>64.293915040183705</v>
      </c>
      <c r="N99" s="130">
        <v>8.6092715231788102</v>
      </c>
      <c r="O99" s="114">
        <v>13.0434782608696</v>
      </c>
      <c r="P99" s="114">
        <v>8</v>
      </c>
      <c r="Q99" s="114">
        <v>14.4</v>
      </c>
      <c r="R99" s="476">
        <v>12.4223602484472</v>
      </c>
    </row>
    <row r="100" spans="1:18" x14ac:dyDescent="0.3">
      <c r="B100" s="89"/>
    </row>
    <row r="101" spans="1:18" x14ac:dyDescent="0.3">
      <c r="B101" s="89"/>
    </row>
    <row r="103" spans="1:18" x14ac:dyDescent="0.3">
      <c r="B103" s="89"/>
    </row>
  </sheetData>
  <sheetProtection algorithmName="SHA-512" hashValue="rUhnKAxvdbJHR8AZCfHyScQLlYH9IZeX3hIDDJdlaSKNfv8/8ywWnOwFLS+Tdbiha4tmWY7ei3ZeNQ71rk+/pA==" saltValue="V8DhYVXc3t9pq1Upxqi9+A==" spinCount="100000" sheet="1" objects="1" scenarios="1"/>
  <mergeCells count="7">
    <mergeCell ref="I7:M7"/>
    <mergeCell ref="N7:R7"/>
    <mergeCell ref="A13:A29"/>
    <mergeCell ref="A30:A99"/>
    <mergeCell ref="A7:C11"/>
    <mergeCell ref="A12:C12"/>
    <mergeCell ref="D7:H7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00"/>
  <sheetViews>
    <sheetView zoomScale="85" zoomScaleNormal="85" zoomScaleSheetLayoutView="75" workbookViewId="0">
      <pane xSplit="3" ySplit="11" topLeftCell="D12" activePane="bottomRight" state="frozen"/>
      <selection pane="topRight"/>
      <selection pane="bottomLeft"/>
      <selection pane="bottomRight" activeCell="L10" sqref="L10"/>
    </sheetView>
  </sheetViews>
  <sheetFormatPr defaultColWidth="8.625" defaultRowHeight="16.5" x14ac:dyDescent="0.3"/>
  <cols>
    <col min="1" max="1" width="10.875" customWidth="1"/>
    <col min="2" max="2" width="15.125" bestFit="1" customWidth="1"/>
    <col min="3" max="3" width="17.875" bestFit="1" customWidth="1"/>
    <col min="4" max="8" width="10.5" customWidth="1"/>
  </cols>
  <sheetData>
    <row r="1" spans="1:8" ht="26.25" x14ac:dyDescent="0.3">
      <c r="A1" s="141" t="s">
        <v>376</v>
      </c>
      <c r="B1" s="86"/>
    </row>
    <row r="2" spans="1:8" x14ac:dyDescent="0.3">
      <c r="A2" s="95"/>
      <c r="B2" s="96"/>
    </row>
    <row r="3" spans="1:8" x14ac:dyDescent="0.3">
      <c r="A3" s="140" t="s">
        <v>363</v>
      </c>
      <c r="B3" s="98" t="s">
        <v>375</v>
      </c>
    </row>
    <row r="4" spans="1:8" x14ac:dyDescent="0.3">
      <c r="A4" s="477" t="s">
        <v>583</v>
      </c>
    </row>
    <row r="5" spans="1:8" x14ac:dyDescent="0.3">
      <c r="A5" s="97"/>
      <c r="B5" s="98"/>
    </row>
    <row r="6" spans="1:8" ht="17.25" thickBot="1" x14ac:dyDescent="0.35">
      <c r="A6" s="97"/>
      <c r="B6" s="98"/>
    </row>
    <row r="7" spans="1:8" ht="16.5" customHeight="1" x14ac:dyDescent="0.3">
      <c r="A7" s="584" t="s">
        <v>377</v>
      </c>
      <c r="B7" s="585"/>
      <c r="C7" s="586"/>
      <c r="D7" s="462" t="s">
        <v>255</v>
      </c>
      <c r="E7" s="455" t="s">
        <v>370</v>
      </c>
      <c r="F7" s="461" t="s">
        <v>371</v>
      </c>
      <c r="G7" s="455" t="s">
        <v>372</v>
      </c>
      <c r="H7" s="463" t="s">
        <v>373</v>
      </c>
    </row>
    <row r="8" spans="1:8" ht="16.5" customHeight="1" x14ac:dyDescent="0.3">
      <c r="A8" s="587"/>
      <c r="B8" s="588"/>
      <c r="C8" s="589"/>
      <c r="D8" s="151">
        <v>2019</v>
      </c>
      <c r="E8" s="54">
        <v>2019</v>
      </c>
      <c r="F8" s="151">
        <v>2019</v>
      </c>
      <c r="G8" s="54">
        <v>2019</v>
      </c>
      <c r="H8" s="464">
        <v>2019</v>
      </c>
    </row>
    <row r="9" spans="1:8" s="6" customFormat="1" ht="16.5" customHeight="1" x14ac:dyDescent="0.3">
      <c r="A9" s="587"/>
      <c r="B9" s="588"/>
      <c r="C9" s="589"/>
      <c r="D9" s="151" t="s">
        <v>358</v>
      </c>
      <c r="E9" s="54" t="s">
        <v>358</v>
      </c>
      <c r="F9" s="151" t="s">
        <v>358</v>
      </c>
      <c r="G9" s="54" t="s">
        <v>358</v>
      </c>
      <c r="H9" s="464" t="s">
        <v>358</v>
      </c>
    </row>
    <row r="10" spans="1:8" s="6" customFormat="1" ht="17.25" customHeight="1" thickBot="1" x14ac:dyDescent="0.35">
      <c r="A10" s="590"/>
      <c r="B10" s="591"/>
      <c r="C10" s="592"/>
      <c r="D10" s="152" t="s">
        <v>354</v>
      </c>
      <c r="E10" s="153" t="s">
        <v>354</v>
      </c>
      <c r="F10" s="152" t="s">
        <v>354</v>
      </c>
      <c r="G10" s="153" t="s">
        <v>354</v>
      </c>
      <c r="H10" s="465" t="s">
        <v>354</v>
      </c>
    </row>
    <row r="11" spans="1:8" s="4" customFormat="1" ht="17.25" thickBot="1" x14ac:dyDescent="0.35">
      <c r="A11" s="578" t="s">
        <v>2</v>
      </c>
      <c r="B11" s="579"/>
      <c r="C11" s="593"/>
      <c r="D11" s="12">
        <v>713.83141029900003</v>
      </c>
      <c r="E11" s="154">
        <v>560.55364497899996</v>
      </c>
      <c r="F11" s="12">
        <v>653.091409355</v>
      </c>
      <c r="G11" s="154">
        <v>633.862198982</v>
      </c>
      <c r="H11" s="466">
        <v>489.070301777</v>
      </c>
    </row>
    <row r="12" spans="1:8" x14ac:dyDescent="0.25">
      <c r="A12" s="563" t="s">
        <v>247</v>
      </c>
      <c r="B12" s="161" t="s">
        <v>270</v>
      </c>
      <c r="C12" s="162" t="s">
        <v>5</v>
      </c>
      <c r="D12" s="163">
        <v>736.02524758919196</v>
      </c>
      <c r="E12" s="164">
        <v>586.90919212309996</v>
      </c>
      <c r="F12" s="163">
        <v>560.80898876397396</v>
      </c>
      <c r="G12" s="164">
        <v>619.74308833442899</v>
      </c>
      <c r="H12" s="467">
        <v>562.75774436091001</v>
      </c>
    </row>
    <row r="13" spans="1:8" x14ac:dyDescent="0.25">
      <c r="A13" s="564"/>
      <c r="B13" s="143" t="s">
        <v>271</v>
      </c>
      <c r="C13" s="156" t="s">
        <v>4</v>
      </c>
      <c r="D13" s="144">
        <v>1039.81540638912</v>
      </c>
      <c r="E13" s="155">
        <v>800.47486744438004</v>
      </c>
      <c r="F13" s="144">
        <v>845.12734082387897</v>
      </c>
      <c r="G13" s="155">
        <v>883.72046254392399</v>
      </c>
      <c r="H13" s="468">
        <v>704.73009708737095</v>
      </c>
    </row>
    <row r="14" spans="1:8" x14ac:dyDescent="0.25">
      <c r="A14" s="564"/>
      <c r="B14" s="143" t="s">
        <v>263</v>
      </c>
      <c r="C14" s="156" t="s">
        <v>16</v>
      </c>
      <c r="D14" s="144">
        <v>1008.98180792553</v>
      </c>
      <c r="E14" s="155">
        <v>757.43348685982301</v>
      </c>
      <c r="F14" s="144">
        <v>945.10093167712898</v>
      </c>
      <c r="G14" s="155">
        <v>689.84057971013499</v>
      </c>
      <c r="H14" s="468">
        <v>758.84658691065295</v>
      </c>
    </row>
    <row r="15" spans="1:8" x14ac:dyDescent="0.25">
      <c r="A15" s="564"/>
      <c r="B15" s="143" t="s">
        <v>262</v>
      </c>
      <c r="C15" s="156" t="s">
        <v>6</v>
      </c>
      <c r="D15" s="144">
        <v>591.204676463429</v>
      </c>
      <c r="E15" s="155">
        <v>486.48840248280999</v>
      </c>
      <c r="F15" s="144">
        <v>526.32194480942599</v>
      </c>
      <c r="G15" s="155">
        <v>594.75367821541204</v>
      </c>
      <c r="H15" s="468">
        <v>415.06953447251902</v>
      </c>
    </row>
    <row r="16" spans="1:8" x14ac:dyDescent="0.25">
      <c r="A16" s="564"/>
      <c r="B16" s="143" t="s">
        <v>256</v>
      </c>
      <c r="C16" s="156" t="s">
        <v>1</v>
      </c>
      <c r="D16" s="144">
        <v>863.17317409291297</v>
      </c>
      <c r="E16" s="155">
        <v>674.01081530773797</v>
      </c>
      <c r="F16" s="144">
        <v>1367.8615384616</v>
      </c>
      <c r="G16" s="155">
        <v>719.61699507393701</v>
      </c>
      <c r="H16" s="468">
        <v>473.05391040233798</v>
      </c>
    </row>
    <row r="17" spans="1:8" x14ac:dyDescent="0.25">
      <c r="A17" s="564"/>
      <c r="B17" s="143" t="s">
        <v>264</v>
      </c>
      <c r="C17" s="156" t="s">
        <v>14</v>
      </c>
      <c r="D17" s="144">
        <v>647.09087048797596</v>
      </c>
      <c r="E17" s="155">
        <v>534.73986350882205</v>
      </c>
      <c r="F17" s="144">
        <v>524.26168224300602</v>
      </c>
      <c r="G17" s="155">
        <v>569.51476793246798</v>
      </c>
      <c r="H17" s="468">
        <v>512.03410852703701</v>
      </c>
    </row>
    <row r="18" spans="1:8" x14ac:dyDescent="0.25">
      <c r="A18" s="564"/>
      <c r="B18" s="143" t="s">
        <v>272</v>
      </c>
      <c r="C18" s="156" t="s">
        <v>8</v>
      </c>
      <c r="D18" s="144">
        <v>656.08565561721502</v>
      </c>
      <c r="E18" s="155">
        <v>453.28750000011502</v>
      </c>
      <c r="F18" s="144">
        <v>558.83333333314499</v>
      </c>
      <c r="G18" s="155">
        <v>540.10122164022005</v>
      </c>
      <c r="H18" s="468">
        <v>374.43621867891801</v>
      </c>
    </row>
    <row r="19" spans="1:8" x14ac:dyDescent="0.25">
      <c r="A19" s="564"/>
      <c r="B19" s="143" t="s">
        <v>261</v>
      </c>
      <c r="C19" s="156" t="s">
        <v>7</v>
      </c>
      <c r="D19" s="144">
        <v>633.46302250799999</v>
      </c>
      <c r="E19" s="155">
        <v>511.40327868899999</v>
      </c>
      <c r="F19" s="144">
        <v>452.282051282</v>
      </c>
      <c r="G19" s="155">
        <v>536.17647058800003</v>
      </c>
      <c r="H19" s="468">
        <v>513.59411764699996</v>
      </c>
    </row>
    <row r="20" spans="1:8" x14ac:dyDescent="0.25">
      <c r="A20" s="564"/>
      <c r="B20" s="143" t="s">
        <v>3</v>
      </c>
      <c r="C20" s="156" t="s">
        <v>9</v>
      </c>
      <c r="D20" s="144">
        <v>661.33257234661801</v>
      </c>
      <c r="E20" s="155">
        <v>517.06128328244699</v>
      </c>
      <c r="F20" s="144">
        <v>569.949983215869</v>
      </c>
      <c r="G20" s="155">
        <v>595.12142942514197</v>
      </c>
      <c r="H20" s="468">
        <v>452.63299222258598</v>
      </c>
    </row>
    <row r="21" spans="1:8" x14ac:dyDescent="0.25">
      <c r="A21" s="564"/>
      <c r="B21" s="143" t="s">
        <v>15</v>
      </c>
      <c r="C21" s="156" t="s">
        <v>10</v>
      </c>
      <c r="D21" s="144">
        <v>672.09973078817802</v>
      </c>
      <c r="E21" s="155">
        <v>560.88549235799599</v>
      </c>
      <c r="F21" s="144">
        <v>647.526315789416</v>
      </c>
      <c r="G21" s="155">
        <v>622.32495401574101</v>
      </c>
      <c r="H21" s="468">
        <v>482.76177871889502</v>
      </c>
    </row>
    <row r="22" spans="1:8" x14ac:dyDescent="0.25">
      <c r="A22" s="564"/>
      <c r="B22" s="143" t="s">
        <v>259</v>
      </c>
      <c r="C22" s="156" t="s">
        <v>11</v>
      </c>
      <c r="D22" s="144">
        <v>607.59631442539796</v>
      </c>
      <c r="E22" s="155">
        <v>475.20254810194899</v>
      </c>
      <c r="F22" s="144">
        <v>619.88705234153201</v>
      </c>
      <c r="G22" s="155">
        <v>572.43667443669301</v>
      </c>
      <c r="H22" s="468">
        <v>400.53030963802797</v>
      </c>
    </row>
    <row r="23" spans="1:8" x14ac:dyDescent="0.25">
      <c r="A23" s="564"/>
      <c r="B23" s="143" t="s">
        <v>260</v>
      </c>
      <c r="C23" s="156" t="s">
        <v>12</v>
      </c>
      <c r="D23" s="144">
        <v>602.78190321643797</v>
      </c>
      <c r="E23" s="155">
        <v>488.064229950293</v>
      </c>
      <c r="F23" s="144">
        <v>546.94821428579598</v>
      </c>
      <c r="G23" s="155">
        <v>575.92249527412798</v>
      </c>
      <c r="H23" s="468">
        <v>443.14423873998601</v>
      </c>
    </row>
    <row r="24" spans="1:8" x14ac:dyDescent="0.25">
      <c r="A24" s="564"/>
      <c r="B24" s="143" t="s">
        <v>257</v>
      </c>
      <c r="C24" s="156" t="s">
        <v>13</v>
      </c>
      <c r="D24" s="144">
        <v>872.03714519329799</v>
      </c>
      <c r="E24" s="155">
        <v>653.25810422654399</v>
      </c>
      <c r="F24" s="144">
        <v>739.92699115043104</v>
      </c>
      <c r="G24" s="155">
        <v>749.60497766422895</v>
      </c>
      <c r="H24" s="468">
        <v>588.35555555571602</v>
      </c>
    </row>
    <row r="25" spans="1:8" x14ac:dyDescent="0.25">
      <c r="A25" s="564"/>
      <c r="B25" s="143" t="s">
        <v>268</v>
      </c>
      <c r="C25" s="156" t="s">
        <v>39</v>
      </c>
      <c r="D25" s="144">
        <v>751.344285714237</v>
      </c>
      <c r="E25" s="155">
        <v>588.11734909246297</v>
      </c>
      <c r="F25" s="144">
        <v>870.931780366108</v>
      </c>
      <c r="G25" s="155">
        <v>681.60549910329496</v>
      </c>
      <c r="H25" s="468">
        <v>467.68332682540102</v>
      </c>
    </row>
    <row r="26" spans="1:8" x14ac:dyDescent="0.25">
      <c r="A26" s="564"/>
      <c r="B26" s="143" t="s">
        <v>265</v>
      </c>
      <c r="C26" s="156" t="s">
        <v>46</v>
      </c>
      <c r="D26" s="144">
        <v>653.72698463007896</v>
      </c>
      <c r="E26" s="155">
        <v>497.06063675828602</v>
      </c>
      <c r="F26" s="144">
        <v>716.11475409833304</v>
      </c>
      <c r="G26" s="155">
        <v>562.739644970428</v>
      </c>
      <c r="H26" s="468">
        <v>421.79824347405503</v>
      </c>
    </row>
    <row r="27" spans="1:8" x14ac:dyDescent="0.25">
      <c r="A27" s="564"/>
      <c r="B27" s="143" t="s">
        <v>258</v>
      </c>
      <c r="C27" s="156" t="s">
        <v>40</v>
      </c>
      <c r="D27" s="144">
        <v>785.28508853671099</v>
      </c>
      <c r="E27" s="155">
        <v>630.54722887123501</v>
      </c>
      <c r="F27" s="144">
        <v>675.12867647066105</v>
      </c>
      <c r="G27" s="155">
        <v>700.42311365801197</v>
      </c>
      <c r="H27" s="468">
        <v>559.99053388862205</v>
      </c>
    </row>
    <row r="28" spans="1:8" ht="17.25" thickBot="1" x14ac:dyDescent="0.3">
      <c r="A28" s="565"/>
      <c r="B28" s="145" t="s">
        <v>269</v>
      </c>
      <c r="C28" s="165" t="s">
        <v>36</v>
      </c>
      <c r="D28" s="146">
        <v>544.60266343818603</v>
      </c>
      <c r="E28" s="166">
        <v>451.34296807600998</v>
      </c>
      <c r="F28" s="146">
        <v>421.42000000014002</v>
      </c>
      <c r="G28" s="166">
        <v>518.62500000013097</v>
      </c>
      <c r="H28" s="469">
        <v>429.45940721653699</v>
      </c>
    </row>
    <row r="29" spans="1:8" x14ac:dyDescent="0.25">
      <c r="A29" s="583" t="s">
        <v>248</v>
      </c>
      <c r="B29" s="14" t="s">
        <v>270</v>
      </c>
      <c r="C29" s="159" t="s">
        <v>267</v>
      </c>
      <c r="D29" s="160">
        <v>816.56869324918603</v>
      </c>
      <c r="E29" s="9">
        <v>635.23302207132201</v>
      </c>
      <c r="F29" s="160">
        <v>629.63727959713594</v>
      </c>
      <c r="G29" s="9">
        <v>648.950914340601</v>
      </c>
      <c r="H29" s="470">
        <v>616.22645290595801</v>
      </c>
    </row>
    <row r="30" spans="1:8" x14ac:dyDescent="0.25">
      <c r="A30" s="567"/>
      <c r="B30" s="17" t="s">
        <v>270</v>
      </c>
      <c r="C30" s="157" t="s">
        <v>266</v>
      </c>
      <c r="D30" s="10">
        <v>685.98596427252403</v>
      </c>
      <c r="E30" s="7">
        <v>567.09199921378695</v>
      </c>
      <c r="F30" s="10">
        <v>539.63171036198401</v>
      </c>
      <c r="G30" s="7">
        <v>580.37523809520997</v>
      </c>
      <c r="H30" s="471">
        <v>561.11757161170203</v>
      </c>
    </row>
    <row r="31" spans="1:8" x14ac:dyDescent="0.25">
      <c r="A31" s="567"/>
      <c r="B31" s="17" t="s">
        <v>270</v>
      </c>
      <c r="C31" s="157" t="s">
        <v>298</v>
      </c>
      <c r="D31" s="10">
        <v>713.27990430631905</v>
      </c>
      <c r="E31" s="7">
        <v>550.16579039616204</v>
      </c>
      <c r="F31" s="10">
        <v>542.37441860439503</v>
      </c>
      <c r="G31" s="7">
        <v>609.425160697705</v>
      </c>
      <c r="H31" s="471">
        <v>504.25424929179002</v>
      </c>
    </row>
    <row r="32" spans="1:8" x14ac:dyDescent="0.25">
      <c r="A32" s="567"/>
      <c r="B32" s="17" t="s">
        <v>270</v>
      </c>
      <c r="C32" s="157" t="s">
        <v>285</v>
      </c>
      <c r="D32" s="10">
        <v>769.83679065315903</v>
      </c>
      <c r="E32" s="7">
        <v>609.43386503073896</v>
      </c>
      <c r="F32" s="10">
        <v>556.73031825785404</v>
      </c>
      <c r="G32" s="7">
        <v>657.04460093908904</v>
      </c>
      <c r="H32" s="471">
        <v>580.15991583383902</v>
      </c>
    </row>
    <row r="33" spans="1:8" x14ac:dyDescent="0.25">
      <c r="A33" s="567"/>
      <c r="B33" s="17" t="s">
        <v>271</v>
      </c>
      <c r="C33" s="157" t="s">
        <v>286</v>
      </c>
      <c r="D33" s="10">
        <v>1022.33187331541</v>
      </c>
      <c r="E33" s="7">
        <v>768.00141743449001</v>
      </c>
      <c r="F33" s="10">
        <v>886.67647058812997</v>
      </c>
      <c r="G33" s="7">
        <v>834.33640552995405</v>
      </c>
      <c r="H33" s="471">
        <v>649.42021276585797</v>
      </c>
    </row>
    <row r="34" spans="1:8" x14ac:dyDescent="0.25">
      <c r="A34" s="567"/>
      <c r="B34" s="17" t="s">
        <v>271</v>
      </c>
      <c r="C34" s="157" t="s">
        <v>275</v>
      </c>
      <c r="D34" s="10">
        <v>1035.5743177388599</v>
      </c>
      <c r="E34" s="7">
        <v>780.95889003099796</v>
      </c>
      <c r="F34" s="10">
        <v>832.76571428570003</v>
      </c>
      <c r="G34" s="7">
        <v>839.20358514707198</v>
      </c>
      <c r="H34" s="471">
        <v>701.46628571430597</v>
      </c>
    </row>
    <row r="35" spans="1:8" x14ac:dyDescent="0.25">
      <c r="A35" s="567"/>
      <c r="B35" s="17" t="s">
        <v>271</v>
      </c>
      <c r="C35" s="157" t="s">
        <v>280</v>
      </c>
      <c r="D35" s="10">
        <v>1064.38865248253</v>
      </c>
      <c r="E35" s="7">
        <v>862.18188512508505</v>
      </c>
      <c r="F35" s="10">
        <v>819.01408450684005</v>
      </c>
      <c r="G35" s="7">
        <v>1003.85816876122</v>
      </c>
      <c r="H35" s="471">
        <v>759.56199677942504</v>
      </c>
    </row>
    <row r="36" spans="1:8" x14ac:dyDescent="0.25">
      <c r="A36" s="567"/>
      <c r="B36" s="17" t="s">
        <v>263</v>
      </c>
      <c r="C36" s="157" t="s">
        <v>278</v>
      </c>
      <c r="D36" s="10">
        <v>977.71738047806298</v>
      </c>
      <c r="E36" s="7">
        <v>721.30337612927701</v>
      </c>
      <c r="F36" s="10">
        <v>939.50720461107198</v>
      </c>
      <c r="G36" s="7">
        <v>664.47527749743301</v>
      </c>
      <c r="H36" s="471">
        <v>705.36297198549903</v>
      </c>
    </row>
    <row r="37" spans="1:8" x14ac:dyDescent="0.25">
      <c r="A37" s="567"/>
      <c r="B37" s="17" t="s">
        <v>263</v>
      </c>
      <c r="C37" s="157" t="s">
        <v>293</v>
      </c>
      <c r="D37" s="10">
        <v>1049.8136585366001</v>
      </c>
      <c r="E37" s="7">
        <v>805.28085642300903</v>
      </c>
      <c r="F37" s="10">
        <v>951.63636363646106</v>
      </c>
      <c r="G37" s="7">
        <v>724.08719346052601</v>
      </c>
      <c r="H37" s="471">
        <v>832.02999999990504</v>
      </c>
    </row>
    <row r="38" spans="1:8" x14ac:dyDescent="0.25">
      <c r="A38" s="567"/>
      <c r="B38" s="17" t="s">
        <v>262</v>
      </c>
      <c r="C38" s="157" t="s">
        <v>302</v>
      </c>
      <c r="D38" s="10">
        <v>574.65655070316097</v>
      </c>
      <c r="E38" s="7">
        <v>467.42835365828103</v>
      </c>
      <c r="F38" s="10">
        <v>489.28676470558099</v>
      </c>
      <c r="G38" s="7">
        <v>559.66597510348095</v>
      </c>
      <c r="H38" s="471">
        <v>408.207417581953</v>
      </c>
    </row>
    <row r="39" spans="1:8" x14ac:dyDescent="0.25">
      <c r="A39" s="567"/>
      <c r="B39" s="17" t="s">
        <v>262</v>
      </c>
      <c r="C39" s="157" t="s">
        <v>276</v>
      </c>
      <c r="D39" s="10">
        <v>580.82004798713604</v>
      </c>
      <c r="E39" s="7">
        <v>471.75300261108799</v>
      </c>
      <c r="F39" s="10">
        <v>437.25296442714603</v>
      </c>
      <c r="G39" s="7">
        <v>576.38915470492498</v>
      </c>
      <c r="H39" s="471">
        <v>417.40333024966401</v>
      </c>
    </row>
    <row r="40" spans="1:8" x14ac:dyDescent="0.25">
      <c r="A40" s="567"/>
      <c r="B40" s="17" t="s">
        <v>262</v>
      </c>
      <c r="C40" s="157" t="s">
        <v>273</v>
      </c>
      <c r="D40" s="10">
        <v>610.56352201230197</v>
      </c>
      <c r="E40" s="7">
        <v>520.95826086919305</v>
      </c>
      <c r="F40" s="10">
        <v>568.82389937083701</v>
      </c>
      <c r="G40" s="7">
        <v>599.98723404268503</v>
      </c>
      <c r="H40" s="471">
        <v>449.51548269601602</v>
      </c>
    </row>
    <row r="41" spans="1:8" x14ac:dyDescent="0.25">
      <c r="A41" s="567"/>
      <c r="B41" s="17" t="s">
        <v>262</v>
      </c>
      <c r="C41" s="157" t="s">
        <v>277</v>
      </c>
      <c r="D41" s="10">
        <v>601.98217878730202</v>
      </c>
      <c r="E41" s="7">
        <v>494.27335243569797</v>
      </c>
      <c r="F41" s="10">
        <v>624.03755868536598</v>
      </c>
      <c r="G41" s="7">
        <v>643.93371212110605</v>
      </c>
      <c r="H41" s="471">
        <v>399.20270270276802</v>
      </c>
    </row>
    <row r="42" spans="1:8" x14ac:dyDescent="0.25">
      <c r="A42" s="567"/>
      <c r="B42" s="17" t="s">
        <v>256</v>
      </c>
      <c r="C42" s="157" t="s">
        <v>279</v>
      </c>
      <c r="D42" s="10">
        <v>795.38178294607701</v>
      </c>
      <c r="E42" s="7">
        <v>611.75976724876602</v>
      </c>
      <c r="F42" s="10">
        <v>1391.8615384618199</v>
      </c>
      <c r="G42" s="7">
        <v>690.81388888909999</v>
      </c>
      <c r="H42" s="471">
        <v>430.25986394535403</v>
      </c>
    </row>
    <row r="43" spans="1:8" x14ac:dyDescent="0.25">
      <c r="A43" s="567"/>
      <c r="B43" s="17" t="s">
        <v>256</v>
      </c>
      <c r="C43" s="157" t="s">
        <v>301</v>
      </c>
      <c r="D43" s="10">
        <v>924.27423580778998</v>
      </c>
      <c r="E43" s="7">
        <v>736.365528725677</v>
      </c>
      <c r="F43" s="10">
        <v>1351.86153846146</v>
      </c>
      <c r="G43" s="7">
        <v>742.55752212380798</v>
      </c>
      <c r="H43" s="471">
        <v>527.09793814440502</v>
      </c>
    </row>
    <row r="44" spans="1:8" x14ac:dyDescent="0.25">
      <c r="A44" s="567"/>
      <c r="B44" s="17" t="s">
        <v>264</v>
      </c>
      <c r="C44" s="157" t="s">
        <v>281</v>
      </c>
      <c r="D44" s="10">
        <v>621.05388414869606</v>
      </c>
      <c r="E44" s="7">
        <v>516.31250000035902</v>
      </c>
      <c r="F44" s="10">
        <v>533.42068965502801</v>
      </c>
      <c r="G44" s="7">
        <v>566.28791773793102</v>
      </c>
      <c r="H44" s="471">
        <v>469.34030418224302</v>
      </c>
    </row>
    <row r="45" spans="1:8" x14ac:dyDescent="0.25">
      <c r="A45" s="567"/>
      <c r="B45" s="17" t="s">
        <v>264</v>
      </c>
      <c r="C45" s="157" t="s">
        <v>284</v>
      </c>
      <c r="D45" s="10">
        <v>670.44341522320701</v>
      </c>
      <c r="E45" s="7">
        <v>547.94762232949802</v>
      </c>
      <c r="F45" s="10">
        <v>516.71590909105703</v>
      </c>
      <c r="G45" s="7">
        <v>571.76028622526803</v>
      </c>
      <c r="H45" s="471">
        <v>541.42801047122805</v>
      </c>
    </row>
    <row r="46" spans="1:8" x14ac:dyDescent="0.25">
      <c r="A46" s="567"/>
      <c r="B46" s="17" t="s">
        <v>272</v>
      </c>
      <c r="C46" s="157" t="s">
        <v>294</v>
      </c>
      <c r="D46" s="10">
        <v>617.64489795903398</v>
      </c>
      <c r="E46" s="7">
        <v>428.85962566870103</v>
      </c>
      <c r="F46" s="10">
        <v>563.04166666661104</v>
      </c>
      <c r="G46" s="7">
        <v>509.71785714251399</v>
      </c>
      <c r="H46" s="471">
        <v>353.07211538498098</v>
      </c>
    </row>
    <row r="47" spans="1:8" x14ac:dyDescent="0.25">
      <c r="A47" s="567"/>
      <c r="B47" s="17" t="s">
        <v>272</v>
      </c>
      <c r="C47" s="157" t="s">
        <v>274</v>
      </c>
      <c r="D47" s="10">
        <v>685.22846828226295</v>
      </c>
      <c r="E47" s="7">
        <v>474.733568075113</v>
      </c>
      <c r="F47" s="10">
        <v>556.02777777749998</v>
      </c>
      <c r="G47" s="7">
        <v>569.13651877113296</v>
      </c>
      <c r="H47" s="471">
        <v>393.67316017302602</v>
      </c>
    </row>
    <row r="48" spans="1:8" x14ac:dyDescent="0.25">
      <c r="A48" s="567"/>
      <c r="B48" s="17" t="s">
        <v>261</v>
      </c>
      <c r="C48" s="157" t="s">
        <v>7</v>
      </c>
      <c r="D48" s="10">
        <v>633.46302250799999</v>
      </c>
      <c r="E48" s="7">
        <v>511.40327868899999</v>
      </c>
      <c r="F48" s="10">
        <v>452.282051282</v>
      </c>
      <c r="G48" s="7">
        <v>536.17647058800003</v>
      </c>
      <c r="H48" s="471">
        <v>513.59411764699996</v>
      </c>
    </row>
    <row r="49" spans="1:8" x14ac:dyDescent="0.25">
      <c r="A49" s="567"/>
      <c r="B49" s="17" t="s">
        <v>3</v>
      </c>
      <c r="C49" s="157" t="s">
        <v>25</v>
      </c>
      <c r="D49" s="10">
        <v>645.47239172475997</v>
      </c>
      <c r="E49" s="7">
        <v>482.25480471186103</v>
      </c>
      <c r="F49" s="10">
        <v>483.11320754710499</v>
      </c>
      <c r="G49" s="7">
        <v>569.51796157046294</v>
      </c>
      <c r="H49" s="471">
        <v>419.08944954123302</v>
      </c>
    </row>
    <row r="50" spans="1:8" x14ac:dyDescent="0.25">
      <c r="A50" s="567"/>
      <c r="B50" s="17" t="s">
        <v>3</v>
      </c>
      <c r="C50" s="157" t="s">
        <v>26</v>
      </c>
      <c r="D50" s="10">
        <v>669.79152411438599</v>
      </c>
      <c r="E50" s="7">
        <v>520.09019343228294</v>
      </c>
      <c r="F50" s="10">
        <v>565.232478632636</v>
      </c>
      <c r="G50" s="7">
        <v>638.60888610771997</v>
      </c>
      <c r="H50" s="471">
        <v>429.07301720496599</v>
      </c>
    </row>
    <row r="51" spans="1:8" x14ac:dyDescent="0.25">
      <c r="A51" s="567"/>
      <c r="B51" s="17" t="s">
        <v>3</v>
      </c>
      <c r="C51" s="157" t="s">
        <v>288</v>
      </c>
      <c r="D51" s="10">
        <v>831.12888620610795</v>
      </c>
      <c r="E51" s="7">
        <v>574.39681528644599</v>
      </c>
      <c r="F51" s="10">
        <v>692.02553191483798</v>
      </c>
      <c r="G51" s="7">
        <v>663.61712439415703</v>
      </c>
      <c r="H51" s="471">
        <v>473.569553806013</v>
      </c>
    </row>
    <row r="52" spans="1:8" x14ac:dyDescent="0.25">
      <c r="A52" s="567"/>
      <c r="B52" s="17" t="s">
        <v>3</v>
      </c>
      <c r="C52" s="157" t="s">
        <v>47</v>
      </c>
      <c r="D52" s="10">
        <v>626.95314556469395</v>
      </c>
      <c r="E52" s="7">
        <v>507.67332224063699</v>
      </c>
      <c r="F52" s="10">
        <v>512.34703196344299</v>
      </c>
      <c r="G52" s="7">
        <v>565.22286541258495</v>
      </c>
      <c r="H52" s="471">
        <v>467.30858960746701</v>
      </c>
    </row>
    <row r="53" spans="1:8" x14ac:dyDescent="0.25">
      <c r="A53" s="567"/>
      <c r="B53" s="17" t="s">
        <v>3</v>
      </c>
      <c r="C53" s="157" t="s">
        <v>41</v>
      </c>
      <c r="D53" s="10">
        <v>632.16505768768297</v>
      </c>
      <c r="E53" s="7">
        <v>539.665338645514</v>
      </c>
      <c r="F53" s="10">
        <v>500.14644351479097</v>
      </c>
      <c r="G53" s="7">
        <v>577.67800729029295</v>
      </c>
      <c r="H53" s="471">
        <v>516.59347181019905</v>
      </c>
    </row>
    <row r="54" spans="1:8" x14ac:dyDescent="0.25">
      <c r="A54" s="567"/>
      <c r="B54" s="17" t="s">
        <v>3</v>
      </c>
      <c r="C54" s="157" t="s">
        <v>48</v>
      </c>
      <c r="D54" s="10">
        <v>537.64525043210301</v>
      </c>
      <c r="E54" s="7">
        <v>419.20528879592302</v>
      </c>
      <c r="F54" s="10">
        <v>424.06470588249999</v>
      </c>
      <c r="G54" s="7">
        <v>489.065075921985</v>
      </c>
      <c r="H54" s="471">
        <v>382.53460620535799</v>
      </c>
    </row>
    <row r="55" spans="1:8" x14ac:dyDescent="0.25">
      <c r="A55" s="567"/>
      <c r="B55" s="17" t="s">
        <v>3</v>
      </c>
      <c r="C55" s="157" t="s">
        <v>44</v>
      </c>
      <c r="D55" s="10">
        <v>632.33287858118797</v>
      </c>
      <c r="E55" s="7">
        <v>483.47852093513899</v>
      </c>
      <c r="F55" s="10">
        <v>560.838056680097</v>
      </c>
      <c r="G55" s="7">
        <v>560.46142208785898</v>
      </c>
      <c r="H55" s="471">
        <v>417.69467213114598</v>
      </c>
    </row>
    <row r="56" spans="1:8" x14ac:dyDescent="0.25">
      <c r="A56" s="567"/>
      <c r="B56" s="17" t="s">
        <v>3</v>
      </c>
      <c r="C56" s="157" t="s">
        <v>43</v>
      </c>
      <c r="D56" s="10">
        <v>658.69961076336995</v>
      </c>
      <c r="E56" s="7">
        <v>528.59512937612305</v>
      </c>
      <c r="F56" s="10">
        <v>530.94888178926499</v>
      </c>
      <c r="G56" s="7">
        <v>582.11136890950002</v>
      </c>
      <c r="H56" s="471">
        <v>500.18295081942199</v>
      </c>
    </row>
    <row r="57" spans="1:8" x14ac:dyDescent="0.25">
      <c r="A57" s="567"/>
      <c r="B57" s="17" t="s">
        <v>3</v>
      </c>
      <c r="C57" s="157" t="s">
        <v>303</v>
      </c>
      <c r="D57" s="10">
        <v>659.94360806304996</v>
      </c>
      <c r="E57" s="7">
        <v>542.45065176926903</v>
      </c>
      <c r="F57" s="10">
        <v>644.63976945249601</v>
      </c>
      <c r="G57" s="7">
        <v>584.89709762553605</v>
      </c>
      <c r="H57" s="471">
        <v>489.06939501769301</v>
      </c>
    </row>
    <row r="58" spans="1:8" x14ac:dyDescent="0.25">
      <c r="A58" s="567"/>
      <c r="B58" s="17" t="s">
        <v>3</v>
      </c>
      <c r="C58" s="157" t="s">
        <v>32</v>
      </c>
      <c r="D58" s="10">
        <v>678.93814997300001</v>
      </c>
      <c r="E58" s="7">
        <v>558.60465116299997</v>
      </c>
      <c r="F58" s="10">
        <v>570.07142857099996</v>
      </c>
      <c r="G58" s="7">
        <v>629.29999999999995</v>
      </c>
      <c r="H58" s="471">
        <v>505.62</v>
      </c>
    </row>
    <row r="59" spans="1:8" x14ac:dyDescent="0.25">
      <c r="A59" s="567"/>
      <c r="B59" s="17" t="s">
        <v>3</v>
      </c>
      <c r="C59" s="157" t="s">
        <v>34</v>
      </c>
      <c r="D59" s="10">
        <v>730.65284974125404</v>
      </c>
      <c r="E59" s="7">
        <v>582.55882352950698</v>
      </c>
      <c r="F59" s="10">
        <v>933.43209876533297</v>
      </c>
      <c r="G59" s="7">
        <v>660.78165938867699</v>
      </c>
      <c r="H59" s="471">
        <v>396.99595141669198</v>
      </c>
    </row>
    <row r="60" spans="1:8" x14ac:dyDescent="0.25">
      <c r="A60" s="567"/>
      <c r="B60" s="17" t="s">
        <v>3</v>
      </c>
      <c r="C60" s="157" t="s">
        <v>37</v>
      </c>
      <c r="D60" s="10">
        <v>780.56100628900003</v>
      </c>
      <c r="E60" s="7">
        <v>583.17705735699997</v>
      </c>
      <c r="F60" s="10">
        <v>894.48333333300002</v>
      </c>
      <c r="G60" s="7">
        <v>727.17391304299997</v>
      </c>
      <c r="H60" s="471">
        <v>402.91037735800001</v>
      </c>
    </row>
    <row r="61" spans="1:8" x14ac:dyDescent="0.25">
      <c r="A61" s="567"/>
      <c r="B61" s="17" t="s">
        <v>15</v>
      </c>
      <c r="C61" s="157" t="s">
        <v>42</v>
      </c>
      <c r="D61" s="10">
        <v>581.96579406650505</v>
      </c>
      <c r="E61" s="7">
        <v>514.43013899062998</v>
      </c>
      <c r="F61" s="10">
        <v>557.16216216203804</v>
      </c>
      <c r="G61" s="7">
        <v>554.41913043446095</v>
      </c>
      <c r="H61" s="471">
        <v>472.18112633148399</v>
      </c>
    </row>
    <row r="62" spans="1:8" x14ac:dyDescent="0.25">
      <c r="A62" s="567"/>
      <c r="B62" s="17" t="s">
        <v>15</v>
      </c>
      <c r="C62" s="157" t="s">
        <v>35</v>
      </c>
      <c r="D62" s="10">
        <v>861.54002320201596</v>
      </c>
      <c r="E62" s="7">
        <v>707.23086734741798</v>
      </c>
      <c r="F62" s="10">
        <v>908.65753424660295</v>
      </c>
      <c r="G62" s="7">
        <v>836.95818815335497</v>
      </c>
      <c r="H62" s="471">
        <v>529.41554959814505</v>
      </c>
    </row>
    <row r="63" spans="1:8" x14ac:dyDescent="0.25">
      <c r="A63" s="567"/>
      <c r="B63" s="17" t="s">
        <v>15</v>
      </c>
      <c r="C63" s="157" t="s">
        <v>18</v>
      </c>
      <c r="D63" s="10">
        <v>745.56814449912099</v>
      </c>
      <c r="E63" s="7">
        <v>638.52698412680297</v>
      </c>
      <c r="F63" s="10">
        <v>797.32608695641295</v>
      </c>
      <c r="G63" s="7">
        <v>682.62406015040597</v>
      </c>
      <c r="H63" s="471">
        <v>535.79720279686705</v>
      </c>
    </row>
    <row r="64" spans="1:8" x14ac:dyDescent="0.25">
      <c r="A64" s="567"/>
      <c r="B64" s="17" t="s">
        <v>15</v>
      </c>
      <c r="C64" s="157" t="s">
        <v>17</v>
      </c>
      <c r="D64" s="10">
        <v>587.75768535300006</v>
      </c>
      <c r="E64" s="7">
        <v>510.42300884999997</v>
      </c>
      <c r="F64" s="10">
        <v>441.12</v>
      </c>
      <c r="G64" s="7">
        <v>553.31746031700004</v>
      </c>
      <c r="H64" s="471">
        <v>498.200787402</v>
      </c>
    </row>
    <row r="65" spans="1:8" x14ac:dyDescent="0.25">
      <c r="A65" s="567"/>
      <c r="B65" s="17" t="s">
        <v>15</v>
      </c>
      <c r="C65" s="157" t="s">
        <v>45</v>
      </c>
      <c r="D65" s="10">
        <v>673.76602238053295</v>
      </c>
      <c r="E65" s="7">
        <v>520.05172413795401</v>
      </c>
      <c r="F65" s="10">
        <v>552.973333333293</v>
      </c>
      <c r="G65" s="7">
        <v>621.56435643536599</v>
      </c>
      <c r="H65" s="471">
        <v>430.49805447494202</v>
      </c>
    </row>
    <row r="66" spans="1:8" x14ac:dyDescent="0.25">
      <c r="A66" s="567"/>
      <c r="B66" s="17" t="s">
        <v>15</v>
      </c>
      <c r="C66" s="157" t="s">
        <v>27</v>
      </c>
      <c r="D66" s="10">
        <v>647.85197740083095</v>
      </c>
      <c r="E66" s="7">
        <v>501.842465753402</v>
      </c>
      <c r="F66" s="10">
        <v>555.16129032246795</v>
      </c>
      <c r="G66" s="7">
        <v>550.73076923084102</v>
      </c>
      <c r="H66" s="471">
        <v>441.18048780478102</v>
      </c>
    </row>
    <row r="67" spans="1:8" x14ac:dyDescent="0.25">
      <c r="A67" s="567"/>
      <c r="B67" s="17" t="s">
        <v>259</v>
      </c>
      <c r="C67" s="157" t="s">
        <v>29</v>
      </c>
      <c r="D67" s="10">
        <v>603.54635020130399</v>
      </c>
      <c r="E67" s="7">
        <v>467.89823553541697</v>
      </c>
      <c r="F67" s="10">
        <v>525.71806167403997</v>
      </c>
      <c r="G67" s="7">
        <v>565.10763888885106</v>
      </c>
      <c r="H67" s="471">
        <v>400.95689045937002</v>
      </c>
    </row>
    <row r="68" spans="1:8" x14ac:dyDescent="0.25">
      <c r="A68" s="567"/>
      <c r="B68" s="17" t="s">
        <v>259</v>
      </c>
      <c r="C68" s="157" t="s">
        <v>19</v>
      </c>
      <c r="D68" s="10">
        <v>576.997507787926</v>
      </c>
      <c r="E68" s="7">
        <v>453.24173318157699</v>
      </c>
      <c r="F68" s="10">
        <v>495.58064516116099</v>
      </c>
      <c r="G68" s="7">
        <v>517.31058020497301</v>
      </c>
      <c r="H68" s="471">
        <v>413.75046554931799</v>
      </c>
    </row>
    <row r="69" spans="1:8" x14ac:dyDescent="0.25">
      <c r="A69" s="567"/>
      <c r="B69" s="17" t="s">
        <v>259</v>
      </c>
      <c r="C69" s="157" t="s">
        <v>21</v>
      </c>
      <c r="D69" s="10">
        <v>684.39428571448002</v>
      </c>
      <c r="E69" s="7">
        <v>544.86466165421098</v>
      </c>
      <c r="F69" s="10">
        <v>1012.9054054050901</v>
      </c>
      <c r="G69" s="7">
        <v>745.39230769230801</v>
      </c>
      <c r="H69" s="471">
        <v>377.941348973625</v>
      </c>
    </row>
    <row r="70" spans="1:8" x14ac:dyDescent="0.25">
      <c r="A70" s="567"/>
      <c r="B70" s="17" t="s">
        <v>260</v>
      </c>
      <c r="C70" s="157" t="s">
        <v>20</v>
      </c>
      <c r="D70" s="10">
        <v>552.77444794940698</v>
      </c>
      <c r="E70" s="7">
        <v>439.37860310409798</v>
      </c>
      <c r="F70" s="10">
        <v>475.611940298582</v>
      </c>
      <c r="G70" s="7">
        <v>503.25319148946198</v>
      </c>
      <c r="H70" s="471">
        <v>409.43910806180202</v>
      </c>
    </row>
    <row r="71" spans="1:8" x14ac:dyDescent="0.25">
      <c r="A71" s="567"/>
      <c r="B71" s="17" t="s">
        <v>260</v>
      </c>
      <c r="C71" s="157" t="s">
        <v>38</v>
      </c>
      <c r="D71" s="10">
        <v>650.96107784383798</v>
      </c>
      <c r="E71" s="7">
        <v>523.58095238123201</v>
      </c>
      <c r="F71" s="10">
        <v>525.35714285728602</v>
      </c>
      <c r="G71" s="7">
        <v>532.65714285759998</v>
      </c>
      <c r="H71" s="471">
        <v>517.00000000021805</v>
      </c>
    </row>
    <row r="72" spans="1:8" x14ac:dyDescent="0.25">
      <c r="A72" s="567"/>
      <c r="B72" s="17" t="s">
        <v>260</v>
      </c>
      <c r="C72" s="157" t="s">
        <v>23</v>
      </c>
      <c r="D72" s="10">
        <v>583.62424523935795</v>
      </c>
      <c r="E72" s="7">
        <v>460.69914263409999</v>
      </c>
      <c r="F72" s="10">
        <v>637.36607142873197</v>
      </c>
      <c r="G72" s="7">
        <v>576.34868421048702</v>
      </c>
      <c r="H72" s="471">
        <v>399.92075892848499</v>
      </c>
    </row>
    <row r="73" spans="1:8" x14ac:dyDescent="0.25">
      <c r="A73" s="567"/>
      <c r="B73" s="17" t="s">
        <v>260</v>
      </c>
      <c r="C73" s="157" t="s">
        <v>30</v>
      </c>
      <c r="D73" s="10">
        <v>621.79027076615603</v>
      </c>
      <c r="E73" s="7">
        <v>512.10029940137099</v>
      </c>
      <c r="F73" s="10">
        <v>509.92857142849999</v>
      </c>
      <c r="G73" s="7">
        <v>618.15533980581597</v>
      </c>
      <c r="H73" s="471">
        <v>462.18959537582901</v>
      </c>
    </row>
    <row r="74" spans="1:8" x14ac:dyDescent="0.25">
      <c r="A74" s="567"/>
      <c r="B74" s="17" t="s">
        <v>260</v>
      </c>
      <c r="C74" s="157" t="s">
        <v>24</v>
      </c>
      <c r="D74" s="10">
        <v>697.14644351440904</v>
      </c>
      <c r="E74" s="7">
        <v>576.74832962159201</v>
      </c>
      <c r="F74" s="10">
        <v>628.69158878517806</v>
      </c>
      <c r="G74" s="7">
        <v>647.43581081068203</v>
      </c>
      <c r="H74" s="471">
        <v>537.362573099207</v>
      </c>
    </row>
    <row r="75" spans="1:8" x14ac:dyDescent="0.25">
      <c r="A75" s="567"/>
      <c r="B75" s="17" t="s">
        <v>257</v>
      </c>
      <c r="C75" s="157" t="s">
        <v>22</v>
      </c>
      <c r="D75" s="10">
        <v>790.289003880922</v>
      </c>
      <c r="E75" s="7">
        <v>625.19260611578397</v>
      </c>
      <c r="F75" s="10">
        <v>675.13157894736298</v>
      </c>
      <c r="G75" s="7">
        <v>744.96103896091802</v>
      </c>
      <c r="H75" s="471">
        <v>554.52584269679801</v>
      </c>
    </row>
    <row r="76" spans="1:8" x14ac:dyDescent="0.25">
      <c r="A76" s="567"/>
      <c r="B76" s="17" t="s">
        <v>257</v>
      </c>
      <c r="C76" s="157" t="s">
        <v>28</v>
      </c>
      <c r="D76" s="10">
        <v>764.94782608699995</v>
      </c>
      <c r="E76" s="7">
        <v>586.40106951899998</v>
      </c>
      <c r="F76" s="10">
        <v>526.72131147499999</v>
      </c>
      <c r="G76" s="7">
        <v>631.46428571399997</v>
      </c>
      <c r="H76" s="471">
        <v>572.43037974699996</v>
      </c>
    </row>
    <row r="77" spans="1:8" x14ac:dyDescent="0.25">
      <c r="A77" s="567"/>
      <c r="B77" s="17" t="s">
        <v>257</v>
      </c>
      <c r="C77" s="157" t="s">
        <v>31</v>
      </c>
      <c r="D77" s="10">
        <v>1206.5486111109999</v>
      </c>
      <c r="E77" s="7">
        <v>799.48307291699996</v>
      </c>
      <c r="F77" s="10">
        <v>839.28571428600003</v>
      </c>
      <c r="G77" s="7">
        <v>839.37051792800003</v>
      </c>
      <c r="H77" s="471">
        <v>772.75536480699998</v>
      </c>
    </row>
    <row r="78" spans="1:8" x14ac:dyDescent="0.25">
      <c r="A78" s="567"/>
      <c r="B78" s="17" t="s">
        <v>257</v>
      </c>
      <c r="C78" s="157" t="s">
        <v>33</v>
      </c>
      <c r="D78" s="10">
        <v>1031.0117493474399</v>
      </c>
      <c r="E78" s="7">
        <v>839.79342723006096</v>
      </c>
      <c r="F78" s="10">
        <v>936.59770114948299</v>
      </c>
      <c r="G78" s="7">
        <v>870.49180327876502</v>
      </c>
      <c r="H78" s="471">
        <v>749.810650887468</v>
      </c>
    </row>
    <row r="79" spans="1:8" x14ac:dyDescent="0.25">
      <c r="A79" s="567"/>
      <c r="B79" s="17" t="s">
        <v>257</v>
      </c>
      <c r="C79" s="157" t="s">
        <v>49</v>
      </c>
      <c r="D79" s="10">
        <v>747.91755102043305</v>
      </c>
      <c r="E79" s="7">
        <v>544.93927125508196</v>
      </c>
      <c r="F79" s="10">
        <v>778.09803921564696</v>
      </c>
      <c r="G79" s="7">
        <v>680.29166666691196</v>
      </c>
      <c r="H79" s="471">
        <v>462.56548856574199</v>
      </c>
    </row>
    <row r="80" spans="1:8" x14ac:dyDescent="0.25">
      <c r="A80" s="567"/>
      <c r="B80" s="17" t="s">
        <v>268</v>
      </c>
      <c r="C80" s="157" t="s">
        <v>50</v>
      </c>
      <c r="D80" s="10">
        <v>600.40413683350403</v>
      </c>
      <c r="E80" s="7">
        <v>465.22145328723002</v>
      </c>
      <c r="F80" s="10">
        <v>753.04848484873298</v>
      </c>
      <c r="G80" s="7">
        <v>531.03836930449199</v>
      </c>
      <c r="H80" s="471">
        <v>387.79504504508799</v>
      </c>
    </row>
    <row r="81" spans="1:8" x14ac:dyDescent="0.25">
      <c r="A81" s="567"/>
      <c r="B81" s="17" t="s">
        <v>268</v>
      </c>
      <c r="C81" s="157" t="s">
        <v>61</v>
      </c>
      <c r="D81" s="10">
        <v>623.071770335</v>
      </c>
      <c r="E81" s="7">
        <v>428.21666666700003</v>
      </c>
      <c r="F81" s="10">
        <v>545.32203389799997</v>
      </c>
      <c r="G81" s="7">
        <v>622.42708333300004</v>
      </c>
      <c r="H81" s="471">
        <v>328.04028435999999</v>
      </c>
    </row>
    <row r="82" spans="1:8" x14ac:dyDescent="0.25">
      <c r="A82" s="567"/>
      <c r="B82" s="17" t="s">
        <v>268</v>
      </c>
      <c r="C82" s="157" t="s">
        <v>65</v>
      </c>
      <c r="D82" s="10">
        <v>791.633773740621</v>
      </c>
      <c r="E82" s="7">
        <v>651.79156722337098</v>
      </c>
      <c r="F82" s="10">
        <v>665.83720930241896</v>
      </c>
      <c r="G82" s="7">
        <v>731.77606177587495</v>
      </c>
      <c r="H82" s="471">
        <v>585.99494949489099</v>
      </c>
    </row>
    <row r="83" spans="1:8" x14ac:dyDescent="0.25">
      <c r="A83" s="567"/>
      <c r="B83" s="17" t="s">
        <v>268</v>
      </c>
      <c r="C83" s="157" t="s">
        <v>72</v>
      </c>
      <c r="D83" s="10">
        <v>1054.6737766628401</v>
      </c>
      <c r="E83" s="7">
        <v>858.29257641913296</v>
      </c>
      <c r="F83" s="10">
        <v>1337.6708860757999</v>
      </c>
      <c r="G83" s="7">
        <v>889.63451776657905</v>
      </c>
      <c r="H83" s="471">
        <v>646.938775510102</v>
      </c>
    </row>
    <row r="84" spans="1:8" x14ac:dyDescent="0.25">
      <c r="A84" s="567"/>
      <c r="B84" s="17" t="s">
        <v>268</v>
      </c>
      <c r="C84" s="157" t="s">
        <v>51</v>
      </c>
      <c r="D84" s="10">
        <v>875.65906623250203</v>
      </c>
      <c r="E84" s="7">
        <v>721.24053030319703</v>
      </c>
      <c r="F84" s="10">
        <v>1171.77173913054</v>
      </c>
      <c r="G84" s="7">
        <v>677.45631067960699</v>
      </c>
      <c r="H84" s="471">
        <v>584.447698744636</v>
      </c>
    </row>
    <row r="85" spans="1:8" x14ac:dyDescent="0.25">
      <c r="A85" s="567"/>
      <c r="B85" s="17" t="s">
        <v>268</v>
      </c>
      <c r="C85" s="157" t="s">
        <v>57</v>
      </c>
      <c r="D85" s="10">
        <v>836.47931526374896</v>
      </c>
      <c r="E85" s="7">
        <v>611.32564102562606</v>
      </c>
      <c r="F85" s="10">
        <v>1147.05882352924</v>
      </c>
      <c r="G85" s="7">
        <v>737.78321678311897</v>
      </c>
      <c r="H85" s="471">
        <v>452.15315315307203</v>
      </c>
    </row>
    <row r="86" spans="1:8" x14ac:dyDescent="0.25">
      <c r="A86" s="567"/>
      <c r="B86" s="17" t="s">
        <v>265</v>
      </c>
      <c r="C86" s="157" t="s">
        <v>73</v>
      </c>
      <c r="D86" s="10">
        <v>531.79004037663003</v>
      </c>
      <c r="E86" s="7">
        <v>398.17813765162703</v>
      </c>
      <c r="F86" s="10">
        <v>422.946745562361</v>
      </c>
      <c r="G86" s="7">
        <v>484.12244897946101</v>
      </c>
      <c r="H86" s="471">
        <v>363.30069238377803</v>
      </c>
    </row>
    <row r="87" spans="1:8" x14ac:dyDescent="0.25">
      <c r="A87" s="567"/>
      <c r="B87" s="17" t="s">
        <v>265</v>
      </c>
      <c r="C87" s="157" t="s">
        <v>54</v>
      </c>
      <c r="D87" s="10">
        <v>867.55623721915799</v>
      </c>
      <c r="E87" s="7">
        <v>671.65498442361604</v>
      </c>
      <c r="F87" s="10">
        <v>981.36915887831299</v>
      </c>
      <c r="G87" s="7">
        <v>658.20116054160303</v>
      </c>
      <c r="H87" s="471">
        <v>584.45670628208995</v>
      </c>
    </row>
    <row r="88" spans="1:8" x14ac:dyDescent="0.25">
      <c r="A88" s="567"/>
      <c r="B88" s="17" t="s">
        <v>265</v>
      </c>
      <c r="C88" s="157" t="s">
        <v>52</v>
      </c>
      <c r="D88" s="10">
        <v>586.32460996480597</v>
      </c>
      <c r="E88" s="7">
        <v>441.303292894376</v>
      </c>
      <c r="F88" s="10">
        <v>670.49425287375902</v>
      </c>
      <c r="G88" s="7">
        <v>524.40816326518097</v>
      </c>
      <c r="H88" s="471">
        <v>373.93825503362098</v>
      </c>
    </row>
    <row r="89" spans="1:8" x14ac:dyDescent="0.25">
      <c r="A89" s="567"/>
      <c r="B89" s="17" t="s">
        <v>265</v>
      </c>
      <c r="C89" s="157" t="s">
        <v>56</v>
      </c>
      <c r="D89" s="10">
        <v>674.12176656166605</v>
      </c>
      <c r="E89" s="7">
        <v>507.79319955408698</v>
      </c>
      <c r="F89" s="10">
        <v>721.86363636345902</v>
      </c>
      <c r="G89" s="7">
        <v>576.384615384722</v>
      </c>
      <c r="H89" s="471">
        <v>432.49723756902898</v>
      </c>
    </row>
    <row r="90" spans="1:8" x14ac:dyDescent="0.25">
      <c r="A90" s="567"/>
      <c r="B90" s="17" t="s">
        <v>265</v>
      </c>
      <c r="C90" s="157" t="s">
        <v>55</v>
      </c>
      <c r="D90" s="10">
        <v>594.56904133701096</v>
      </c>
      <c r="E90" s="7">
        <v>454.27060653158799</v>
      </c>
      <c r="F90" s="10">
        <v>666.73584905641496</v>
      </c>
      <c r="G90" s="7">
        <v>492.86159169580998</v>
      </c>
      <c r="H90" s="471">
        <v>394.53987730066899</v>
      </c>
    </row>
    <row r="91" spans="1:8" x14ac:dyDescent="0.25">
      <c r="A91" s="567"/>
      <c r="B91" s="17" t="s">
        <v>265</v>
      </c>
      <c r="C91" s="157" t="s">
        <v>62</v>
      </c>
      <c r="D91" s="10">
        <v>627.51811196480696</v>
      </c>
      <c r="E91" s="7">
        <v>487.96202531675601</v>
      </c>
      <c r="F91" s="10">
        <v>678.16000000023996</v>
      </c>
      <c r="G91" s="7">
        <v>584.14534883700003</v>
      </c>
      <c r="H91" s="471">
        <v>410.85672514611099</v>
      </c>
    </row>
    <row r="92" spans="1:8" x14ac:dyDescent="0.25">
      <c r="A92" s="567"/>
      <c r="B92" s="17" t="s">
        <v>258</v>
      </c>
      <c r="C92" s="157" t="s">
        <v>53</v>
      </c>
      <c r="D92" s="10">
        <v>665.22785445416503</v>
      </c>
      <c r="E92" s="7">
        <v>530.74628344897803</v>
      </c>
      <c r="F92" s="10">
        <v>530.14285714287303</v>
      </c>
      <c r="G92" s="7">
        <v>573.87175989072</v>
      </c>
      <c r="H92" s="471">
        <v>499.08605341248699</v>
      </c>
    </row>
    <row r="93" spans="1:8" x14ac:dyDescent="0.25">
      <c r="A93" s="567"/>
      <c r="B93" s="17" t="s">
        <v>258</v>
      </c>
      <c r="C93" s="157" t="s">
        <v>58</v>
      </c>
      <c r="D93" s="10">
        <v>793.92476754015001</v>
      </c>
      <c r="E93" s="7">
        <v>659.30372250410699</v>
      </c>
      <c r="F93" s="10">
        <v>724.255952381047</v>
      </c>
      <c r="G93" s="7">
        <v>724.64693877559603</v>
      </c>
      <c r="H93" s="471">
        <v>579.666666666678</v>
      </c>
    </row>
    <row r="94" spans="1:8" x14ac:dyDescent="0.25">
      <c r="A94" s="567"/>
      <c r="B94" s="17" t="s">
        <v>258</v>
      </c>
      <c r="C94" s="157" t="s">
        <v>59</v>
      </c>
      <c r="D94" s="10">
        <v>907.69460390347797</v>
      </c>
      <c r="E94" s="7">
        <v>745.42243436735998</v>
      </c>
      <c r="F94" s="10">
        <v>853.50943396245304</v>
      </c>
      <c r="G94" s="7">
        <v>715.302197802264</v>
      </c>
      <c r="H94" s="471">
        <v>702.84827586199299</v>
      </c>
    </row>
    <row r="95" spans="1:8" x14ac:dyDescent="0.25">
      <c r="A95" s="567"/>
      <c r="B95" s="17" t="s">
        <v>258</v>
      </c>
      <c r="C95" s="157" t="s">
        <v>63</v>
      </c>
      <c r="D95" s="10">
        <v>854.22373806245196</v>
      </c>
      <c r="E95" s="7">
        <v>671.04847277547196</v>
      </c>
      <c r="F95" s="10">
        <v>761.10588235295302</v>
      </c>
      <c r="G95" s="7">
        <v>825.43223443209195</v>
      </c>
      <c r="H95" s="471">
        <v>549.14720194627705</v>
      </c>
    </row>
    <row r="96" spans="1:8" x14ac:dyDescent="0.25">
      <c r="A96" s="567"/>
      <c r="B96" s="17" t="s">
        <v>258</v>
      </c>
      <c r="C96" s="157" t="s">
        <v>64</v>
      </c>
      <c r="D96" s="10">
        <v>1044.3819444445</v>
      </c>
      <c r="E96" s="7">
        <v>821.006535947712</v>
      </c>
      <c r="F96" s="10">
        <v>743.42105263185999</v>
      </c>
      <c r="G96" s="7">
        <v>769.86013986016098</v>
      </c>
      <c r="H96" s="471">
        <v>893.58119658112003</v>
      </c>
    </row>
    <row r="97" spans="1:8" x14ac:dyDescent="0.25">
      <c r="A97" s="567"/>
      <c r="B97" s="17" t="s">
        <v>269</v>
      </c>
      <c r="C97" s="157" t="s">
        <v>60</v>
      </c>
      <c r="D97" s="10">
        <v>553.11677203399995</v>
      </c>
      <c r="E97" s="7">
        <v>457.88255261400002</v>
      </c>
      <c r="F97" s="10">
        <v>422.14285714300001</v>
      </c>
      <c r="G97" s="7">
        <v>511.885714286</v>
      </c>
      <c r="H97" s="471">
        <v>444.476767677</v>
      </c>
    </row>
    <row r="98" spans="1:8" ht="17.25" thickBot="1" x14ac:dyDescent="0.3">
      <c r="A98" s="568"/>
      <c r="B98" s="5" t="s">
        <v>269</v>
      </c>
      <c r="C98" s="158" t="s">
        <v>304</v>
      </c>
      <c r="D98" s="11">
        <v>528.71478140199997</v>
      </c>
      <c r="E98" s="8">
        <v>439.94319526599998</v>
      </c>
      <c r="F98" s="11">
        <v>419.98507462700002</v>
      </c>
      <c r="G98" s="8">
        <v>529.48117154800002</v>
      </c>
      <c r="H98" s="472">
        <v>403.00533807800002</v>
      </c>
    </row>
    <row r="99" spans="1:8" x14ac:dyDescent="0.3">
      <c r="B99" s="87"/>
      <c r="C99" s="87"/>
      <c r="D99" s="87"/>
      <c r="E99" s="87"/>
      <c r="F99" s="87"/>
      <c r="G99" s="87"/>
      <c r="H99" s="87"/>
    </row>
    <row r="100" spans="1:8" x14ac:dyDescent="0.3">
      <c r="B100" s="1"/>
      <c r="C100" s="2"/>
    </row>
  </sheetData>
  <sheetProtection algorithmName="SHA-512" hashValue="hTkzsiGIvAB7aN2A7jsDh7LP2Ba1mZcuHsZ0/uTipkyxDdVanSFZx7XLbzkEXLJh6iGHw6Id2L46so1cYnTkTA==" saltValue="rKlZ7pbrZtjGwaQAGqLKSQ==" spinCount="100000" sheet="1" objects="1" scenarios="1"/>
  <mergeCells count="4">
    <mergeCell ref="A12:A28"/>
    <mergeCell ref="A29:A98"/>
    <mergeCell ref="A7:C10"/>
    <mergeCell ref="A11:C11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S353"/>
  <sheetViews>
    <sheetView zoomScale="85" zoomScaleNormal="85" zoomScaleSheetLayoutView="75" workbookViewId="0">
      <pane xSplit="3" ySplit="12" topLeftCell="D13" activePane="bottomRight" state="frozen"/>
      <selection pane="topRight"/>
      <selection pane="bottomLeft"/>
      <selection pane="bottomRight" activeCell="I4" sqref="I4"/>
    </sheetView>
  </sheetViews>
  <sheetFormatPr defaultColWidth="8.625" defaultRowHeight="16.5" x14ac:dyDescent="0.3"/>
  <cols>
    <col min="1" max="1" width="10.875" style="171" customWidth="1"/>
    <col min="2" max="2" width="15.125" style="171" bestFit="1" customWidth="1"/>
    <col min="3" max="3" width="17.875" style="171" bestFit="1" customWidth="1"/>
    <col min="4" max="19" width="11.625" style="171" customWidth="1"/>
    <col min="20" max="16384" width="8.625" style="171"/>
  </cols>
  <sheetData>
    <row r="1" spans="1:19" ht="26.25" x14ac:dyDescent="0.3">
      <c r="A1" s="141" t="s">
        <v>378</v>
      </c>
    </row>
    <row r="3" spans="1:19" x14ac:dyDescent="0.3">
      <c r="A3" s="140" t="s">
        <v>363</v>
      </c>
      <c r="B3" s="98" t="s">
        <v>379</v>
      </c>
    </row>
    <row r="4" spans="1:19" x14ac:dyDescent="0.3">
      <c r="B4" s="98" t="s">
        <v>380</v>
      </c>
    </row>
    <row r="6" spans="1:19" ht="17.25" thickBot="1" x14ac:dyDescent="0.35"/>
    <row r="7" spans="1:19" ht="20.25" customHeight="1" x14ac:dyDescent="0.3">
      <c r="A7" s="614" t="s">
        <v>0</v>
      </c>
      <c r="B7" s="615"/>
      <c r="C7" s="616"/>
      <c r="D7" s="611" t="s">
        <v>345</v>
      </c>
      <c r="E7" s="612"/>
      <c r="F7" s="612"/>
      <c r="G7" s="612"/>
      <c r="H7" s="612"/>
      <c r="I7" s="612"/>
      <c r="J7" s="612"/>
      <c r="K7" s="613"/>
      <c r="L7" s="608" t="s">
        <v>346</v>
      </c>
      <c r="M7" s="609"/>
      <c r="N7" s="609"/>
      <c r="O7" s="609"/>
      <c r="P7" s="609"/>
      <c r="Q7" s="609"/>
      <c r="R7" s="609"/>
      <c r="S7" s="610"/>
    </row>
    <row r="8" spans="1:19" ht="16.5" customHeight="1" x14ac:dyDescent="0.3">
      <c r="A8" s="617"/>
      <c r="B8" s="618"/>
      <c r="C8" s="619"/>
      <c r="D8" s="601" t="s">
        <v>382</v>
      </c>
      <c r="E8" s="602"/>
      <c r="F8" s="602"/>
      <c r="G8" s="602"/>
      <c r="H8" s="603" t="s">
        <v>333</v>
      </c>
      <c r="I8" s="603"/>
      <c r="J8" s="603"/>
      <c r="K8" s="604"/>
      <c r="L8" s="605" t="s">
        <v>383</v>
      </c>
      <c r="M8" s="606"/>
      <c r="N8" s="606"/>
      <c r="O8" s="606"/>
      <c r="P8" s="606" t="s">
        <v>384</v>
      </c>
      <c r="Q8" s="606"/>
      <c r="R8" s="606"/>
      <c r="S8" s="607"/>
    </row>
    <row r="9" spans="1:19" ht="16.5" customHeight="1" x14ac:dyDescent="0.3">
      <c r="A9" s="617"/>
      <c r="B9" s="618"/>
      <c r="C9" s="619"/>
      <c r="D9" s="54">
        <v>2019</v>
      </c>
      <c r="E9" s="30">
        <v>2020</v>
      </c>
      <c r="F9" s="532" t="s">
        <v>360</v>
      </c>
      <c r="G9" s="597"/>
      <c r="H9" s="30">
        <v>2019</v>
      </c>
      <c r="I9" s="30">
        <v>2020</v>
      </c>
      <c r="J9" s="532" t="s">
        <v>360</v>
      </c>
      <c r="K9" s="533"/>
      <c r="L9" s="121">
        <v>2019</v>
      </c>
      <c r="M9" s="28">
        <v>2020</v>
      </c>
      <c r="N9" s="534" t="s">
        <v>360</v>
      </c>
      <c r="O9" s="535"/>
      <c r="P9" s="28">
        <v>2019</v>
      </c>
      <c r="Q9" s="28">
        <v>2020</v>
      </c>
      <c r="R9" s="534" t="s">
        <v>360</v>
      </c>
      <c r="S9" s="536"/>
    </row>
    <row r="10" spans="1:19" s="172" customFormat="1" ht="16.5" customHeight="1" x14ac:dyDescent="0.3">
      <c r="A10" s="617"/>
      <c r="B10" s="618"/>
      <c r="C10" s="619"/>
      <c r="D10" s="54" t="s">
        <v>358</v>
      </c>
      <c r="E10" s="30" t="s">
        <v>359</v>
      </c>
      <c r="F10" s="31" t="s">
        <v>355</v>
      </c>
      <c r="G10" s="30" t="s">
        <v>356</v>
      </c>
      <c r="H10" s="30" t="s">
        <v>358</v>
      </c>
      <c r="I10" s="30" t="s">
        <v>359</v>
      </c>
      <c r="J10" s="31" t="s">
        <v>355</v>
      </c>
      <c r="K10" s="55" t="s">
        <v>356</v>
      </c>
      <c r="L10" s="121" t="s">
        <v>358</v>
      </c>
      <c r="M10" s="28" t="s">
        <v>359</v>
      </c>
      <c r="N10" s="29" t="s">
        <v>355</v>
      </c>
      <c r="O10" s="28" t="s">
        <v>356</v>
      </c>
      <c r="P10" s="28" t="s">
        <v>358</v>
      </c>
      <c r="Q10" s="28" t="s">
        <v>359</v>
      </c>
      <c r="R10" s="29" t="s">
        <v>355</v>
      </c>
      <c r="S10" s="44" t="s">
        <v>356</v>
      </c>
    </row>
    <row r="11" spans="1:19" s="172" customFormat="1" ht="17.25" customHeight="1" thickBot="1" x14ac:dyDescent="0.35">
      <c r="A11" s="620"/>
      <c r="B11" s="621"/>
      <c r="C11" s="622"/>
      <c r="D11" s="62" t="s">
        <v>354</v>
      </c>
      <c r="E11" s="63" t="s">
        <v>354</v>
      </c>
      <c r="F11" s="63" t="s">
        <v>354</v>
      </c>
      <c r="G11" s="63" t="s">
        <v>357</v>
      </c>
      <c r="H11" s="63" t="s">
        <v>354</v>
      </c>
      <c r="I11" s="63" t="s">
        <v>354</v>
      </c>
      <c r="J11" s="63" t="s">
        <v>354</v>
      </c>
      <c r="K11" s="64" t="s">
        <v>357</v>
      </c>
      <c r="L11" s="122" t="s">
        <v>354</v>
      </c>
      <c r="M11" s="66" t="s">
        <v>354</v>
      </c>
      <c r="N11" s="66" t="s">
        <v>354</v>
      </c>
      <c r="O11" s="66" t="s">
        <v>357</v>
      </c>
      <c r="P11" s="66" t="s">
        <v>354</v>
      </c>
      <c r="Q11" s="66" t="s">
        <v>354</v>
      </c>
      <c r="R11" s="66" t="s">
        <v>354</v>
      </c>
      <c r="S11" s="67" t="s">
        <v>357</v>
      </c>
    </row>
    <row r="12" spans="1:19" ht="17.25" thickBot="1" x14ac:dyDescent="0.35">
      <c r="A12" s="598" t="s">
        <v>2</v>
      </c>
      <c r="B12" s="599"/>
      <c r="C12" s="600"/>
      <c r="D12" s="186">
        <f>AVERAGE(D30:D99)</f>
        <v>57.928257770395071</v>
      </c>
      <c r="E12" s="187">
        <f>AVERAGE(E30:E99)</f>
        <v>57.740548100174372</v>
      </c>
      <c r="F12" s="188">
        <f>(E12-D12)/D12*100</f>
        <v>-0.32403817660925699</v>
      </c>
      <c r="G12" s="188">
        <f>E12-D12</f>
        <v>-0.1877096702206984</v>
      </c>
      <c r="H12" s="187">
        <f>AVERAGE(H30:H99)</f>
        <v>57.635449423475336</v>
      </c>
      <c r="I12" s="187">
        <f>AVERAGE(I30:I99)</f>
        <v>57.994272033628739</v>
      </c>
      <c r="J12" s="188">
        <f>(I12-H12)/H12*100</f>
        <v>0.62257276336471545</v>
      </c>
      <c r="K12" s="189">
        <f>I12-H12</f>
        <v>0.35882261015340333</v>
      </c>
      <c r="L12" s="190">
        <f>AVERAGE(L30:L99)</f>
        <v>60.907624369982614</v>
      </c>
      <c r="M12" s="187">
        <f>AVERAGE(M30:M99)</f>
        <v>59.852710943511681</v>
      </c>
      <c r="N12" s="188">
        <f>(M12-L12)/L12*100</f>
        <v>-1.7319891185754901</v>
      </c>
      <c r="O12" s="188">
        <f>M12-L12</f>
        <v>-1.0549134264709323</v>
      </c>
      <c r="P12" s="187">
        <f>AVERAGE(P30:P99)</f>
        <v>58.473205548189753</v>
      </c>
      <c r="Q12" s="187">
        <f>AVERAGE(Q30:Q99)</f>
        <v>57.17450570468764</v>
      </c>
      <c r="R12" s="188">
        <f>(Q12-P12)/P12*100</f>
        <v>-2.2210170133939569</v>
      </c>
      <c r="S12" s="189">
        <f>Q12-P12</f>
        <v>-1.2986998435021135</v>
      </c>
    </row>
    <row r="13" spans="1:19" x14ac:dyDescent="0.3">
      <c r="A13" s="623" t="s">
        <v>247</v>
      </c>
      <c r="B13" s="195" t="s">
        <v>270</v>
      </c>
      <c r="C13" s="196" t="s">
        <v>5</v>
      </c>
      <c r="D13" s="197">
        <v>89.490490560741108</v>
      </c>
      <c r="E13" s="198">
        <v>90.549936789</v>
      </c>
      <c r="F13" s="199">
        <f t="shared" ref="F13:F76" si="0">(E13-D13)/D13*100</f>
        <v>1.1838645889864685</v>
      </c>
      <c r="G13" s="199">
        <f t="shared" ref="G13:G76" si="1">E13-D13</f>
        <v>1.0594462282588921</v>
      </c>
      <c r="H13" s="198">
        <v>90.976777167168947</v>
      </c>
      <c r="I13" s="198">
        <v>92.438016528999995</v>
      </c>
      <c r="J13" s="199">
        <f t="shared" ref="J13:J76" si="2">(I13-H13)/H13*100</f>
        <v>1.6061674279206819</v>
      </c>
      <c r="K13" s="200">
        <f t="shared" ref="K13:K76" si="3">I13-H13</f>
        <v>1.4612393618310477</v>
      </c>
      <c r="L13" s="201">
        <v>92.037955406302473</v>
      </c>
      <c r="M13" s="198">
        <v>93.230825221000003</v>
      </c>
      <c r="N13" s="199">
        <f t="shared" ref="N13:N76" si="4">(M13-L13)/L13*100</f>
        <v>1.2960629225536302</v>
      </c>
      <c r="O13" s="199">
        <f t="shared" ref="O13:O76" si="5">M13-L13</f>
        <v>1.1928698146975307</v>
      </c>
      <c r="P13" s="198">
        <v>92.670157068062835</v>
      </c>
      <c r="Q13" s="198">
        <v>92.979197623000005</v>
      </c>
      <c r="R13" s="199">
        <f t="shared" ref="R13:R76" si="6">(Q13-P13)/P13*100</f>
        <v>0.33348444063841454</v>
      </c>
      <c r="S13" s="200">
        <f t="shared" ref="S13:S76" si="7">Q13-P13</f>
        <v>0.30904055493716953</v>
      </c>
    </row>
    <row r="14" spans="1:19" x14ac:dyDescent="0.3">
      <c r="A14" s="595"/>
      <c r="B14" s="202" t="s">
        <v>271</v>
      </c>
      <c r="C14" s="203" t="s">
        <v>4</v>
      </c>
      <c r="D14" s="204">
        <v>94.790499663903205</v>
      </c>
      <c r="E14" s="205">
        <v>95.399272909999993</v>
      </c>
      <c r="F14" s="206">
        <f t="shared" si="0"/>
        <v>0.6422302322018596</v>
      </c>
      <c r="G14" s="206">
        <f t="shared" si="1"/>
        <v>0.60877324609678851</v>
      </c>
      <c r="H14" s="205">
        <v>95.081967213114751</v>
      </c>
      <c r="I14" s="205">
        <v>96.332518336999996</v>
      </c>
      <c r="J14" s="206">
        <f t="shared" si="2"/>
        <v>1.3152348027068956</v>
      </c>
      <c r="K14" s="207">
        <f t="shared" si="3"/>
        <v>1.2505511238852449</v>
      </c>
      <c r="L14" s="208">
        <v>97.160582199952287</v>
      </c>
      <c r="M14" s="205">
        <v>97.831941826000005</v>
      </c>
      <c r="N14" s="206">
        <f t="shared" si="4"/>
        <v>0.69097941865569346</v>
      </c>
      <c r="O14" s="206">
        <f t="shared" si="5"/>
        <v>0.67135962604771748</v>
      </c>
      <c r="P14" s="205">
        <v>88.823031329381891</v>
      </c>
      <c r="Q14" s="205">
        <v>86.832412523000002</v>
      </c>
      <c r="R14" s="206">
        <f t="shared" si="6"/>
        <v>-2.2411065875471978</v>
      </c>
      <c r="S14" s="207">
        <f t="shared" si="7"/>
        <v>-1.9906188063818888</v>
      </c>
    </row>
    <row r="15" spans="1:19" x14ac:dyDescent="0.3">
      <c r="A15" s="595"/>
      <c r="B15" s="202" t="s">
        <v>263</v>
      </c>
      <c r="C15" s="203" t="s">
        <v>16</v>
      </c>
      <c r="D15" s="204">
        <v>95.911904419173737</v>
      </c>
      <c r="E15" s="205">
        <v>95.627062706000004</v>
      </c>
      <c r="F15" s="206">
        <f t="shared" si="0"/>
        <v>-0.29698264766890692</v>
      </c>
      <c r="G15" s="206">
        <f t="shared" si="1"/>
        <v>-0.28484171317373352</v>
      </c>
      <c r="H15" s="205">
        <v>96.402289452166798</v>
      </c>
      <c r="I15" s="205">
        <v>96.492890994999996</v>
      </c>
      <c r="J15" s="206">
        <f t="shared" si="2"/>
        <v>9.3982770894827442E-2</v>
      </c>
      <c r="K15" s="207">
        <f t="shared" si="3"/>
        <v>9.0601542833198323E-2</v>
      </c>
      <c r="L15" s="208">
        <v>97.780616318058435</v>
      </c>
      <c r="M15" s="205">
        <v>97.263544535999998</v>
      </c>
      <c r="N15" s="206">
        <f t="shared" si="4"/>
        <v>-0.52880806189287921</v>
      </c>
      <c r="O15" s="206">
        <f t="shared" si="5"/>
        <v>-0.51707178205843718</v>
      </c>
      <c r="P15" s="205">
        <v>96.050955414012734</v>
      </c>
      <c r="Q15" s="205">
        <v>94.955489614000001</v>
      </c>
      <c r="R15" s="206">
        <f t="shared" si="6"/>
        <v>-1.1405048448408421</v>
      </c>
      <c r="S15" s="207">
        <f t="shared" si="7"/>
        <v>-1.0954658000127324</v>
      </c>
    </row>
    <row r="16" spans="1:19" x14ac:dyDescent="0.3">
      <c r="A16" s="595"/>
      <c r="B16" s="202" t="s">
        <v>262</v>
      </c>
      <c r="C16" s="203" t="s">
        <v>6</v>
      </c>
      <c r="D16" s="204">
        <v>78.281699137655707</v>
      </c>
      <c r="E16" s="205">
        <v>79.703395024000002</v>
      </c>
      <c r="F16" s="206">
        <f t="shared" si="0"/>
        <v>1.8161280375944464</v>
      </c>
      <c r="G16" s="206">
        <f t="shared" si="1"/>
        <v>1.4216958863442954</v>
      </c>
      <c r="H16" s="205">
        <v>80.921820303383896</v>
      </c>
      <c r="I16" s="205">
        <v>81.704095112000005</v>
      </c>
      <c r="J16" s="206">
        <f t="shared" si="2"/>
        <v>0.96670441381976202</v>
      </c>
      <c r="K16" s="207">
        <f t="shared" si="3"/>
        <v>0.78227480861610843</v>
      </c>
      <c r="L16" s="208">
        <v>78.17917458897216</v>
      </c>
      <c r="M16" s="205">
        <v>81.377754181</v>
      </c>
      <c r="N16" s="206">
        <f t="shared" si="4"/>
        <v>4.0913447971846812</v>
      </c>
      <c r="O16" s="206">
        <f t="shared" si="5"/>
        <v>3.1985795920278406</v>
      </c>
      <c r="P16" s="205">
        <v>61.325420375865477</v>
      </c>
      <c r="Q16" s="205">
        <v>57.845188284999999</v>
      </c>
      <c r="R16" s="206">
        <f t="shared" si="6"/>
        <v>-5.675023619137094</v>
      </c>
      <c r="S16" s="207">
        <f t="shared" si="7"/>
        <v>-3.4802320908654778</v>
      </c>
    </row>
    <row r="17" spans="1:19" x14ac:dyDescent="0.3">
      <c r="A17" s="595"/>
      <c r="B17" s="202" t="s">
        <v>256</v>
      </c>
      <c r="C17" s="203" t="s">
        <v>1</v>
      </c>
      <c r="D17" s="204">
        <v>96.70672007120605</v>
      </c>
      <c r="E17" s="205">
        <v>96.518424396</v>
      </c>
      <c r="F17" s="206">
        <f t="shared" si="0"/>
        <v>-0.19470795314679845</v>
      </c>
      <c r="G17" s="206">
        <f t="shared" si="1"/>
        <v>-0.1882956752060494</v>
      </c>
      <c r="H17" s="205">
        <v>98.022598870056498</v>
      </c>
      <c r="I17" s="205">
        <v>98.204857445000002</v>
      </c>
      <c r="J17" s="206">
        <f t="shared" si="2"/>
        <v>0.18593526089337245</v>
      </c>
      <c r="K17" s="207">
        <f t="shared" si="3"/>
        <v>0.1822585749435035</v>
      </c>
      <c r="L17" s="208">
        <v>98.597242035187833</v>
      </c>
      <c r="M17" s="205">
        <v>98.574885722000005</v>
      </c>
      <c r="N17" s="206">
        <f t="shared" si="4"/>
        <v>-2.2674379857247236E-2</v>
      </c>
      <c r="O17" s="206">
        <f t="shared" si="5"/>
        <v>-2.2356313187827936E-2</v>
      </c>
      <c r="P17" s="205">
        <v>94.973544973544975</v>
      </c>
      <c r="Q17" s="205">
        <v>91.477272726999999</v>
      </c>
      <c r="R17" s="206">
        <f t="shared" si="6"/>
        <v>-3.6813117247743756</v>
      </c>
      <c r="S17" s="207">
        <f t="shared" si="7"/>
        <v>-3.4962722465449758</v>
      </c>
    </row>
    <row r="18" spans="1:19" x14ac:dyDescent="0.3">
      <c r="A18" s="595"/>
      <c r="B18" s="202" t="s">
        <v>264</v>
      </c>
      <c r="C18" s="203" t="s">
        <v>14</v>
      </c>
      <c r="D18" s="204">
        <v>93.410178338408002</v>
      </c>
      <c r="E18" s="205">
        <v>93.383270910999997</v>
      </c>
      <c r="F18" s="206">
        <f t="shared" si="0"/>
        <v>-2.8805669667522481E-2</v>
      </c>
      <c r="G18" s="206">
        <f t="shared" si="1"/>
        <v>-2.6907427408005447E-2</v>
      </c>
      <c r="H18" s="205">
        <v>94.362745098039213</v>
      </c>
      <c r="I18" s="205">
        <v>94.949494948999998</v>
      </c>
      <c r="J18" s="206">
        <f t="shared" si="2"/>
        <v>0.62180243945974167</v>
      </c>
      <c r="K18" s="207">
        <f t="shared" si="3"/>
        <v>0.58674985096078558</v>
      </c>
      <c r="L18" s="208">
        <v>96.310585965758378</v>
      </c>
      <c r="M18" s="205">
        <v>96.711798838999997</v>
      </c>
      <c r="N18" s="206">
        <f t="shared" si="4"/>
        <v>0.41658231981296767</v>
      </c>
      <c r="O18" s="206">
        <f t="shared" si="5"/>
        <v>0.40121287324161869</v>
      </c>
      <c r="P18" s="205">
        <v>91.684434968017058</v>
      </c>
      <c r="Q18" s="205">
        <v>91.478696741999997</v>
      </c>
      <c r="R18" s="206">
        <f t="shared" si="6"/>
        <v>-0.224398204655818</v>
      </c>
      <c r="S18" s="207">
        <f t="shared" si="7"/>
        <v>-0.20573822601706127</v>
      </c>
    </row>
    <row r="19" spans="1:19" x14ac:dyDescent="0.3">
      <c r="A19" s="595"/>
      <c r="B19" s="202" t="s">
        <v>272</v>
      </c>
      <c r="C19" s="203" t="s">
        <v>8</v>
      </c>
      <c r="D19" s="204">
        <v>90.567524960588543</v>
      </c>
      <c r="E19" s="205">
        <v>92.073538275999994</v>
      </c>
      <c r="F19" s="206">
        <f t="shared" si="0"/>
        <v>1.6628623958386952</v>
      </c>
      <c r="G19" s="206">
        <f t="shared" si="1"/>
        <v>1.506013315411451</v>
      </c>
      <c r="H19" s="205">
        <v>93.019480519480524</v>
      </c>
      <c r="I19" s="205">
        <v>92.405063291000005</v>
      </c>
      <c r="J19" s="206">
        <f t="shared" si="2"/>
        <v>-0.66052532765095973</v>
      </c>
      <c r="K19" s="207">
        <f t="shared" si="3"/>
        <v>-0.61441722848051938</v>
      </c>
      <c r="L19" s="208">
        <v>91.907514450867055</v>
      </c>
      <c r="M19" s="205">
        <v>93.765356264999994</v>
      </c>
      <c r="N19" s="206">
        <f t="shared" si="4"/>
        <v>2.0214253700943301</v>
      </c>
      <c r="O19" s="206">
        <f t="shared" si="5"/>
        <v>1.8578418141329394</v>
      </c>
      <c r="P19" s="205">
        <v>68.954248366013076</v>
      </c>
      <c r="Q19" s="205">
        <v>75</v>
      </c>
      <c r="R19" s="206">
        <f t="shared" si="6"/>
        <v>8.7677725118483352</v>
      </c>
      <c r="S19" s="207">
        <f t="shared" si="7"/>
        <v>6.0457516339869244</v>
      </c>
    </row>
    <row r="20" spans="1:19" x14ac:dyDescent="0.3">
      <c r="A20" s="595"/>
      <c r="B20" s="202" t="s">
        <v>261</v>
      </c>
      <c r="C20" s="203" t="s">
        <v>7</v>
      </c>
      <c r="D20" s="204">
        <v>45.199326221224027</v>
      </c>
      <c r="E20" s="205">
        <v>48.093841642000001</v>
      </c>
      <c r="F20" s="206">
        <f t="shared" si="0"/>
        <v>6.4038906390087096</v>
      </c>
      <c r="G20" s="206">
        <f t="shared" si="1"/>
        <v>2.8945154207759742</v>
      </c>
      <c r="H20" s="205">
        <v>45.1505016722408</v>
      </c>
      <c r="I20" s="205">
        <v>39.147286821999998</v>
      </c>
      <c r="J20" s="206">
        <f t="shared" si="2"/>
        <v>-13.296009186829631</v>
      </c>
      <c r="K20" s="207">
        <f t="shared" si="3"/>
        <v>-6.003214850240802</v>
      </c>
      <c r="L20" s="208">
        <v>44.632469592808036</v>
      </c>
      <c r="M20" s="205">
        <v>49.733570159999999</v>
      </c>
      <c r="N20" s="206">
        <f t="shared" si="4"/>
        <v>11.429124612037917</v>
      </c>
      <c r="O20" s="206">
        <f t="shared" si="5"/>
        <v>5.1011005671919634</v>
      </c>
      <c r="P20" s="205" t="s">
        <v>242</v>
      </c>
      <c r="Q20" s="205" t="s">
        <v>242</v>
      </c>
      <c r="R20" s="206" t="s">
        <v>335</v>
      </c>
      <c r="S20" s="207" t="s">
        <v>335</v>
      </c>
    </row>
    <row r="21" spans="1:19" x14ac:dyDescent="0.3">
      <c r="A21" s="595"/>
      <c r="B21" s="202" t="s">
        <v>3</v>
      </c>
      <c r="C21" s="203" t="s">
        <v>9</v>
      </c>
      <c r="D21" s="204">
        <v>83.672462406015029</v>
      </c>
      <c r="E21" s="205">
        <v>83.296032553000003</v>
      </c>
      <c r="F21" s="206">
        <f t="shared" si="0"/>
        <v>-0.4498849946454605</v>
      </c>
      <c r="G21" s="206">
        <f t="shared" si="1"/>
        <v>-0.37642985301502563</v>
      </c>
      <c r="H21" s="205">
        <v>83.079772456674164</v>
      </c>
      <c r="I21" s="205">
        <v>83.330834956999993</v>
      </c>
      <c r="J21" s="206">
        <f t="shared" si="2"/>
        <v>0.30219449680938648</v>
      </c>
      <c r="K21" s="207">
        <f t="shared" si="3"/>
        <v>0.25106250032582977</v>
      </c>
      <c r="L21" s="208">
        <v>84.997357360380548</v>
      </c>
      <c r="M21" s="205">
        <v>84.896063689000002</v>
      </c>
      <c r="N21" s="206">
        <f t="shared" si="4"/>
        <v>-0.11917273021921208</v>
      </c>
      <c r="O21" s="206">
        <f t="shared" si="5"/>
        <v>-0.1012936713805459</v>
      </c>
      <c r="P21" s="205">
        <v>59.464882943143813</v>
      </c>
      <c r="Q21" s="205">
        <v>59.236854350999998</v>
      </c>
      <c r="R21" s="206">
        <f t="shared" si="6"/>
        <v>-0.38346765495500945</v>
      </c>
      <c r="S21" s="207">
        <f t="shared" si="7"/>
        <v>-0.22802859214381499</v>
      </c>
    </row>
    <row r="22" spans="1:19" x14ac:dyDescent="0.3">
      <c r="A22" s="595"/>
      <c r="B22" s="202" t="s">
        <v>15</v>
      </c>
      <c r="C22" s="203" t="s">
        <v>10</v>
      </c>
      <c r="D22" s="204">
        <v>80.627889997566314</v>
      </c>
      <c r="E22" s="205">
        <v>81.920903955</v>
      </c>
      <c r="F22" s="206">
        <f t="shared" si="0"/>
        <v>1.6036807579520123</v>
      </c>
      <c r="G22" s="206">
        <f t="shared" si="1"/>
        <v>1.2930139574336863</v>
      </c>
      <c r="H22" s="205">
        <v>80.714285714285722</v>
      </c>
      <c r="I22" s="205">
        <v>82.892057026000003</v>
      </c>
      <c r="J22" s="206">
        <f t="shared" si="2"/>
        <v>2.6981237490265424</v>
      </c>
      <c r="K22" s="207">
        <f t="shared" si="3"/>
        <v>2.177771311714281</v>
      </c>
      <c r="L22" s="208">
        <v>82.56578947368422</v>
      </c>
      <c r="M22" s="205">
        <v>82.844614962999998</v>
      </c>
      <c r="N22" s="206">
        <f t="shared" si="4"/>
        <v>0.33770099104381129</v>
      </c>
      <c r="O22" s="206">
        <f t="shared" si="5"/>
        <v>0.27882548931577844</v>
      </c>
      <c r="P22" s="205">
        <v>64.882226980728049</v>
      </c>
      <c r="Q22" s="205">
        <v>66.395112015999999</v>
      </c>
      <c r="R22" s="206">
        <f t="shared" si="6"/>
        <v>2.3317403018877902</v>
      </c>
      <c r="S22" s="207">
        <f t="shared" si="7"/>
        <v>1.5128850352719496</v>
      </c>
    </row>
    <row r="23" spans="1:19" x14ac:dyDescent="0.3">
      <c r="A23" s="595"/>
      <c r="B23" s="202" t="s">
        <v>259</v>
      </c>
      <c r="C23" s="203" t="s">
        <v>11</v>
      </c>
      <c r="D23" s="204">
        <v>78.803777544596016</v>
      </c>
      <c r="E23" s="205">
        <v>78.047662695</v>
      </c>
      <c r="F23" s="206">
        <f t="shared" si="0"/>
        <v>-0.95949061473369379</v>
      </c>
      <c r="G23" s="206">
        <f t="shared" si="1"/>
        <v>-0.75611484959601682</v>
      </c>
      <c r="H23" s="205">
        <v>78.052550231839263</v>
      </c>
      <c r="I23" s="205">
        <v>77.815126050000003</v>
      </c>
      <c r="J23" s="206">
        <f t="shared" si="2"/>
        <v>-0.30418504089109027</v>
      </c>
      <c r="K23" s="207">
        <f t="shared" si="3"/>
        <v>-0.23742418183925906</v>
      </c>
      <c r="L23" s="208">
        <v>80.399192644090604</v>
      </c>
      <c r="M23" s="205">
        <v>80.878743249999999</v>
      </c>
      <c r="N23" s="206">
        <f t="shared" si="4"/>
        <v>0.59646196701533993</v>
      </c>
      <c r="O23" s="206">
        <f t="shared" si="5"/>
        <v>0.47955060590939524</v>
      </c>
      <c r="P23" s="205">
        <v>47.047244094488185</v>
      </c>
      <c r="Q23" s="205">
        <v>47.629310345</v>
      </c>
      <c r="R23" s="206">
        <f t="shared" si="6"/>
        <v>1.2371952102928958</v>
      </c>
      <c r="S23" s="207">
        <f t="shared" si="7"/>
        <v>0.58206625051181504</v>
      </c>
    </row>
    <row r="24" spans="1:19" x14ac:dyDescent="0.3">
      <c r="A24" s="595"/>
      <c r="B24" s="202" t="s">
        <v>260</v>
      </c>
      <c r="C24" s="203" t="s">
        <v>12</v>
      </c>
      <c r="D24" s="204">
        <v>76.447765483546476</v>
      </c>
      <c r="E24" s="205">
        <v>76.376295337000002</v>
      </c>
      <c r="F24" s="206">
        <f t="shared" si="0"/>
        <v>-9.3488862747540244E-2</v>
      </c>
      <c r="G24" s="206">
        <f t="shared" si="1"/>
        <v>-7.1470146546474211E-2</v>
      </c>
      <c r="H24" s="205">
        <v>76.028084252758276</v>
      </c>
      <c r="I24" s="205">
        <v>78.155339806000001</v>
      </c>
      <c r="J24" s="206">
        <f t="shared" si="2"/>
        <v>2.7979865258337719</v>
      </c>
      <c r="K24" s="207">
        <f t="shared" si="3"/>
        <v>2.1272555532417243</v>
      </c>
      <c r="L24" s="208">
        <v>78.733986435568951</v>
      </c>
      <c r="M24" s="205">
        <v>78.988326848</v>
      </c>
      <c r="N24" s="206">
        <f t="shared" si="4"/>
        <v>0.32303764098009313</v>
      </c>
      <c r="O24" s="206">
        <f t="shared" si="5"/>
        <v>0.25434041243104843</v>
      </c>
      <c r="P24" s="205">
        <v>64.638783269961976</v>
      </c>
      <c r="Q24" s="205">
        <v>62.620192308</v>
      </c>
      <c r="R24" s="206">
        <f t="shared" si="6"/>
        <v>-3.122878958799999</v>
      </c>
      <c r="S24" s="207">
        <f t="shared" si="7"/>
        <v>-2.0185909619619764</v>
      </c>
    </row>
    <row r="25" spans="1:19" x14ac:dyDescent="0.3">
      <c r="A25" s="595"/>
      <c r="B25" s="202" t="s">
        <v>257</v>
      </c>
      <c r="C25" s="203" t="s">
        <v>13</v>
      </c>
      <c r="D25" s="204">
        <v>88.006902502157033</v>
      </c>
      <c r="E25" s="205">
        <v>88.312001932000001</v>
      </c>
      <c r="F25" s="206">
        <f t="shared" si="0"/>
        <v>0.34667670508627507</v>
      </c>
      <c r="G25" s="206">
        <f t="shared" si="1"/>
        <v>0.30509942984296856</v>
      </c>
      <c r="H25" s="205">
        <v>86.090775988286978</v>
      </c>
      <c r="I25" s="205">
        <v>84.462809917000001</v>
      </c>
      <c r="J25" s="206">
        <f t="shared" si="2"/>
        <v>-1.8909878004915053</v>
      </c>
      <c r="K25" s="207">
        <f t="shared" si="3"/>
        <v>-1.627966071286977</v>
      </c>
      <c r="L25" s="208">
        <v>88.24091778202677</v>
      </c>
      <c r="M25" s="205">
        <v>89.988876528999995</v>
      </c>
      <c r="N25" s="206">
        <f t="shared" si="4"/>
        <v>1.9808936612502639</v>
      </c>
      <c r="O25" s="206">
        <f t="shared" si="5"/>
        <v>1.7479587469732252</v>
      </c>
      <c r="P25" s="205">
        <v>90.693069306930695</v>
      </c>
      <c r="Q25" s="205">
        <v>80.576923077000004</v>
      </c>
      <c r="R25" s="206">
        <f t="shared" si="6"/>
        <v>-11.1542660395524</v>
      </c>
      <c r="S25" s="207">
        <f t="shared" si="7"/>
        <v>-10.116146229930692</v>
      </c>
    </row>
    <row r="26" spans="1:19" x14ac:dyDescent="0.3">
      <c r="A26" s="595"/>
      <c r="B26" s="202" t="s">
        <v>268</v>
      </c>
      <c r="C26" s="203" t="s">
        <v>39</v>
      </c>
      <c r="D26" s="204">
        <v>64.038389160707567</v>
      </c>
      <c r="E26" s="205">
        <v>61.525387719999998</v>
      </c>
      <c r="F26" s="206">
        <f t="shared" si="0"/>
        <v>-3.9242108891918961</v>
      </c>
      <c r="G26" s="206">
        <f t="shared" si="1"/>
        <v>-2.5130014407075691</v>
      </c>
      <c r="H26" s="205">
        <v>61.676646706586823</v>
      </c>
      <c r="I26" s="205">
        <v>57.037037036999997</v>
      </c>
      <c r="J26" s="206">
        <f t="shared" si="2"/>
        <v>-7.5224739303009702</v>
      </c>
      <c r="K26" s="207">
        <f t="shared" si="3"/>
        <v>-4.6396096695868252</v>
      </c>
      <c r="L26" s="208">
        <v>63.58737490377213</v>
      </c>
      <c r="M26" s="205">
        <v>58.992963940000003</v>
      </c>
      <c r="N26" s="206">
        <f t="shared" si="4"/>
        <v>-7.2253508982324366</v>
      </c>
      <c r="O26" s="206">
        <f t="shared" si="5"/>
        <v>-4.5944109637721269</v>
      </c>
      <c r="P26" s="205">
        <v>42.235123367198838</v>
      </c>
      <c r="Q26" s="205">
        <v>57.363420427999998</v>
      </c>
      <c r="R26" s="206">
        <f t="shared" si="6"/>
        <v>35.81923255976632</v>
      </c>
      <c r="S26" s="207">
        <f t="shared" si="7"/>
        <v>15.12829706080116</v>
      </c>
    </row>
    <row r="27" spans="1:19" x14ac:dyDescent="0.3">
      <c r="A27" s="595"/>
      <c r="B27" s="202" t="s">
        <v>265</v>
      </c>
      <c r="C27" s="203" t="s">
        <v>46</v>
      </c>
      <c r="D27" s="204">
        <v>64.251925935937294</v>
      </c>
      <c r="E27" s="205">
        <v>64.327217125000004</v>
      </c>
      <c r="F27" s="206">
        <f t="shared" si="0"/>
        <v>0.11718121747475684</v>
      </c>
      <c r="G27" s="206">
        <f t="shared" si="1"/>
        <v>7.5291189062710373E-2</v>
      </c>
      <c r="H27" s="205">
        <v>64.024933214603735</v>
      </c>
      <c r="I27" s="205">
        <v>63.986013986000003</v>
      </c>
      <c r="J27" s="206">
        <f t="shared" si="2"/>
        <v>-6.078761296521612E-2</v>
      </c>
      <c r="K27" s="207">
        <f t="shared" si="3"/>
        <v>-3.8919228603731426E-2</v>
      </c>
      <c r="L27" s="208">
        <v>66.503222191089932</v>
      </c>
      <c r="M27" s="205">
        <v>67.024976288000005</v>
      </c>
      <c r="N27" s="206">
        <f t="shared" si="4"/>
        <v>0.78455461212220312</v>
      </c>
      <c r="O27" s="206">
        <f t="shared" si="5"/>
        <v>0.52175409691007246</v>
      </c>
      <c r="P27" s="205">
        <v>9.4017094017094021</v>
      </c>
      <c r="Q27" s="205">
        <v>3.1561461793999999</v>
      </c>
      <c r="R27" s="206">
        <f t="shared" si="6"/>
        <v>-66.430081546381814</v>
      </c>
      <c r="S27" s="207">
        <f t="shared" si="7"/>
        <v>-6.2455632223094018</v>
      </c>
    </row>
    <row r="28" spans="1:19" x14ac:dyDescent="0.3">
      <c r="A28" s="595"/>
      <c r="B28" s="202" t="s">
        <v>258</v>
      </c>
      <c r="C28" s="203" t="s">
        <v>40</v>
      </c>
      <c r="D28" s="204">
        <v>79.969403365629773</v>
      </c>
      <c r="E28" s="205">
        <v>80.074014109000004</v>
      </c>
      <c r="F28" s="206">
        <f t="shared" si="0"/>
        <v>0.13081345985781262</v>
      </c>
      <c r="G28" s="206">
        <f t="shared" si="1"/>
        <v>0.10461074337023035</v>
      </c>
      <c r="H28" s="205">
        <v>79.181622397702796</v>
      </c>
      <c r="I28" s="205">
        <v>79.62633452</v>
      </c>
      <c r="J28" s="206">
        <f t="shared" si="2"/>
        <v>0.561635527071628</v>
      </c>
      <c r="K28" s="207">
        <f t="shared" si="3"/>
        <v>0.44471212229720436</v>
      </c>
      <c r="L28" s="208">
        <v>80.842992623814553</v>
      </c>
      <c r="M28" s="205">
        <v>80.802469135999999</v>
      </c>
      <c r="N28" s="206">
        <f t="shared" si="4"/>
        <v>-5.0126159979159632E-2</v>
      </c>
      <c r="O28" s="206">
        <f t="shared" si="5"/>
        <v>-4.0523487814553505E-2</v>
      </c>
      <c r="P28" s="205">
        <v>61.733615221987314</v>
      </c>
      <c r="Q28" s="205">
        <v>62.625139042999997</v>
      </c>
      <c r="R28" s="206">
        <f t="shared" si="6"/>
        <v>1.4441464634897228</v>
      </c>
      <c r="S28" s="207">
        <f t="shared" si="7"/>
        <v>0.89152382101268302</v>
      </c>
    </row>
    <row r="29" spans="1:19" ht="17.25" thickBot="1" x14ac:dyDescent="0.35">
      <c r="A29" s="596"/>
      <c r="B29" s="209" t="s">
        <v>269</v>
      </c>
      <c r="C29" s="210" t="s">
        <v>36</v>
      </c>
      <c r="D29" s="211">
        <v>93.182824258521464</v>
      </c>
      <c r="E29" s="212">
        <v>93.100097181999999</v>
      </c>
      <c r="F29" s="213">
        <f t="shared" si="0"/>
        <v>-8.8779318699282336E-2</v>
      </c>
      <c r="G29" s="213">
        <f t="shared" si="1"/>
        <v>-8.2727076521464937E-2</v>
      </c>
      <c r="H29" s="212">
        <v>92.7860696517413</v>
      </c>
      <c r="I29" s="212">
        <v>93.416927900000005</v>
      </c>
      <c r="J29" s="213">
        <f t="shared" si="2"/>
        <v>0.6799062085790859</v>
      </c>
      <c r="K29" s="214">
        <f t="shared" si="3"/>
        <v>0.63085824825870418</v>
      </c>
      <c r="L29" s="215">
        <v>95.177902621722836</v>
      </c>
      <c r="M29" s="212">
        <v>94.944119212000004</v>
      </c>
      <c r="N29" s="213">
        <f t="shared" si="4"/>
        <v>-0.24562782251252832</v>
      </c>
      <c r="O29" s="213">
        <f t="shared" si="5"/>
        <v>-0.2337834097228324</v>
      </c>
      <c r="P29" s="212">
        <v>86.440677966101703</v>
      </c>
      <c r="Q29" s="212">
        <v>82.183908045999999</v>
      </c>
      <c r="R29" s="213">
        <f t="shared" si="6"/>
        <v>-4.9244985350196178</v>
      </c>
      <c r="S29" s="214">
        <f t="shared" si="7"/>
        <v>-4.2567699201017035</v>
      </c>
    </row>
    <row r="30" spans="1:19" x14ac:dyDescent="0.3">
      <c r="A30" s="624" t="s">
        <v>248</v>
      </c>
      <c r="B30" s="191" t="s">
        <v>270</v>
      </c>
      <c r="C30" s="192" t="s">
        <v>267</v>
      </c>
      <c r="D30" s="183">
        <v>59.26156399087327</v>
      </c>
      <c r="E30" s="193">
        <v>60.771929824561397</v>
      </c>
      <c r="F30" s="184">
        <f t="shared" si="0"/>
        <v>2.5486432216347419</v>
      </c>
      <c r="G30" s="184">
        <f t="shared" si="1"/>
        <v>1.5103658336881267</v>
      </c>
      <c r="H30" s="193">
        <v>63.589743589743584</v>
      </c>
      <c r="I30" s="193">
        <v>65.35341830822712</v>
      </c>
      <c r="J30" s="184">
        <f t="shared" si="2"/>
        <v>2.7735207266474959</v>
      </c>
      <c r="K30" s="185">
        <f t="shared" si="3"/>
        <v>1.7636747184835357</v>
      </c>
      <c r="L30" s="194">
        <v>62.867732221450076</v>
      </c>
      <c r="M30" s="193">
        <v>64.014752370916753</v>
      </c>
      <c r="N30" s="184">
        <f t="shared" si="4"/>
        <v>1.824497415345484</v>
      </c>
      <c r="O30" s="184">
        <f t="shared" si="5"/>
        <v>1.1470201494666767</v>
      </c>
      <c r="P30" s="193">
        <v>46.18181818181818</v>
      </c>
      <c r="Q30" s="193">
        <v>55.744680851063833</v>
      </c>
      <c r="R30" s="184">
        <f t="shared" si="6"/>
        <v>20.706986094823264</v>
      </c>
      <c r="S30" s="185">
        <f t="shared" si="7"/>
        <v>9.5628626692456535</v>
      </c>
    </row>
    <row r="31" spans="1:19" x14ac:dyDescent="0.3">
      <c r="A31" s="625"/>
      <c r="B31" s="16" t="s">
        <v>270</v>
      </c>
      <c r="C31" s="182" t="s">
        <v>266</v>
      </c>
      <c r="D31" s="181">
        <v>67.908726787231458</v>
      </c>
      <c r="E31" s="176">
        <v>67.538482495572808</v>
      </c>
      <c r="F31" s="175">
        <f t="shared" si="0"/>
        <v>-0.54520870759171081</v>
      </c>
      <c r="G31" s="175">
        <f t="shared" si="1"/>
        <v>-0.37024429165865058</v>
      </c>
      <c r="H31" s="176">
        <v>71.436781609195393</v>
      </c>
      <c r="I31" s="176">
        <v>71.16920842411038</v>
      </c>
      <c r="J31" s="175">
        <f t="shared" si="2"/>
        <v>-0.37455940631369439</v>
      </c>
      <c r="K31" s="178">
        <f t="shared" si="3"/>
        <v>-0.26757318508501271</v>
      </c>
      <c r="L31" s="179">
        <v>71.548913043478251</v>
      </c>
      <c r="M31" s="176">
        <v>71.36434108527132</v>
      </c>
      <c r="N31" s="175">
        <f t="shared" si="4"/>
        <v>-0.25796612464926139</v>
      </c>
      <c r="O31" s="175">
        <f t="shared" si="5"/>
        <v>-0.18457195820693073</v>
      </c>
      <c r="P31" s="176">
        <v>61.117318435754186</v>
      </c>
      <c r="Q31" s="176">
        <v>57.389162561576356</v>
      </c>
      <c r="R31" s="175">
        <f t="shared" si="6"/>
        <v>-6.0999990994317326</v>
      </c>
      <c r="S31" s="178">
        <f t="shared" si="7"/>
        <v>-3.7281558741778298</v>
      </c>
    </row>
    <row r="32" spans="1:19" x14ac:dyDescent="0.3">
      <c r="A32" s="625"/>
      <c r="B32" s="16" t="s">
        <v>270</v>
      </c>
      <c r="C32" s="182" t="s">
        <v>298</v>
      </c>
      <c r="D32" s="181">
        <v>74.107665301345818</v>
      </c>
      <c r="E32" s="176">
        <v>74.48310640443772</v>
      </c>
      <c r="F32" s="175">
        <f t="shared" si="0"/>
        <v>0.50661574827008271</v>
      </c>
      <c r="G32" s="175">
        <f t="shared" si="1"/>
        <v>0.3754411030919016</v>
      </c>
      <c r="H32" s="176">
        <v>74.05271828665569</v>
      </c>
      <c r="I32" s="176">
        <v>76.294277929155314</v>
      </c>
      <c r="J32" s="175">
        <f t="shared" si="2"/>
        <v>3.0269782046657876</v>
      </c>
      <c r="K32" s="178">
        <f t="shared" si="3"/>
        <v>2.2415596424996238</v>
      </c>
      <c r="L32" s="179">
        <v>79.987797437461865</v>
      </c>
      <c r="M32" s="176">
        <v>79.348458406050028</v>
      </c>
      <c r="N32" s="175">
        <f t="shared" si="4"/>
        <v>-0.79929570746300527</v>
      </c>
      <c r="O32" s="175">
        <f t="shared" si="5"/>
        <v>-0.63933903141183634</v>
      </c>
      <c r="P32" s="176">
        <v>54.320987654320987</v>
      </c>
      <c r="Q32" s="176">
        <v>56.230031948881788</v>
      </c>
      <c r="R32" s="175">
        <f t="shared" si="6"/>
        <v>3.5143769968051095</v>
      </c>
      <c r="S32" s="178">
        <f t="shared" si="7"/>
        <v>1.9090442945608004</v>
      </c>
    </row>
    <row r="33" spans="1:19" x14ac:dyDescent="0.3">
      <c r="A33" s="625"/>
      <c r="B33" s="16" t="s">
        <v>270</v>
      </c>
      <c r="C33" s="182" t="s">
        <v>285</v>
      </c>
      <c r="D33" s="181">
        <v>79.562892350616139</v>
      </c>
      <c r="E33" s="176">
        <v>82.018846004905129</v>
      </c>
      <c r="F33" s="175">
        <f t="shared" si="0"/>
        <v>3.086807909730259</v>
      </c>
      <c r="G33" s="175">
        <f t="shared" si="1"/>
        <v>2.4559536542889902</v>
      </c>
      <c r="H33" s="176">
        <v>80.432242990654203</v>
      </c>
      <c r="I33" s="176">
        <v>83.522348232154769</v>
      </c>
      <c r="J33" s="175">
        <f t="shared" si="2"/>
        <v>3.8418737643057153</v>
      </c>
      <c r="K33" s="178">
        <f t="shared" si="3"/>
        <v>3.0901052415005665</v>
      </c>
      <c r="L33" s="179">
        <v>81.91431670281996</v>
      </c>
      <c r="M33" s="176">
        <v>85.256117951056382</v>
      </c>
      <c r="N33" s="175">
        <f t="shared" si="4"/>
        <v>4.0796302560396969</v>
      </c>
      <c r="O33" s="175">
        <f t="shared" si="5"/>
        <v>3.3418012482364219</v>
      </c>
      <c r="P33" s="176">
        <v>74.149659863945587</v>
      </c>
      <c r="Q33" s="176">
        <v>75.255102040816325</v>
      </c>
      <c r="R33" s="175">
        <f t="shared" si="6"/>
        <v>1.4908256880733812</v>
      </c>
      <c r="S33" s="178">
        <f t="shared" si="7"/>
        <v>1.1054421768707385</v>
      </c>
    </row>
    <row r="34" spans="1:19" x14ac:dyDescent="0.3">
      <c r="A34" s="625"/>
      <c r="B34" s="16" t="s">
        <v>271</v>
      </c>
      <c r="C34" s="182" t="s">
        <v>286</v>
      </c>
      <c r="D34" s="181">
        <v>68.172484599589325</v>
      </c>
      <c r="E34" s="176">
        <v>66.744457409568255</v>
      </c>
      <c r="F34" s="175">
        <f t="shared" si="0"/>
        <v>-2.0947266311453636</v>
      </c>
      <c r="G34" s="175">
        <f t="shared" si="1"/>
        <v>-1.4280271900210693</v>
      </c>
      <c r="H34" s="176">
        <v>70.186335403726702</v>
      </c>
      <c r="I34" s="176">
        <v>72.1227621483376</v>
      </c>
      <c r="J34" s="175">
        <f t="shared" si="2"/>
        <v>2.7589796980739352</v>
      </c>
      <c r="K34" s="178">
        <f t="shared" si="3"/>
        <v>1.9364267446108983</v>
      </c>
      <c r="L34" s="179">
        <v>71.449067431850793</v>
      </c>
      <c r="M34" s="176">
        <v>71.986699916874485</v>
      </c>
      <c r="N34" s="175">
        <f t="shared" si="4"/>
        <v>0.75246956237251761</v>
      </c>
      <c r="O34" s="175">
        <f t="shared" si="5"/>
        <v>0.53763248502369265</v>
      </c>
      <c r="P34" s="176" t="s">
        <v>242</v>
      </c>
      <c r="Q34" s="176" t="s">
        <v>242</v>
      </c>
      <c r="R34" s="175" t="s">
        <v>335</v>
      </c>
      <c r="S34" s="178" t="s">
        <v>335</v>
      </c>
    </row>
    <row r="35" spans="1:19" x14ac:dyDescent="0.3">
      <c r="A35" s="625"/>
      <c r="B35" s="16" t="s">
        <v>271</v>
      </c>
      <c r="C35" s="182" t="s">
        <v>275</v>
      </c>
      <c r="D35" s="181">
        <v>71.614583333333343</v>
      </c>
      <c r="E35" s="176">
        <v>71.072000000000003</v>
      </c>
      <c r="F35" s="175">
        <f t="shared" si="0"/>
        <v>-0.75764363636364562</v>
      </c>
      <c r="G35" s="175">
        <f t="shared" si="1"/>
        <v>-0.54258333333334008</v>
      </c>
      <c r="H35" s="176">
        <v>73.417721518987349</v>
      </c>
      <c r="I35" s="176">
        <v>71.208791208791212</v>
      </c>
      <c r="J35" s="175">
        <f t="shared" si="2"/>
        <v>-3.0087154225085322</v>
      </c>
      <c r="K35" s="178">
        <f t="shared" si="3"/>
        <v>-2.2089303101961377</v>
      </c>
      <c r="L35" s="179">
        <v>73.303881350583779</v>
      </c>
      <c r="M35" s="176">
        <v>72.167487684729053</v>
      </c>
      <c r="N35" s="175">
        <f t="shared" si="4"/>
        <v>-1.5502503345215783</v>
      </c>
      <c r="O35" s="175">
        <f t="shared" si="5"/>
        <v>-1.136393665854726</v>
      </c>
      <c r="P35" s="176">
        <v>83.302411873840441</v>
      </c>
      <c r="Q35" s="176">
        <v>78.886756238003841</v>
      </c>
      <c r="R35" s="175">
        <f t="shared" si="6"/>
        <v>-5.3007536474742265</v>
      </c>
      <c r="S35" s="178">
        <f t="shared" si="7"/>
        <v>-4.4156556358366004</v>
      </c>
    </row>
    <row r="36" spans="1:19" x14ac:dyDescent="0.3">
      <c r="A36" s="625"/>
      <c r="B36" s="16" t="s">
        <v>271</v>
      </c>
      <c r="C36" s="182" t="s">
        <v>280</v>
      </c>
      <c r="D36" s="181">
        <v>69.27001569858713</v>
      </c>
      <c r="E36" s="176">
        <v>70.188513809732584</v>
      </c>
      <c r="F36" s="175">
        <f t="shared" si="0"/>
        <v>1.3259678114439744</v>
      </c>
      <c r="G36" s="175">
        <f t="shared" si="1"/>
        <v>0.91849811114545332</v>
      </c>
      <c r="H36" s="176">
        <v>67.757009345794401</v>
      </c>
      <c r="I36" s="176">
        <v>73.490813648293965</v>
      </c>
      <c r="J36" s="175">
        <f t="shared" si="2"/>
        <v>8.4623042809303897</v>
      </c>
      <c r="K36" s="178">
        <f t="shared" si="3"/>
        <v>5.7338043024995642</v>
      </c>
      <c r="L36" s="179">
        <v>72.123711340206185</v>
      </c>
      <c r="M36" s="176">
        <v>74.150596877869603</v>
      </c>
      <c r="N36" s="175">
        <f t="shared" si="4"/>
        <v>2.8102901251193755</v>
      </c>
      <c r="O36" s="175">
        <f t="shared" si="5"/>
        <v>2.0268855376634178</v>
      </c>
      <c r="P36" s="176">
        <v>32.857142857142854</v>
      </c>
      <c r="Q36" s="176">
        <v>39.301310043668117</v>
      </c>
      <c r="R36" s="175">
        <f t="shared" si="6"/>
        <v>19.612682741598629</v>
      </c>
      <c r="S36" s="178">
        <f t="shared" si="7"/>
        <v>6.444167186525263</v>
      </c>
    </row>
    <row r="37" spans="1:19" x14ac:dyDescent="0.3">
      <c r="A37" s="625"/>
      <c r="B37" s="16" t="s">
        <v>263</v>
      </c>
      <c r="C37" s="182" t="s">
        <v>278</v>
      </c>
      <c r="D37" s="181">
        <v>83.008437590922313</v>
      </c>
      <c r="E37" s="176">
        <v>82.644903397734851</v>
      </c>
      <c r="F37" s="175">
        <f t="shared" si="0"/>
        <v>-0.43794848299520051</v>
      </c>
      <c r="G37" s="175">
        <f t="shared" si="1"/>
        <v>-0.36353419318746205</v>
      </c>
      <c r="H37" s="176">
        <v>84.603886397608377</v>
      </c>
      <c r="I37" s="176">
        <v>87.241379310344826</v>
      </c>
      <c r="J37" s="175">
        <f t="shared" si="2"/>
        <v>3.1174607042768261</v>
      </c>
      <c r="K37" s="178">
        <f t="shared" si="3"/>
        <v>2.6374929127364481</v>
      </c>
      <c r="L37" s="179">
        <v>87.382419721050923</v>
      </c>
      <c r="M37" s="176">
        <v>85.874439461883412</v>
      </c>
      <c r="N37" s="175">
        <f t="shared" si="4"/>
        <v>-1.725724995921839</v>
      </c>
      <c r="O37" s="175">
        <f t="shared" si="5"/>
        <v>-1.5079802591675104</v>
      </c>
      <c r="P37" s="176">
        <v>53.562005277044854</v>
      </c>
      <c r="Q37" s="176">
        <v>52.424242424242429</v>
      </c>
      <c r="R37" s="175">
        <f t="shared" si="6"/>
        <v>-2.1241976414390096</v>
      </c>
      <c r="S37" s="178">
        <f t="shared" si="7"/>
        <v>-1.1377628528024246</v>
      </c>
    </row>
    <row r="38" spans="1:19" x14ac:dyDescent="0.3">
      <c r="A38" s="625"/>
      <c r="B38" s="16" t="s">
        <v>263</v>
      </c>
      <c r="C38" s="182" t="s">
        <v>293</v>
      </c>
      <c r="D38" s="181">
        <v>83.361823361823355</v>
      </c>
      <c r="E38" s="176">
        <v>83.55134074558535</v>
      </c>
      <c r="F38" s="175">
        <f t="shared" si="0"/>
        <v>0.22734313636520934</v>
      </c>
      <c r="G38" s="175">
        <f t="shared" si="1"/>
        <v>0.18951738376199501</v>
      </c>
      <c r="H38" s="176">
        <v>80.866425992779781</v>
      </c>
      <c r="I38" s="176">
        <v>83.15789473684211</v>
      </c>
      <c r="J38" s="175">
        <f t="shared" si="2"/>
        <v>2.8336466165413614</v>
      </c>
      <c r="K38" s="178">
        <f t="shared" si="3"/>
        <v>2.2914687440623283</v>
      </c>
      <c r="L38" s="179">
        <v>85.440251572327043</v>
      </c>
      <c r="M38" s="176">
        <v>86.529433008306242</v>
      </c>
      <c r="N38" s="175">
        <f t="shared" si="4"/>
        <v>1.2747872530047311</v>
      </c>
      <c r="O38" s="175">
        <f t="shared" si="5"/>
        <v>1.0891814359791994</v>
      </c>
      <c r="P38" s="176">
        <v>73.891625615763544</v>
      </c>
      <c r="Q38" s="176">
        <v>73.255813953488371</v>
      </c>
      <c r="R38" s="175">
        <f t="shared" si="6"/>
        <v>-0.86046511627906852</v>
      </c>
      <c r="S38" s="178">
        <f t="shared" si="7"/>
        <v>-0.63581166227517372</v>
      </c>
    </row>
    <row r="39" spans="1:19" x14ac:dyDescent="0.3">
      <c r="A39" s="625"/>
      <c r="B39" s="16" t="s">
        <v>262</v>
      </c>
      <c r="C39" s="182" t="s">
        <v>302</v>
      </c>
      <c r="D39" s="181">
        <v>66.21621621621621</v>
      </c>
      <c r="E39" s="176">
        <v>65.524625267665954</v>
      </c>
      <c r="F39" s="175">
        <f t="shared" si="0"/>
        <v>-1.0444434733207959</v>
      </c>
      <c r="G39" s="175">
        <f t="shared" si="1"/>
        <v>-0.69159094855025671</v>
      </c>
      <c r="H39" s="176">
        <v>68.011527377521617</v>
      </c>
      <c r="I39" s="176">
        <v>67.036011080332415</v>
      </c>
      <c r="J39" s="175">
        <f t="shared" si="2"/>
        <v>-1.4343396403586994</v>
      </c>
      <c r="K39" s="178">
        <f t="shared" si="3"/>
        <v>-0.97551629718920196</v>
      </c>
      <c r="L39" s="179">
        <v>68.170907345175223</v>
      </c>
      <c r="M39" s="176">
        <v>68.329718004338389</v>
      </c>
      <c r="N39" s="175">
        <f t="shared" si="4"/>
        <v>0.23295957960343255</v>
      </c>
      <c r="O39" s="175">
        <f t="shared" si="5"/>
        <v>0.15881065916316572</v>
      </c>
      <c r="P39" s="176" t="s">
        <v>242</v>
      </c>
      <c r="Q39" s="176" t="s">
        <v>242</v>
      </c>
      <c r="R39" s="175" t="s">
        <v>335</v>
      </c>
      <c r="S39" s="178" t="s">
        <v>335</v>
      </c>
    </row>
    <row r="40" spans="1:19" x14ac:dyDescent="0.3">
      <c r="A40" s="625"/>
      <c r="B40" s="16" t="s">
        <v>262</v>
      </c>
      <c r="C40" s="182" t="s">
        <v>276</v>
      </c>
      <c r="D40" s="181">
        <v>42.559874361994503</v>
      </c>
      <c r="E40" s="176">
        <v>43.607532210109021</v>
      </c>
      <c r="F40" s="175">
        <f t="shared" si="0"/>
        <v>2.4616093534572676</v>
      </c>
      <c r="G40" s="175">
        <f t="shared" si="1"/>
        <v>1.0476578481145182</v>
      </c>
      <c r="H40" s="176">
        <v>42.962962962962962</v>
      </c>
      <c r="I40" s="176">
        <v>42.136498516320472</v>
      </c>
      <c r="J40" s="175">
        <f t="shared" si="2"/>
        <v>-1.9236672464954503</v>
      </c>
      <c r="K40" s="178">
        <f t="shared" si="3"/>
        <v>-0.82646444664248975</v>
      </c>
      <c r="L40" s="179">
        <v>42.480553154710456</v>
      </c>
      <c r="M40" s="176">
        <v>45.77343300747556</v>
      </c>
      <c r="N40" s="175">
        <f t="shared" si="4"/>
        <v>7.7514994702934397</v>
      </c>
      <c r="O40" s="175">
        <f t="shared" si="5"/>
        <v>3.292879852765104</v>
      </c>
      <c r="P40" s="176">
        <v>18.996415770609318</v>
      </c>
      <c r="Q40" s="176">
        <v>14.0625</v>
      </c>
      <c r="R40" s="175">
        <f t="shared" si="6"/>
        <v>-25.97287735849056</v>
      </c>
      <c r="S40" s="178">
        <f t="shared" si="7"/>
        <v>-4.9339157706093175</v>
      </c>
    </row>
    <row r="41" spans="1:19" x14ac:dyDescent="0.3">
      <c r="A41" s="625"/>
      <c r="B41" s="16" t="s">
        <v>262</v>
      </c>
      <c r="C41" s="182" t="s">
        <v>273</v>
      </c>
      <c r="D41" s="181">
        <v>70.166935918147558</v>
      </c>
      <c r="E41" s="176">
        <v>71.641791044776113</v>
      </c>
      <c r="F41" s="175">
        <f t="shared" si="0"/>
        <v>2.1019232311198968</v>
      </c>
      <c r="G41" s="175">
        <f t="shared" si="1"/>
        <v>1.4748551266285546</v>
      </c>
      <c r="H41" s="176">
        <v>71.671388101982998</v>
      </c>
      <c r="I41" s="176">
        <v>72.093023255813947</v>
      </c>
      <c r="J41" s="175">
        <f t="shared" si="2"/>
        <v>0.58828936483132299</v>
      </c>
      <c r="K41" s="178">
        <f t="shared" si="3"/>
        <v>0.42163515383094818</v>
      </c>
      <c r="L41" s="179">
        <v>69.540555870674979</v>
      </c>
      <c r="M41" s="176">
        <v>72.005475701574255</v>
      </c>
      <c r="N41" s="175">
        <f t="shared" si="4"/>
        <v>3.5445788432915375</v>
      </c>
      <c r="O41" s="175">
        <f t="shared" si="5"/>
        <v>2.4649198308992766</v>
      </c>
      <c r="P41" s="176">
        <v>61.057692307692314</v>
      </c>
      <c r="Q41" s="176">
        <v>64.197530864197532</v>
      </c>
      <c r="R41" s="175">
        <f t="shared" si="6"/>
        <v>5.1424127539613016</v>
      </c>
      <c r="S41" s="178">
        <f t="shared" si="7"/>
        <v>3.139838556505218</v>
      </c>
    </row>
    <row r="42" spans="1:19" x14ac:dyDescent="0.3">
      <c r="A42" s="625"/>
      <c r="B42" s="16" t="s">
        <v>262</v>
      </c>
      <c r="C42" s="182" t="s">
        <v>277</v>
      </c>
      <c r="D42" s="181">
        <v>36.612958519026392</v>
      </c>
      <c r="E42" s="176">
        <v>35.984990619136958</v>
      </c>
      <c r="F42" s="175">
        <f t="shared" si="0"/>
        <v>-1.7151520261961417</v>
      </c>
      <c r="G42" s="175">
        <f t="shared" si="1"/>
        <v>-0.62796789988943402</v>
      </c>
      <c r="H42" s="176">
        <v>39.737274220032845</v>
      </c>
      <c r="I42" s="176">
        <v>36.893203883495147</v>
      </c>
      <c r="J42" s="175">
        <f t="shared" si="2"/>
        <v>-7.1571852683944535</v>
      </c>
      <c r="K42" s="178">
        <f t="shared" si="3"/>
        <v>-2.8440703365376976</v>
      </c>
      <c r="L42" s="179">
        <v>35.131247752606974</v>
      </c>
      <c r="M42" s="176">
        <v>34.819277108433731</v>
      </c>
      <c r="N42" s="175">
        <f t="shared" si="4"/>
        <v>-0.88801469953509682</v>
      </c>
      <c r="O42" s="175">
        <f t="shared" si="5"/>
        <v>-0.31197064417324327</v>
      </c>
      <c r="P42" s="176">
        <v>25</v>
      </c>
      <c r="Q42" s="176">
        <v>25.435540069686414</v>
      </c>
      <c r="R42" s="175">
        <f t="shared" si="6"/>
        <v>1.7421602787456576</v>
      </c>
      <c r="S42" s="178">
        <f t="shared" si="7"/>
        <v>0.43554006968641445</v>
      </c>
    </row>
    <row r="43" spans="1:19" x14ac:dyDescent="0.3">
      <c r="A43" s="625"/>
      <c r="B43" s="16" t="s">
        <v>256</v>
      </c>
      <c r="C43" s="182" t="s">
        <v>279</v>
      </c>
      <c r="D43" s="181">
        <v>62.280306444344305</v>
      </c>
      <c r="E43" s="176">
        <v>63.544303797468352</v>
      </c>
      <c r="F43" s="175">
        <f t="shared" si="0"/>
        <v>2.0295297587425907</v>
      </c>
      <c r="G43" s="175">
        <f t="shared" si="1"/>
        <v>1.2639973531240472</v>
      </c>
      <c r="H43" s="176">
        <v>61.264822134387352</v>
      </c>
      <c r="I43" s="176">
        <v>69.341563786008237</v>
      </c>
      <c r="J43" s="175">
        <f t="shared" si="2"/>
        <v>13.183326695871511</v>
      </c>
      <c r="K43" s="178">
        <f t="shared" si="3"/>
        <v>8.0767416516208854</v>
      </c>
      <c r="L43" s="179">
        <v>69.443166129774497</v>
      </c>
      <c r="M43" s="176">
        <v>70.128534704370182</v>
      </c>
      <c r="N43" s="175">
        <f t="shared" si="4"/>
        <v>0.98694891490816705</v>
      </c>
      <c r="O43" s="175">
        <f t="shared" si="5"/>
        <v>0.68536857459568523</v>
      </c>
      <c r="P43" s="176" t="s">
        <v>242</v>
      </c>
      <c r="Q43" s="176" t="s">
        <v>242</v>
      </c>
      <c r="R43" s="175" t="s">
        <v>335</v>
      </c>
      <c r="S43" s="178" t="s">
        <v>335</v>
      </c>
    </row>
    <row r="44" spans="1:19" x14ac:dyDescent="0.3">
      <c r="A44" s="625"/>
      <c r="B44" s="16" t="s">
        <v>256</v>
      </c>
      <c r="C44" s="182" t="s">
        <v>301</v>
      </c>
      <c r="D44" s="181">
        <v>79.384615384615387</v>
      </c>
      <c r="E44" s="176">
        <v>77.755102040816325</v>
      </c>
      <c r="F44" s="175">
        <f t="shared" si="0"/>
        <v>-2.0526815377313756</v>
      </c>
      <c r="G44" s="175">
        <f t="shared" si="1"/>
        <v>-1.6295133437990614</v>
      </c>
      <c r="H44" s="176">
        <v>82.194244604316552</v>
      </c>
      <c r="I44" s="176">
        <v>81.778741865509758</v>
      </c>
      <c r="J44" s="175">
        <f t="shared" si="2"/>
        <v>-0.50551317894218206</v>
      </c>
      <c r="K44" s="178">
        <f t="shared" si="3"/>
        <v>-0.41550273880679356</v>
      </c>
      <c r="L44" s="179">
        <v>80.865715691096909</v>
      </c>
      <c r="M44" s="176">
        <v>77.62119503945884</v>
      </c>
      <c r="N44" s="175">
        <f t="shared" si="4"/>
        <v>-4.0122326549757874</v>
      </c>
      <c r="O44" s="175">
        <f t="shared" si="5"/>
        <v>-3.2445206516380694</v>
      </c>
      <c r="P44" s="176">
        <v>94.117647058823522</v>
      </c>
      <c r="Q44" s="176">
        <v>92.592592592592595</v>
      </c>
      <c r="R44" s="175">
        <f t="shared" si="6"/>
        <v>-1.6203703703703598</v>
      </c>
      <c r="S44" s="178">
        <f t="shared" si="7"/>
        <v>-1.5250544662309267</v>
      </c>
    </row>
    <row r="45" spans="1:19" x14ac:dyDescent="0.3">
      <c r="A45" s="625"/>
      <c r="B45" s="16" t="s">
        <v>264</v>
      </c>
      <c r="C45" s="182" t="s">
        <v>281</v>
      </c>
      <c r="D45" s="181">
        <v>88.348183687457166</v>
      </c>
      <c r="E45" s="176">
        <v>88.021431305013394</v>
      </c>
      <c r="F45" s="175">
        <f t="shared" si="0"/>
        <v>-0.36984617997320629</v>
      </c>
      <c r="G45" s="175">
        <f t="shared" si="1"/>
        <v>-0.32675238244377169</v>
      </c>
      <c r="H45" s="176">
        <v>90.32882011605416</v>
      </c>
      <c r="I45" s="176">
        <v>91.68490153172867</v>
      </c>
      <c r="J45" s="175">
        <f t="shared" si="2"/>
        <v>1.5012721454041145</v>
      </c>
      <c r="K45" s="178">
        <f t="shared" si="3"/>
        <v>1.3560814156745096</v>
      </c>
      <c r="L45" s="179">
        <v>92.430581970330934</v>
      </c>
      <c r="M45" s="176">
        <v>92.998734711092368</v>
      </c>
      <c r="N45" s="175">
        <f t="shared" si="4"/>
        <v>0.6146804754986871</v>
      </c>
      <c r="O45" s="175">
        <f t="shared" si="5"/>
        <v>0.56815274076143396</v>
      </c>
      <c r="P45" s="176">
        <v>67.549668874172184</v>
      </c>
      <c r="Q45" s="176">
        <v>59.143968871595334</v>
      </c>
      <c r="R45" s="175">
        <f t="shared" si="6"/>
        <v>-12.443732356755925</v>
      </c>
      <c r="S45" s="178">
        <f t="shared" si="7"/>
        <v>-8.4057000025768502</v>
      </c>
    </row>
    <row r="46" spans="1:19" x14ac:dyDescent="0.3">
      <c r="A46" s="625"/>
      <c r="B46" s="16" t="s">
        <v>264</v>
      </c>
      <c r="C46" s="182" t="s">
        <v>284</v>
      </c>
      <c r="D46" s="181">
        <v>29.285714285714288</v>
      </c>
      <c r="E46" s="176">
        <v>28.807471264367816</v>
      </c>
      <c r="F46" s="175">
        <f t="shared" si="0"/>
        <v>-1.6330249509391728</v>
      </c>
      <c r="G46" s="175">
        <f t="shared" si="1"/>
        <v>-0.47824302134647212</v>
      </c>
      <c r="H46" s="176">
        <v>27.090301003344479</v>
      </c>
      <c r="I46" s="176">
        <v>20.762711864406779</v>
      </c>
      <c r="J46" s="175">
        <f t="shared" si="2"/>
        <v>-23.357396944967562</v>
      </c>
      <c r="K46" s="178">
        <f t="shared" si="3"/>
        <v>-6.3275891389377001</v>
      </c>
      <c r="L46" s="179">
        <v>29.512516469038207</v>
      </c>
      <c r="M46" s="176">
        <v>28.445512820512818</v>
      </c>
      <c r="N46" s="175">
        <f t="shared" si="4"/>
        <v>-3.6154275412087973</v>
      </c>
      <c r="O46" s="175">
        <f t="shared" si="5"/>
        <v>-1.0670036485253895</v>
      </c>
      <c r="P46" s="176">
        <v>55.08982035928144</v>
      </c>
      <c r="Q46" s="176">
        <v>53.521126760563376</v>
      </c>
      <c r="R46" s="175">
        <f t="shared" si="6"/>
        <v>-2.8475199020208319</v>
      </c>
      <c r="S46" s="178">
        <f t="shared" si="7"/>
        <v>-1.5686935987180632</v>
      </c>
    </row>
    <row r="47" spans="1:19" x14ac:dyDescent="0.3">
      <c r="A47" s="625"/>
      <c r="B47" s="16" t="s">
        <v>272</v>
      </c>
      <c r="C47" s="182" t="s">
        <v>294</v>
      </c>
      <c r="D47" s="181">
        <v>10.215482841181165</v>
      </c>
      <c r="E47" s="176">
        <v>12.706701479547434</v>
      </c>
      <c r="F47" s="175">
        <f t="shared" si="0"/>
        <v>24.386694952132299</v>
      </c>
      <c r="G47" s="175">
        <f t="shared" si="1"/>
        <v>2.4912186383662682</v>
      </c>
      <c r="H47" s="176">
        <v>7.0707070707070701</v>
      </c>
      <c r="I47" s="176">
        <v>11.176470588235295</v>
      </c>
      <c r="J47" s="175">
        <f t="shared" si="2"/>
        <v>58.067226890756331</v>
      </c>
      <c r="K47" s="178">
        <f t="shared" si="3"/>
        <v>4.1057635175282252</v>
      </c>
      <c r="L47" s="179">
        <v>10.071942446043165</v>
      </c>
      <c r="M47" s="176">
        <v>12.422360248447205</v>
      </c>
      <c r="N47" s="175">
        <f t="shared" si="4"/>
        <v>23.336291038154403</v>
      </c>
      <c r="O47" s="175">
        <f t="shared" si="5"/>
        <v>2.3504178024040403</v>
      </c>
      <c r="P47" s="176" t="s">
        <v>242</v>
      </c>
      <c r="Q47" s="176" t="s">
        <v>242</v>
      </c>
      <c r="R47" s="175" t="s">
        <v>335</v>
      </c>
      <c r="S47" s="178" t="s">
        <v>335</v>
      </c>
    </row>
    <row r="48" spans="1:19" x14ac:dyDescent="0.3">
      <c r="A48" s="625"/>
      <c r="B48" s="16" t="s">
        <v>272</v>
      </c>
      <c r="C48" s="182" t="s">
        <v>274</v>
      </c>
      <c r="D48" s="181">
        <v>82.452017234625927</v>
      </c>
      <c r="E48" s="176">
        <v>80.267404333794374</v>
      </c>
      <c r="F48" s="175">
        <f t="shared" si="0"/>
        <v>-2.6495566440964158</v>
      </c>
      <c r="G48" s="175">
        <f t="shared" si="1"/>
        <v>-2.1846129008315529</v>
      </c>
      <c r="H48" s="176">
        <v>84.210526315789465</v>
      </c>
      <c r="I48" s="176">
        <v>81.907894736842096</v>
      </c>
      <c r="J48" s="175">
        <f t="shared" si="2"/>
        <v>-2.7343750000000022</v>
      </c>
      <c r="K48" s="178">
        <f t="shared" si="3"/>
        <v>-2.3026315789473699</v>
      </c>
      <c r="L48" s="179">
        <v>84.148727984344418</v>
      </c>
      <c r="M48" s="176">
        <v>81.493658994833254</v>
      </c>
      <c r="N48" s="175">
        <f t="shared" si="4"/>
        <v>-3.1552098921865239</v>
      </c>
      <c r="O48" s="175">
        <f t="shared" si="5"/>
        <v>-2.6550689895111645</v>
      </c>
      <c r="P48" s="176">
        <v>73.056994818652853</v>
      </c>
      <c r="Q48" s="176">
        <v>78.536585365853668</v>
      </c>
      <c r="R48" s="175">
        <f t="shared" si="6"/>
        <v>7.5004324511330296</v>
      </c>
      <c r="S48" s="178">
        <f t="shared" si="7"/>
        <v>5.4795905472008144</v>
      </c>
    </row>
    <row r="49" spans="1:19" x14ac:dyDescent="0.3">
      <c r="A49" s="625"/>
      <c r="B49" s="16" t="s">
        <v>261</v>
      </c>
      <c r="C49" s="182" t="s">
        <v>7</v>
      </c>
      <c r="D49" s="181">
        <v>45.199326221224027</v>
      </c>
      <c r="E49" s="176">
        <v>48.093841642228739</v>
      </c>
      <c r="F49" s="175">
        <f t="shared" si="0"/>
        <v>6.4038906395147741</v>
      </c>
      <c r="G49" s="175">
        <f t="shared" si="1"/>
        <v>2.8945154210047122</v>
      </c>
      <c r="H49" s="176">
        <v>45.1505016722408</v>
      </c>
      <c r="I49" s="176">
        <v>39.147286821705421</v>
      </c>
      <c r="J49" s="175">
        <f t="shared" si="2"/>
        <v>-13.29600918748206</v>
      </c>
      <c r="K49" s="178">
        <f t="shared" si="3"/>
        <v>-6.0032148505353788</v>
      </c>
      <c r="L49" s="179">
        <v>44.632469592808036</v>
      </c>
      <c r="M49" s="176">
        <v>49.733570159857905</v>
      </c>
      <c r="N49" s="175">
        <f t="shared" si="4"/>
        <v>11.429124611719553</v>
      </c>
      <c r="O49" s="175">
        <f t="shared" si="5"/>
        <v>5.101100567049869</v>
      </c>
      <c r="P49" s="176" t="s">
        <v>242</v>
      </c>
      <c r="Q49" s="176" t="s">
        <v>242</v>
      </c>
      <c r="R49" s="175" t="s">
        <v>335</v>
      </c>
      <c r="S49" s="178" t="s">
        <v>335</v>
      </c>
    </row>
    <row r="50" spans="1:19" x14ac:dyDescent="0.3">
      <c r="A50" s="625"/>
      <c r="B50" s="16" t="s">
        <v>3</v>
      </c>
      <c r="C50" s="182" t="s">
        <v>25</v>
      </c>
      <c r="D50" s="181">
        <v>84.699895917659305</v>
      </c>
      <c r="E50" s="176">
        <v>85.391282502198223</v>
      </c>
      <c r="F50" s="175">
        <f t="shared" si="0"/>
        <v>0.81627796238503902</v>
      </c>
      <c r="G50" s="175">
        <f t="shared" si="1"/>
        <v>0.69138658453891821</v>
      </c>
      <c r="H50" s="176">
        <v>85.651902682470364</v>
      </c>
      <c r="I50" s="176">
        <v>86.337625178826897</v>
      </c>
      <c r="J50" s="175">
        <f t="shared" si="2"/>
        <v>0.80059225175493254</v>
      </c>
      <c r="K50" s="178">
        <f t="shared" si="3"/>
        <v>0.68572249635653293</v>
      </c>
      <c r="L50" s="179">
        <v>87.226277372262771</v>
      </c>
      <c r="M50" s="176">
        <v>88.490591951654991</v>
      </c>
      <c r="N50" s="175">
        <f t="shared" si="4"/>
        <v>1.4494652500145118</v>
      </c>
      <c r="O50" s="175">
        <f t="shared" si="5"/>
        <v>1.2643145793922201</v>
      </c>
      <c r="P50" s="176">
        <v>70.934256055363321</v>
      </c>
      <c r="Q50" s="176">
        <v>63.866666666666674</v>
      </c>
      <c r="R50" s="175">
        <f t="shared" si="6"/>
        <v>-9.9635772357723464</v>
      </c>
      <c r="S50" s="178">
        <f t="shared" si="7"/>
        <v>-7.0675893886966463</v>
      </c>
    </row>
    <row r="51" spans="1:19" x14ac:dyDescent="0.3">
      <c r="A51" s="625"/>
      <c r="B51" s="16" t="s">
        <v>3</v>
      </c>
      <c r="C51" s="182" t="s">
        <v>26</v>
      </c>
      <c r="D51" s="181">
        <v>71.868289191123836</v>
      </c>
      <c r="E51" s="176">
        <v>72.103501544799173</v>
      </c>
      <c r="F51" s="175">
        <f t="shared" si="0"/>
        <v>0.32728252797255525</v>
      </c>
      <c r="G51" s="175">
        <f t="shared" si="1"/>
        <v>0.23521235367533677</v>
      </c>
      <c r="H51" s="176">
        <v>72.274143302180676</v>
      </c>
      <c r="I51" s="176">
        <v>73.06629834254143</v>
      </c>
      <c r="J51" s="175">
        <f t="shared" si="2"/>
        <v>1.0960421032577676</v>
      </c>
      <c r="K51" s="178">
        <f t="shared" si="3"/>
        <v>0.79215504036075401</v>
      </c>
      <c r="L51" s="179">
        <v>74.375554710282742</v>
      </c>
      <c r="M51" s="176">
        <v>74.195330846802037</v>
      </c>
      <c r="N51" s="175">
        <f t="shared" si="4"/>
        <v>-0.24231599237509779</v>
      </c>
      <c r="O51" s="175">
        <f t="shared" si="5"/>
        <v>-0.1802238634807054</v>
      </c>
      <c r="P51" s="176">
        <v>44.430844553243574</v>
      </c>
      <c r="Q51" s="176">
        <v>44.606741573033709</v>
      </c>
      <c r="R51" s="175">
        <f t="shared" si="6"/>
        <v>0.39588943572600593</v>
      </c>
      <c r="S51" s="178">
        <f t="shared" si="7"/>
        <v>0.17589701979013483</v>
      </c>
    </row>
    <row r="52" spans="1:19" x14ac:dyDescent="0.3">
      <c r="A52" s="625"/>
      <c r="B52" s="16" t="s">
        <v>3</v>
      </c>
      <c r="C52" s="182" t="s">
        <v>288</v>
      </c>
      <c r="D52" s="181">
        <v>67.469332121762832</v>
      </c>
      <c r="E52" s="176">
        <v>67.337917485265237</v>
      </c>
      <c r="F52" s="175">
        <f t="shared" si="0"/>
        <v>-0.19477684507152024</v>
      </c>
      <c r="G52" s="175">
        <f t="shared" si="1"/>
        <v>-0.13141463649759544</v>
      </c>
      <c r="H52" s="176">
        <v>62.210796915167101</v>
      </c>
      <c r="I52" s="176">
        <v>59.411764705882355</v>
      </c>
      <c r="J52" s="175">
        <f t="shared" si="2"/>
        <v>-4.499270782693249</v>
      </c>
      <c r="K52" s="178">
        <f t="shared" si="3"/>
        <v>-2.7990322092847464</v>
      </c>
      <c r="L52" s="179">
        <v>68.20866141732283</v>
      </c>
      <c r="M52" s="176">
        <v>68.448637316561843</v>
      </c>
      <c r="N52" s="175">
        <f t="shared" si="4"/>
        <v>0.35182613798966456</v>
      </c>
      <c r="O52" s="175">
        <f t="shared" si="5"/>
        <v>0.2399758992390133</v>
      </c>
      <c r="P52" s="176">
        <v>37.992831541218635</v>
      </c>
      <c r="Q52" s="176">
        <v>41.784037558685441</v>
      </c>
      <c r="R52" s="175">
        <f t="shared" si="6"/>
        <v>9.9787403667286689</v>
      </c>
      <c r="S52" s="178">
        <f t="shared" si="7"/>
        <v>3.7912060174668056</v>
      </c>
    </row>
    <row r="53" spans="1:19" x14ac:dyDescent="0.3">
      <c r="A53" s="625"/>
      <c r="B53" s="16" t="s">
        <v>3</v>
      </c>
      <c r="C53" s="182" t="s">
        <v>47</v>
      </c>
      <c r="D53" s="181">
        <v>76.24926513815403</v>
      </c>
      <c r="E53" s="176">
        <v>75.340297562519794</v>
      </c>
      <c r="F53" s="175">
        <f t="shared" si="0"/>
        <v>-1.192100112686072</v>
      </c>
      <c r="G53" s="175">
        <f t="shared" si="1"/>
        <v>-0.90896757563423591</v>
      </c>
      <c r="H53" s="176">
        <v>75.752508361204022</v>
      </c>
      <c r="I53" s="176">
        <v>75.315315315315317</v>
      </c>
      <c r="J53" s="175">
        <f t="shared" si="2"/>
        <v>-0.57713342481555308</v>
      </c>
      <c r="K53" s="178">
        <f t="shared" si="3"/>
        <v>-0.437193045888705</v>
      </c>
      <c r="L53" s="179">
        <v>78.239903556359252</v>
      </c>
      <c r="M53" s="176">
        <v>78.342245989304814</v>
      </c>
      <c r="N53" s="175">
        <f t="shared" si="4"/>
        <v>0.13080592931948207</v>
      </c>
      <c r="O53" s="175">
        <f t="shared" si="5"/>
        <v>0.10234243294556222</v>
      </c>
      <c r="P53" s="176">
        <v>24.396782841823057</v>
      </c>
      <c r="Q53" s="176">
        <v>21.088435374149661</v>
      </c>
      <c r="R53" s="175">
        <f t="shared" si="6"/>
        <v>-13.560589070793153</v>
      </c>
      <c r="S53" s="178">
        <f t="shared" si="7"/>
        <v>-3.3083474676733964</v>
      </c>
    </row>
    <row r="54" spans="1:19" x14ac:dyDescent="0.3">
      <c r="A54" s="625"/>
      <c r="B54" s="16" t="s">
        <v>3</v>
      </c>
      <c r="C54" s="182" t="s">
        <v>41</v>
      </c>
      <c r="D54" s="181">
        <v>72.109589041095887</v>
      </c>
      <c r="E54" s="176">
        <v>74.084872044055714</v>
      </c>
      <c r="F54" s="175">
        <f t="shared" si="0"/>
        <v>2.739279240426812</v>
      </c>
      <c r="G54" s="175">
        <f t="shared" si="1"/>
        <v>1.9752830029598272</v>
      </c>
      <c r="H54" s="176">
        <v>70.806451612903217</v>
      </c>
      <c r="I54" s="176">
        <v>73.151750972762642</v>
      </c>
      <c r="J54" s="175">
        <f t="shared" si="2"/>
        <v>3.3122678886397345</v>
      </c>
      <c r="K54" s="178">
        <f t="shared" si="3"/>
        <v>2.3452993598594247</v>
      </c>
      <c r="L54" s="179">
        <v>72.027373823781005</v>
      </c>
      <c r="M54" s="176">
        <v>78.733191790516628</v>
      </c>
      <c r="N54" s="175">
        <f t="shared" si="4"/>
        <v>9.3100964407529023</v>
      </c>
      <c r="O54" s="175">
        <f t="shared" si="5"/>
        <v>6.7058179667356228</v>
      </c>
      <c r="P54" s="176">
        <v>50.980392156862742</v>
      </c>
      <c r="Q54" s="176">
        <v>51.744186046511629</v>
      </c>
      <c r="R54" s="175">
        <f t="shared" si="6"/>
        <v>1.4982110912343565</v>
      </c>
      <c r="S54" s="178">
        <f t="shared" si="7"/>
        <v>0.76379388964888761</v>
      </c>
    </row>
    <row r="55" spans="1:19" x14ac:dyDescent="0.3">
      <c r="A55" s="625"/>
      <c r="B55" s="16" t="s">
        <v>3</v>
      </c>
      <c r="C55" s="182" t="s">
        <v>48</v>
      </c>
      <c r="D55" s="181">
        <v>72.604474461798233</v>
      </c>
      <c r="E55" s="176">
        <v>71.857923497267763</v>
      </c>
      <c r="F55" s="175">
        <f t="shared" si="0"/>
        <v>-1.0282437412631888</v>
      </c>
      <c r="G55" s="175">
        <f t="shared" si="1"/>
        <v>-0.74655096453047065</v>
      </c>
      <c r="H55" s="176">
        <v>74.563591022443887</v>
      </c>
      <c r="I55" s="176">
        <v>77.597402597402592</v>
      </c>
      <c r="J55" s="175">
        <f t="shared" si="2"/>
        <v>4.0687573296268917</v>
      </c>
      <c r="K55" s="178">
        <f t="shared" si="3"/>
        <v>3.0338115749587047</v>
      </c>
      <c r="L55" s="179">
        <v>75.538250114521304</v>
      </c>
      <c r="M55" s="176">
        <v>76.737309019221286</v>
      </c>
      <c r="N55" s="175">
        <f t="shared" si="4"/>
        <v>1.5873532983384231</v>
      </c>
      <c r="O55" s="175">
        <f t="shared" si="5"/>
        <v>1.1990589046999816</v>
      </c>
      <c r="P55" s="176" t="s">
        <v>242</v>
      </c>
      <c r="Q55" s="176" t="s">
        <v>242</v>
      </c>
      <c r="R55" s="175" t="s">
        <v>335</v>
      </c>
      <c r="S55" s="178" t="s">
        <v>335</v>
      </c>
    </row>
    <row r="56" spans="1:19" x14ac:dyDescent="0.3">
      <c r="A56" s="625"/>
      <c r="B56" s="16" t="s">
        <v>3</v>
      </c>
      <c r="C56" s="182" t="s">
        <v>44</v>
      </c>
      <c r="D56" s="181">
        <v>69.017432646592709</v>
      </c>
      <c r="E56" s="176">
        <v>66.545758928571431</v>
      </c>
      <c r="F56" s="175">
        <f t="shared" si="0"/>
        <v>-3.5812310357552857</v>
      </c>
      <c r="G56" s="175">
        <f t="shared" si="1"/>
        <v>-2.4716737180212789</v>
      </c>
      <c r="H56" s="176">
        <v>63.369963369963365</v>
      </c>
      <c r="I56" s="176">
        <v>61.428571428571431</v>
      </c>
      <c r="J56" s="175">
        <f t="shared" si="2"/>
        <v>-3.063583815028891</v>
      </c>
      <c r="K56" s="178">
        <f t="shared" si="3"/>
        <v>-1.9413919413919345</v>
      </c>
      <c r="L56" s="179">
        <v>63.548698167791706</v>
      </c>
      <c r="M56" s="176">
        <v>63.089983022071308</v>
      </c>
      <c r="N56" s="175">
        <f t="shared" si="4"/>
        <v>-0.72183248271935052</v>
      </c>
      <c r="O56" s="175">
        <f t="shared" si="5"/>
        <v>-0.45871514572039729</v>
      </c>
      <c r="P56" s="176">
        <v>51.282051282051277</v>
      </c>
      <c r="Q56" s="176">
        <v>49.03047091412742</v>
      </c>
      <c r="R56" s="175">
        <f t="shared" si="6"/>
        <v>-4.3905817174515223</v>
      </c>
      <c r="S56" s="178">
        <f t="shared" si="7"/>
        <v>-2.2515803679238573</v>
      </c>
    </row>
    <row r="57" spans="1:19" x14ac:dyDescent="0.3">
      <c r="A57" s="625"/>
      <c r="B57" s="16" t="s">
        <v>3</v>
      </c>
      <c r="C57" s="182" t="s">
        <v>43</v>
      </c>
      <c r="D57" s="181">
        <v>80.595647193585336</v>
      </c>
      <c r="E57" s="176">
        <v>77.028625502720601</v>
      </c>
      <c r="F57" s="175">
        <f t="shared" si="0"/>
        <v>-4.4258242412235838</v>
      </c>
      <c r="G57" s="175">
        <f t="shared" si="1"/>
        <v>-3.5670216908647348</v>
      </c>
      <c r="H57" s="176">
        <v>80.427446569178855</v>
      </c>
      <c r="I57" s="176">
        <v>77.762982689747005</v>
      </c>
      <c r="J57" s="175">
        <f t="shared" si="2"/>
        <v>-3.3128788654754042</v>
      </c>
      <c r="K57" s="178">
        <f t="shared" si="3"/>
        <v>-2.6644638794318496</v>
      </c>
      <c r="L57" s="179">
        <v>82.338844955667383</v>
      </c>
      <c r="M57" s="176">
        <v>78.857142857142861</v>
      </c>
      <c r="N57" s="175">
        <f t="shared" si="4"/>
        <v>-4.2285049060369122</v>
      </c>
      <c r="O57" s="175">
        <f t="shared" si="5"/>
        <v>-3.4817020985245222</v>
      </c>
      <c r="P57" s="176">
        <v>64.743589743589752</v>
      </c>
      <c r="Q57" s="176">
        <v>59.404096834264429</v>
      </c>
      <c r="R57" s="175">
        <f t="shared" si="6"/>
        <v>-8.2471375629183186</v>
      </c>
      <c r="S57" s="178">
        <f t="shared" si="7"/>
        <v>-5.3394929093253225</v>
      </c>
    </row>
    <row r="58" spans="1:19" x14ac:dyDescent="0.3">
      <c r="A58" s="625"/>
      <c r="B58" s="16" t="s">
        <v>3</v>
      </c>
      <c r="C58" s="182" t="s">
        <v>303</v>
      </c>
      <c r="D58" s="181">
        <v>50.996155190492829</v>
      </c>
      <c r="E58" s="176">
        <v>48.266865449124111</v>
      </c>
      <c r="F58" s="175">
        <f t="shared" si="0"/>
        <v>-5.3519519877010975</v>
      </c>
      <c r="G58" s="175">
        <f t="shared" si="1"/>
        <v>-2.7292897413687172</v>
      </c>
      <c r="H58" s="176">
        <v>50.643776824034333</v>
      </c>
      <c r="I58" s="176">
        <v>46.428571428571431</v>
      </c>
      <c r="J58" s="175">
        <f t="shared" si="2"/>
        <v>-8.3232445520581031</v>
      </c>
      <c r="K58" s="178">
        <f t="shared" si="3"/>
        <v>-4.2152053954629025</v>
      </c>
      <c r="L58" s="179">
        <v>54.312617702448208</v>
      </c>
      <c r="M58" s="176">
        <v>51.152623211446745</v>
      </c>
      <c r="N58" s="175">
        <f t="shared" si="4"/>
        <v>-5.8181590663029716</v>
      </c>
      <c r="O58" s="175">
        <f t="shared" si="5"/>
        <v>-3.1599944910014628</v>
      </c>
      <c r="P58" s="176">
        <v>22.520107238605899</v>
      </c>
      <c r="Q58" s="176">
        <v>19.1358024691358</v>
      </c>
      <c r="R58" s="175">
        <f t="shared" si="6"/>
        <v>-15.027924750146985</v>
      </c>
      <c r="S58" s="178">
        <f t="shared" si="7"/>
        <v>-3.3843047694700985</v>
      </c>
    </row>
    <row r="59" spans="1:19" x14ac:dyDescent="0.3">
      <c r="A59" s="625"/>
      <c r="B59" s="16" t="s">
        <v>3</v>
      </c>
      <c r="C59" s="182" t="s">
        <v>32</v>
      </c>
      <c r="D59" s="181">
        <v>18.733850129198967</v>
      </c>
      <c r="E59" s="176">
        <v>30.259365994236308</v>
      </c>
      <c r="F59" s="175">
        <f t="shared" si="0"/>
        <v>61.522408824406227</v>
      </c>
      <c r="G59" s="175">
        <f t="shared" si="1"/>
        <v>11.525515865037342</v>
      </c>
      <c r="H59" s="176">
        <v>12.875536480686694</v>
      </c>
      <c r="I59" s="176">
        <v>23.611111111111111</v>
      </c>
      <c r="J59" s="175">
        <f t="shared" si="2"/>
        <v>83.379629629629633</v>
      </c>
      <c r="K59" s="178">
        <f t="shared" si="3"/>
        <v>10.735574630424416</v>
      </c>
      <c r="L59" s="179">
        <v>22.27829848594088</v>
      </c>
      <c r="M59" s="176">
        <v>35.566188197767147</v>
      </c>
      <c r="N59" s="175">
        <f t="shared" si="4"/>
        <v>59.644993625576163</v>
      </c>
      <c r="O59" s="175">
        <f t="shared" si="5"/>
        <v>13.287889711826267</v>
      </c>
      <c r="P59" s="176" t="s">
        <v>242</v>
      </c>
      <c r="Q59" s="176" t="s">
        <v>242</v>
      </c>
      <c r="R59" s="175" t="s">
        <v>335</v>
      </c>
      <c r="S59" s="178" t="s">
        <v>335</v>
      </c>
    </row>
    <row r="60" spans="1:19" x14ac:dyDescent="0.3">
      <c r="A60" s="625"/>
      <c r="B60" s="16" t="s">
        <v>3</v>
      </c>
      <c r="C60" s="182" t="s">
        <v>34</v>
      </c>
      <c r="D60" s="181">
        <v>65.680473372781066</v>
      </c>
      <c r="E60" s="177">
        <v>69.588744588744589</v>
      </c>
      <c r="F60" s="175">
        <f t="shared" si="0"/>
        <v>5.9504309504309498</v>
      </c>
      <c r="G60" s="175">
        <f t="shared" si="1"/>
        <v>3.9082712159635236</v>
      </c>
      <c r="H60" s="177">
        <v>68.75</v>
      </c>
      <c r="I60" s="177">
        <v>69.93464052287581</v>
      </c>
      <c r="J60" s="175">
        <f t="shared" si="2"/>
        <v>1.7231134878193604</v>
      </c>
      <c r="K60" s="178">
        <f t="shared" si="3"/>
        <v>1.1846405228758101</v>
      </c>
      <c r="L60" s="180">
        <v>73.917525773195877</v>
      </c>
      <c r="M60" s="177">
        <v>76.536312849162016</v>
      </c>
      <c r="N60" s="175">
        <f t="shared" si="4"/>
        <v>3.5428500190894772</v>
      </c>
      <c r="O60" s="175">
        <f t="shared" si="5"/>
        <v>2.6187870759661394</v>
      </c>
      <c r="P60" s="177" t="s">
        <v>242</v>
      </c>
      <c r="Q60" s="177" t="s">
        <v>242</v>
      </c>
      <c r="R60" s="175" t="s">
        <v>335</v>
      </c>
      <c r="S60" s="178" t="s">
        <v>335</v>
      </c>
    </row>
    <row r="61" spans="1:19" x14ac:dyDescent="0.3">
      <c r="A61" s="625"/>
      <c r="B61" s="16" t="s">
        <v>3</v>
      </c>
      <c r="C61" s="182" t="s">
        <v>37</v>
      </c>
      <c r="D61" s="181">
        <v>27.761194029850746</v>
      </c>
      <c r="E61" s="177">
        <v>17.915309446254071</v>
      </c>
      <c r="F61" s="175">
        <f t="shared" si="0"/>
        <v>-35.4663584462891</v>
      </c>
      <c r="G61" s="175">
        <f t="shared" si="1"/>
        <v>-9.8458845835966748</v>
      </c>
      <c r="H61" s="177">
        <v>26.530612244897959</v>
      </c>
      <c r="I61" s="177">
        <v>20</v>
      </c>
      <c r="J61" s="175">
        <f t="shared" si="2"/>
        <v>-24.615384615384617</v>
      </c>
      <c r="K61" s="178">
        <f t="shared" si="3"/>
        <v>-6.5306122448979593</v>
      </c>
      <c r="L61" s="180">
        <v>33.448275862068968</v>
      </c>
      <c r="M61" s="177">
        <v>17.669172932330827</v>
      </c>
      <c r="N61" s="175">
        <f t="shared" si="4"/>
        <v>-47.174637624990311</v>
      </c>
      <c r="O61" s="175">
        <f t="shared" si="5"/>
        <v>-15.779102929738141</v>
      </c>
      <c r="P61" s="177" t="s">
        <v>242</v>
      </c>
      <c r="Q61" s="177" t="s">
        <v>242</v>
      </c>
      <c r="R61" s="175" t="s">
        <v>335</v>
      </c>
      <c r="S61" s="178" t="s">
        <v>335</v>
      </c>
    </row>
    <row r="62" spans="1:19" x14ac:dyDescent="0.3">
      <c r="A62" s="625"/>
      <c r="B62" s="16" t="s">
        <v>15</v>
      </c>
      <c r="C62" s="182" t="s">
        <v>42</v>
      </c>
      <c r="D62" s="181">
        <v>68.308823529411768</v>
      </c>
      <c r="E62" s="177">
        <v>69.448946515397083</v>
      </c>
      <c r="F62" s="175">
        <f t="shared" si="0"/>
        <v>1.6690713250161762</v>
      </c>
      <c r="G62" s="175">
        <f t="shared" si="1"/>
        <v>1.1401229859853146</v>
      </c>
      <c r="H62" s="177">
        <v>74.222222222222229</v>
      </c>
      <c r="I62" s="177">
        <v>75.609756097560975</v>
      </c>
      <c r="J62" s="175">
        <f t="shared" si="2"/>
        <v>1.8694318679713651</v>
      </c>
      <c r="K62" s="178">
        <f t="shared" si="3"/>
        <v>1.3875338753387467</v>
      </c>
      <c r="L62" s="180">
        <v>71.729651162790702</v>
      </c>
      <c r="M62" s="177">
        <v>70.21452145214522</v>
      </c>
      <c r="N62" s="175">
        <f t="shared" si="4"/>
        <v>-2.1122780971106212</v>
      </c>
      <c r="O62" s="175">
        <f t="shared" si="5"/>
        <v>-1.515129710645482</v>
      </c>
      <c r="P62" s="177">
        <v>57.615894039735096</v>
      </c>
      <c r="Q62" s="177">
        <v>64.779874213836479</v>
      </c>
      <c r="R62" s="175">
        <f t="shared" si="6"/>
        <v>12.434034555049527</v>
      </c>
      <c r="S62" s="178">
        <f t="shared" si="7"/>
        <v>7.1639801741013827</v>
      </c>
    </row>
    <row r="63" spans="1:19" x14ac:dyDescent="0.3">
      <c r="A63" s="625"/>
      <c r="B63" s="16" t="s">
        <v>15</v>
      </c>
      <c r="C63" s="182" t="s">
        <v>35</v>
      </c>
      <c r="D63" s="181">
        <v>89.553571428571431</v>
      </c>
      <c r="E63" s="177">
        <v>89.848619768477292</v>
      </c>
      <c r="F63" s="175">
        <f t="shared" si="0"/>
        <v>0.32946574346417207</v>
      </c>
      <c r="G63" s="175">
        <f t="shared" si="1"/>
        <v>0.29504833990586121</v>
      </c>
      <c r="H63" s="177">
        <v>89.436619718309856</v>
      </c>
      <c r="I63" s="177">
        <v>88.157894736842096</v>
      </c>
      <c r="J63" s="175">
        <f t="shared" si="2"/>
        <v>-1.4297554910899373</v>
      </c>
      <c r="K63" s="178">
        <f t="shared" si="3"/>
        <v>-1.2787249814677608</v>
      </c>
      <c r="L63" s="180">
        <v>92</v>
      </c>
      <c r="M63" s="177">
        <v>91.36904761904762</v>
      </c>
      <c r="N63" s="175">
        <f t="shared" si="4"/>
        <v>-0.68581780538302128</v>
      </c>
      <c r="O63" s="175">
        <f t="shared" si="5"/>
        <v>-0.6309523809523796</v>
      </c>
      <c r="P63" s="177">
        <v>59.259259259259252</v>
      </c>
      <c r="Q63" s="177">
        <v>65.517241379310349</v>
      </c>
      <c r="R63" s="175">
        <f t="shared" si="6"/>
        <v>10.560344827586226</v>
      </c>
      <c r="S63" s="178">
        <f t="shared" si="7"/>
        <v>6.2579821200510963</v>
      </c>
    </row>
    <row r="64" spans="1:19" x14ac:dyDescent="0.3">
      <c r="A64" s="625"/>
      <c r="B64" s="16" t="s">
        <v>15</v>
      </c>
      <c r="C64" s="182" t="s">
        <v>18</v>
      </c>
      <c r="D64" s="181">
        <v>0.44444444444444442</v>
      </c>
      <c r="E64" s="177" t="s">
        <v>242</v>
      </c>
      <c r="F64" s="175" t="s">
        <v>344</v>
      </c>
      <c r="G64" s="175" t="s">
        <v>344</v>
      </c>
      <c r="H64" s="177" t="s">
        <v>242</v>
      </c>
      <c r="I64" s="177" t="s">
        <v>242</v>
      </c>
      <c r="J64" s="175" t="s">
        <v>335</v>
      </c>
      <c r="K64" s="178" t="s">
        <v>335</v>
      </c>
      <c r="L64" s="180" t="s">
        <v>242</v>
      </c>
      <c r="M64" s="177" t="s">
        <v>242</v>
      </c>
      <c r="N64" s="175" t="s">
        <v>335</v>
      </c>
      <c r="O64" s="175" t="s">
        <v>335</v>
      </c>
      <c r="P64" s="177" t="s">
        <v>242</v>
      </c>
      <c r="Q64" s="177" t="s">
        <v>242</v>
      </c>
      <c r="R64" s="175" t="s">
        <v>335</v>
      </c>
      <c r="S64" s="178" t="s">
        <v>335</v>
      </c>
    </row>
    <row r="65" spans="1:19" x14ac:dyDescent="0.3">
      <c r="A65" s="625"/>
      <c r="B65" s="16" t="s">
        <v>15</v>
      </c>
      <c r="C65" s="182" t="s">
        <v>17</v>
      </c>
      <c r="D65" s="181">
        <v>89.914163090128753</v>
      </c>
      <c r="E65" s="177">
        <v>87.701612903225808</v>
      </c>
      <c r="F65" s="175">
        <f t="shared" si="0"/>
        <v>-2.4607360073908646</v>
      </c>
      <c r="G65" s="175">
        <f t="shared" si="1"/>
        <v>-2.2125501869029449</v>
      </c>
      <c r="H65" s="177">
        <v>77.083333333333343</v>
      </c>
      <c r="I65" s="177">
        <v>75</v>
      </c>
      <c r="J65" s="175">
        <f t="shared" si="2"/>
        <v>-2.7027027027027146</v>
      </c>
      <c r="K65" s="178">
        <f t="shared" si="3"/>
        <v>-2.0833333333333428</v>
      </c>
      <c r="L65" s="180">
        <v>93.243243243243242</v>
      </c>
      <c r="M65" s="177">
        <v>90.611353711790386</v>
      </c>
      <c r="N65" s="175">
        <f t="shared" si="4"/>
        <v>-2.8226061641668312</v>
      </c>
      <c r="O65" s="175">
        <f t="shared" si="5"/>
        <v>-2.6318895314528561</v>
      </c>
      <c r="P65" s="177">
        <v>73.68421052631578</v>
      </c>
      <c r="Q65" s="177">
        <v>57.352941176470587</v>
      </c>
      <c r="R65" s="175">
        <f t="shared" si="6"/>
        <v>-22.163865546218481</v>
      </c>
      <c r="S65" s="178">
        <f t="shared" si="7"/>
        <v>-16.331269349845194</v>
      </c>
    </row>
    <row r="66" spans="1:19" x14ac:dyDescent="0.3">
      <c r="A66" s="625"/>
      <c r="B66" s="16" t="s">
        <v>15</v>
      </c>
      <c r="C66" s="182" t="s">
        <v>45</v>
      </c>
      <c r="D66" s="181">
        <v>65.587044534412954</v>
      </c>
      <c r="E66" s="177">
        <v>65.08620689655173</v>
      </c>
      <c r="F66" s="175">
        <f t="shared" si="0"/>
        <v>-0.76362281822050826</v>
      </c>
      <c r="G66" s="175">
        <f t="shared" si="1"/>
        <v>-0.50083763786122404</v>
      </c>
      <c r="H66" s="177">
        <v>77.027027027027032</v>
      </c>
      <c r="I66" s="177">
        <v>74.603174603174608</v>
      </c>
      <c r="J66" s="175">
        <f t="shared" si="2"/>
        <v>-3.1467557783347249</v>
      </c>
      <c r="K66" s="178">
        <f t="shared" si="3"/>
        <v>-2.4238524238524235</v>
      </c>
      <c r="L66" s="180">
        <v>71.551724137931032</v>
      </c>
      <c r="M66" s="177">
        <v>68.934240362811792</v>
      </c>
      <c r="N66" s="175">
        <f t="shared" si="4"/>
        <v>-3.6581700953473719</v>
      </c>
      <c r="O66" s="175">
        <f t="shared" si="5"/>
        <v>-2.6174837751192399</v>
      </c>
      <c r="P66" s="177" t="s">
        <v>242</v>
      </c>
      <c r="Q66" s="177" t="s">
        <v>242</v>
      </c>
      <c r="R66" s="175" t="s">
        <v>335</v>
      </c>
      <c r="S66" s="178" t="s">
        <v>335</v>
      </c>
    </row>
    <row r="67" spans="1:19" x14ac:dyDescent="0.3">
      <c r="A67" s="625"/>
      <c r="B67" s="16" t="s">
        <v>15</v>
      </c>
      <c r="C67" s="182" t="s">
        <v>27</v>
      </c>
      <c r="D67" s="181">
        <v>33.558558558558559</v>
      </c>
      <c r="E67" s="177">
        <v>7.0351758793969852</v>
      </c>
      <c r="F67" s="175">
        <f t="shared" si="0"/>
        <v>-79.036120198306975</v>
      </c>
      <c r="G67" s="175">
        <f t="shared" si="1"/>
        <v>-26.523382679161575</v>
      </c>
      <c r="H67" s="177">
        <v>40</v>
      </c>
      <c r="I67" s="177">
        <v>12.76595744680851</v>
      </c>
      <c r="J67" s="175">
        <f t="shared" si="2"/>
        <v>-68.085106382978722</v>
      </c>
      <c r="K67" s="178">
        <f t="shared" si="3"/>
        <v>-27.23404255319149</v>
      </c>
      <c r="L67" s="180">
        <v>36.19047619047619</v>
      </c>
      <c r="M67" s="177">
        <v>7.9019073569482288</v>
      </c>
      <c r="N67" s="175">
        <f t="shared" si="4"/>
        <v>-78.165782303169365</v>
      </c>
      <c r="O67" s="175">
        <f t="shared" si="5"/>
        <v>-28.288568833527961</v>
      </c>
      <c r="P67" s="177" t="s">
        <v>242</v>
      </c>
      <c r="Q67" s="177" t="s">
        <v>242</v>
      </c>
      <c r="R67" s="175" t="s">
        <v>335</v>
      </c>
      <c r="S67" s="178" t="s">
        <v>335</v>
      </c>
    </row>
    <row r="68" spans="1:19" x14ac:dyDescent="0.3">
      <c r="A68" s="625"/>
      <c r="B68" s="16" t="s">
        <v>259</v>
      </c>
      <c r="C68" s="182" t="s">
        <v>29</v>
      </c>
      <c r="D68" s="181">
        <v>85.985066053991957</v>
      </c>
      <c r="E68" s="177">
        <v>86.198398028342567</v>
      </c>
      <c r="F68" s="175">
        <f t="shared" si="0"/>
        <v>0.24810351860014074</v>
      </c>
      <c r="G68" s="175">
        <f t="shared" si="1"/>
        <v>0.21333197435060924</v>
      </c>
      <c r="H68" s="177">
        <v>88.211382113821131</v>
      </c>
      <c r="I68" s="177">
        <v>86.026200873362441</v>
      </c>
      <c r="J68" s="175">
        <f t="shared" si="2"/>
        <v>-2.4772100698287449</v>
      </c>
      <c r="K68" s="178">
        <f t="shared" si="3"/>
        <v>-2.1851812404586894</v>
      </c>
      <c r="L68" s="180">
        <v>87.5</v>
      </c>
      <c r="M68" s="177">
        <v>89.050131926121367</v>
      </c>
      <c r="N68" s="175">
        <f t="shared" si="4"/>
        <v>1.7715793441387049</v>
      </c>
      <c r="O68" s="175">
        <f t="shared" si="5"/>
        <v>1.5501319261213666</v>
      </c>
      <c r="P68" s="177">
        <v>59.436619718309856</v>
      </c>
      <c r="Q68" s="177">
        <v>57.834757834757831</v>
      </c>
      <c r="R68" s="175">
        <f t="shared" si="6"/>
        <v>-2.6950756808576735</v>
      </c>
      <c r="S68" s="178">
        <f t="shared" si="7"/>
        <v>-1.6018618835520257</v>
      </c>
    </row>
    <row r="69" spans="1:19" x14ac:dyDescent="0.3">
      <c r="A69" s="625"/>
      <c r="B69" s="16" t="s">
        <v>259</v>
      </c>
      <c r="C69" s="182" t="s">
        <v>19</v>
      </c>
      <c r="D69" s="181">
        <v>22.762430939226519</v>
      </c>
      <c r="E69" s="177">
        <v>17.922077922077921</v>
      </c>
      <c r="F69" s="175">
        <f t="shared" si="0"/>
        <v>-21.264657672424665</v>
      </c>
      <c r="G69" s="175">
        <f t="shared" si="1"/>
        <v>-4.8403530171485976</v>
      </c>
      <c r="H69" s="177">
        <v>14.40677966101695</v>
      </c>
      <c r="I69" s="177">
        <v>14.942528735632186</v>
      </c>
      <c r="J69" s="175">
        <f t="shared" si="2"/>
        <v>3.718728870858695</v>
      </c>
      <c r="K69" s="178">
        <f t="shared" si="3"/>
        <v>0.5357490746152358</v>
      </c>
      <c r="L69" s="180">
        <v>24.729891956782712</v>
      </c>
      <c r="M69" s="177">
        <v>21.509971509971511</v>
      </c>
      <c r="N69" s="175">
        <f t="shared" si="4"/>
        <v>-13.02035792327054</v>
      </c>
      <c r="O69" s="175">
        <f t="shared" si="5"/>
        <v>-3.2199204468112015</v>
      </c>
      <c r="P69" s="177" t="s">
        <v>242</v>
      </c>
      <c r="Q69" s="177" t="s">
        <v>242</v>
      </c>
      <c r="R69" s="175" t="s">
        <v>335</v>
      </c>
      <c r="S69" s="178" t="s">
        <v>335</v>
      </c>
    </row>
    <row r="70" spans="1:19" x14ac:dyDescent="0.3">
      <c r="A70" s="625"/>
      <c r="B70" s="16" t="s">
        <v>259</v>
      </c>
      <c r="C70" s="182" t="s">
        <v>21</v>
      </c>
      <c r="D70" s="181">
        <v>65.873015873015873</v>
      </c>
      <c r="E70" s="177">
        <v>65.229885057471265</v>
      </c>
      <c r="F70" s="175">
        <f t="shared" si="0"/>
        <v>-0.97631906938097268</v>
      </c>
      <c r="G70" s="175">
        <f t="shared" si="1"/>
        <v>-0.64313081554460894</v>
      </c>
      <c r="H70" s="177">
        <v>48.648648648648653</v>
      </c>
      <c r="I70" s="177">
        <v>60</v>
      </c>
      <c r="J70" s="175">
        <f t="shared" si="2"/>
        <v>23.333333333333321</v>
      </c>
      <c r="K70" s="178">
        <f t="shared" si="3"/>
        <v>11.351351351351347</v>
      </c>
      <c r="L70" s="180">
        <v>69.774011299435017</v>
      </c>
      <c r="M70" s="177">
        <v>68.529411764705884</v>
      </c>
      <c r="N70" s="175">
        <f t="shared" si="4"/>
        <v>-1.7837580376279885</v>
      </c>
      <c r="O70" s="175">
        <f t="shared" si="5"/>
        <v>-1.244599534729133</v>
      </c>
      <c r="P70" s="177" t="s">
        <v>242</v>
      </c>
      <c r="Q70" s="177" t="s">
        <v>242</v>
      </c>
      <c r="R70" s="175" t="s">
        <v>335</v>
      </c>
      <c r="S70" s="178" t="s">
        <v>335</v>
      </c>
    </row>
    <row r="71" spans="1:19" x14ac:dyDescent="0.3">
      <c r="A71" s="625"/>
      <c r="B71" s="16" t="s">
        <v>260</v>
      </c>
      <c r="C71" s="182" t="s">
        <v>20</v>
      </c>
      <c r="D71" s="181">
        <v>91.44260599793175</v>
      </c>
      <c r="E71" s="177">
        <v>90.582191780821915</v>
      </c>
      <c r="F71" s="175">
        <f t="shared" si="0"/>
        <v>-0.94093361373504092</v>
      </c>
      <c r="G71" s="175">
        <f t="shared" si="1"/>
        <v>-0.86041421710983457</v>
      </c>
      <c r="H71" s="177">
        <v>93.174061433447093</v>
      </c>
      <c r="I71" s="177">
        <v>92.409867172675519</v>
      </c>
      <c r="J71" s="175">
        <f t="shared" si="2"/>
        <v>-0.82017918830062797</v>
      </c>
      <c r="K71" s="178">
        <f t="shared" si="3"/>
        <v>-0.76419426077157482</v>
      </c>
      <c r="L71" s="180">
        <v>94.198969910544861</v>
      </c>
      <c r="M71" s="177">
        <v>93.86666666666666</v>
      </c>
      <c r="N71" s="175">
        <f t="shared" si="4"/>
        <v>-0.35276738609113167</v>
      </c>
      <c r="O71" s="175">
        <f t="shared" si="5"/>
        <v>-0.33230324387820076</v>
      </c>
      <c r="P71" s="177">
        <v>90.067720090293463</v>
      </c>
      <c r="Q71" s="177">
        <v>88.616071428571431</v>
      </c>
      <c r="R71" s="175">
        <f t="shared" si="6"/>
        <v>-1.6117302184031586</v>
      </c>
      <c r="S71" s="178">
        <f t="shared" si="7"/>
        <v>-1.4516486617220323</v>
      </c>
    </row>
    <row r="72" spans="1:19" x14ac:dyDescent="0.3">
      <c r="A72" s="625"/>
      <c r="B72" s="16" t="s">
        <v>260</v>
      </c>
      <c r="C72" s="182" t="s">
        <v>38</v>
      </c>
      <c r="D72" s="181">
        <v>25.935828877005346</v>
      </c>
      <c r="E72" s="176">
        <v>20.322580645161288</v>
      </c>
      <c r="F72" s="175">
        <f t="shared" si="0"/>
        <v>-21.642833388759563</v>
      </c>
      <c r="G72" s="175">
        <f t="shared" si="1"/>
        <v>-5.6132482318440573</v>
      </c>
      <c r="H72" s="176">
        <v>15.09433962264151</v>
      </c>
      <c r="I72" s="176">
        <v>13.888888888888889</v>
      </c>
      <c r="J72" s="175">
        <f t="shared" si="2"/>
        <v>-7.9861111111111089</v>
      </c>
      <c r="K72" s="178">
        <f t="shared" si="3"/>
        <v>-1.2054507337526204</v>
      </c>
      <c r="L72" s="179">
        <v>25.459317585301839</v>
      </c>
      <c r="M72" s="176">
        <v>20.195439739413683</v>
      </c>
      <c r="N72" s="175">
        <f t="shared" si="4"/>
        <v>-20.675643910138017</v>
      </c>
      <c r="O72" s="175">
        <f t="shared" si="5"/>
        <v>-5.2638778458881568</v>
      </c>
      <c r="P72" s="176" t="s">
        <v>242</v>
      </c>
      <c r="Q72" s="176" t="s">
        <v>242</v>
      </c>
      <c r="R72" s="175" t="s">
        <v>335</v>
      </c>
      <c r="S72" s="178" t="s">
        <v>335</v>
      </c>
    </row>
    <row r="73" spans="1:19" x14ac:dyDescent="0.3">
      <c r="A73" s="625"/>
      <c r="B73" s="16" t="s">
        <v>260</v>
      </c>
      <c r="C73" s="182" t="s">
        <v>23</v>
      </c>
      <c r="D73" s="181">
        <v>65.080527086383597</v>
      </c>
      <c r="E73" s="176">
        <v>62.718932443703089</v>
      </c>
      <c r="F73" s="175">
        <f t="shared" si="0"/>
        <v>-3.6287269762672372</v>
      </c>
      <c r="G73" s="175">
        <f t="shared" si="1"/>
        <v>-2.3615946426805081</v>
      </c>
      <c r="H73" s="176">
        <v>61.437908496732028</v>
      </c>
      <c r="I73" s="176">
        <v>50.757575757575758</v>
      </c>
      <c r="J73" s="175">
        <f t="shared" si="2"/>
        <v>-17.383945841392652</v>
      </c>
      <c r="K73" s="178">
        <f t="shared" si="3"/>
        <v>-10.68033273915627</v>
      </c>
      <c r="L73" s="179">
        <v>68.730407523510976</v>
      </c>
      <c r="M73" s="176">
        <v>65.888689407540397</v>
      </c>
      <c r="N73" s="175">
        <f t="shared" si="4"/>
        <v>-4.1345864492342743</v>
      </c>
      <c r="O73" s="175">
        <f t="shared" si="5"/>
        <v>-2.8417181159705791</v>
      </c>
      <c r="P73" s="176" t="s">
        <v>242</v>
      </c>
      <c r="Q73" s="176" t="s">
        <v>242</v>
      </c>
      <c r="R73" s="175" t="s">
        <v>335</v>
      </c>
      <c r="S73" s="178" t="s">
        <v>335</v>
      </c>
    </row>
    <row r="74" spans="1:19" x14ac:dyDescent="0.3">
      <c r="A74" s="625"/>
      <c r="B74" s="16" t="s">
        <v>260</v>
      </c>
      <c r="C74" s="182" t="s">
        <v>30</v>
      </c>
      <c r="D74" s="181">
        <v>19.557823129251702</v>
      </c>
      <c r="E74" s="176">
        <v>16.50099403578529</v>
      </c>
      <c r="F74" s="175">
        <f t="shared" si="0"/>
        <v>-15.629700060506524</v>
      </c>
      <c r="G74" s="175">
        <f t="shared" si="1"/>
        <v>-3.056829093466412</v>
      </c>
      <c r="H74" s="176">
        <v>16.470588235294116</v>
      </c>
      <c r="I74" s="176">
        <v>10.344827586206897</v>
      </c>
      <c r="J74" s="175">
        <f t="shared" si="2"/>
        <v>-37.192118226600982</v>
      </c>
      <c r="K74" s="178">
        <f t="shared" si="3"/>
        <v>-6.1257606490872192</v>
      </c>
      <c r="L74" s="179">
        <v>19.780219780219781</v>
      </c>
      <c r="M74" s="176">
        <v>16.666666666666664</v>
      </c>
      <c r="N74" s="175">
        <f t="shared" si="4"/>
        <v>-15.740740740740755</v>
      </c>
      <c r="O74" s="175">
        <f t="shared" si="5"/>
        <v>-3.1135531135531167</v>
      </c>
      <c r="P74" s="176" t="s">
        <v>242</v>
      </c>
      <c r="Q74" s="176" t="s">
        <v>242</v>
      </c>
      <c r="R74" s="175" t="s">
        <v>335</v>
      </c>
      <c r="S74" s="178" t="s">
        <v>335</v>
      </c>
    </row>
    <row r="75" spans="1:19" x14ac:dyDescent="0.3">
      <c r="A75" s="625"/>
      <c r="B75" s="16" t="s">
        <v>260</v>
      </c>
      <c r="C75" s="182" t="s">
        <v>24</v>
      </c>
      <c r="D75" s="181">
        <v>15.203145478374836</v>
      </c>
      <c r="E75" s="176">
        <v>15.909090909090908</v>
      </c>
      <c r="F75" s="175">
        <f t="shared" si="0"/>
        <v>4.6434169278996826</v>
      </c>
      <c r="G75" s="175">
        <f t="shared" si="1"/>
        <v>0.70594543071607241</v>
      </c>
      <c r="H75" s="176">
        <v>10</v>
      </c>
      <c r="I75" s="176">
        <v>15.492957746478872</v>
      </c>
      <c r="J75" s="175">
        <f t="shared" si="2"/>
        <v>54.929577464788728</v>
      </c>
      <c r="K75" s="178">
        <f t="shared" si="3"/>
        <v>5.4929577464788721</v>
      </c>
      <c r="L75" s="179">
        <v>16.823687752355315</v>
      </c>
      <c r="M75" s="176">
        <v>17.165354330708663</v>
      </c>
      <c r="N75" s="175">
        <f t="shared" si="4"/>
        <v>2.0308661417322975</v>
      </c>
      <c r="O75" s="175">
        <f t="shared" si="5"/>
        <v>0.34166657835334746</v>
      </c>
      <c r="P75" s="176" t="s">
        <v>242</v>
      </c>
      <c r="Q75" s="176" t="s">
        <v>242</v>
      </c>
      <c r="R75" s="175" t="s">
        <v>335</v>
      </c>
      <c r="S75" s="178" t="s">
        <v>335</v>
      </c>
    </row>
    <row r="76" spans="1:19" x14ac:dyDescent="0.3">
      <c r="A76" s="625"/>
      <c r="B76" s="16" t="s">
        <v>257</v>
      </c>
      <c r="C76" s="182" t="s">
        <v>22</v>
      </c>
      <c r="D76" s="181">
        <v>92.539211530309444</v>
      </c>
      <c r="E76" s="176">
        <v>91.270207852193991</v>
      </c>
      <c r="F76" s="175">
        <f t="shared" si="0"/>
        <v>-1.3713145564243494</v>
      </c>
      <c r="G76" s="175">
        <f t="shared" si="1"/>
        <v>-1.2690036781154532</v>
      </c>
      <c r="H76" s="176">
        <v>92.348284960422163</v>
      </c>
      <c r="I76" s="176">
        <v>91.279069767441854</v>
      </c>
      <c r="J76" s="175">
        <f t="shared" si="2"/>
        <v>-1.1578073089701058</v>
      </c>
      <c r="K76" s="178">
        <f t="shared" si="3"/>
        <v>-1.0692151929803089</v>
      </c>
      <c r="L76" s="179">
        <v>94.197473093121204</v>
      </c>
      <c r="M76" s="176">
        <v>93.769799366420273</v>
      </c>
      <c r="N76" s="175">
        <f t="shared" si="4"/>
        <v>-0.4540182583009883</v>
      </c>
      <c r="O76" s="175">
        <f t="shared" si="5"/>
        <v>-0.42767372670093096</v>
      </c>
      <c r="P76" s="176">
        <v>93.410852713178301</v>
      </c>
      <c r="Q76" s="176">
        <v>83.132530120481931</v>
      </c>
      <c r="R76" s="175">
        <f t="shared" si="6"/>
        <v>-11.003349497575366</v>
      </c>
      <c r="S76" s="178">
        <f t="shared" si="7"/>
        <v>-10.278322592696369</v>
      </c>
    </row>
    <row r="77" spans="1:19" x14ac:dyDescent="0.3">
      <c r="A77" s="625"/>
      <c r="B77" s="16" t="s">
        <v>257</v>
      </c>
      <c r="C77" s="182" t="s">
        <v>28</v>
      </c>
      <c r="D77" s="181">
        <v>73.607038123167158</v>
      </c>
      <c r="E77" s="176">
        <v>69.551282051282044</v>
      </c>
      <c r="F77" s="175">
        <f t="shared" ref="F77:F140" si="8">(E77-D77)/D77*100</f>
        <v>-5.5100112371028835</v>
      </c>
      <c r="G77" s="175">
        <f t="shared" ref="G77:G140" si="9">E77-D77</f>
        <v>-4.0557560718851136</v>
      </c>
      <c r="H77" s="176">
        <v>67.64705882352942</v>
      </c>
      <c r="I77" s="176">
        <v>60.377358490566039</v>
      </c>
      <c r="J77" s="175">
        <f t="shared" ref="J77:J140" si="10">(I77-H77)/H77*100</f>
        <v>-10.746513535684997</v>
      </c>
      <c r="K77" s="178">
        <f t="shared" ref="K77:K140" si="11">I77-H77</f>
        <v>-7.2697003329633816</v>
      </c>
      <c r="L77" s="179">
        <v>80.667838312829517</v>
      </c>
      <c r="M77" s="176">
        <v>74.766355140186917</v>
      </c>
      <c r="N77" s="175">
        <f t="shared" ref="N77:N140" si="12">(M77-L77)/L77*100</f>
        <v>-7.3157819721865787</v>
      </c>
      <c r="O77" s="175">
        <f t="shared" ref="O77:O140" si="13">M77-L77</f>
        <v>-5.9014831726425996</v>
      </c>
      <c r="P77" s="176" t="s">
        <v>242</v>
      </c>
      <c r="Q77" s="176" t="s">
        <v>242</v>
      </c>
      <c r="R77" s="175" t="s">
        <v>335</v>
      </c>
      <c r="S77" s="178" t="s">
        <v>335</v>
      </c>
    </row>
    <row r="78" spans="1:19" x14ac:dyDescent="0.3">
      <c r="A78" s="625"/>
      <c r="B78" s="16" t="s">
        <v>257</v>
      </c>
      <c r="C78" s="182" t="s">
        <v>31</v>
      </c>
      <c r="D78" s="181">
        <v>80.71625344352617</v>
      </c>
      <c r="E78" s="176">
        <v>80.032733224222582</v>
      </c>
      <c r="F78" s="175">
        <f t="shared" si="8"/>
        <v>-0.84681856521229537</v>
      </c>
      <c r="G78" s="175">
        <f t="shared" si="9"/>
        <v>-0.68352021930358831</v>
      </c>
      <c r="H78" s="176">
        <v>77.083333333333343</v>
      </c>
      <c r="I78" s="176">
        <v>78.125</v>
      </c>
      <c r="J78" s="175">
        <f t="shared" si="10"/>
        <v>1.3513513513513389</v>
      </c>
      <c r="K78" s="178">
        <f t="shared" si="11"/>
        <v>1.0416666666666572</v>
      </c>
      <c r="L78" s="179">
        <v>83.766233766233768</v>
      </c>
      <c r="M78" s="176">
        <v>81.595092024539866</v>
      </c>
      <c r="N78" s="175">
        <f t="shared" si="12"/>
        <v>-2.5919056451229516</v>
      </c>
      <c r="O78" s="175">
        <f t="shared" si="13"/>
        <v>-2.1711417416939014</v>
      </c>
      <c r="P78" s="176">
        <v>83.529411764705884</v>
      </c>
      <c r="Q78" s="176">
        <v>71.296296296296291</v>
      </c>
      <c r="R78" s="175">
        <f t="shared" ref="R78:R133" si="14">(Q78-P78)/P78*100</f>
        <v>-14.64527908189881</v>
      </c>
      <c r="S78" s="178">
        <f t="shared" ref="S78:S133" si="15">Q78-P78</f>
        <v>-12.233115468409594</v>
      </c>
    </row>
    <row r="79" spans="1:19" x14ac:dyDescent="0.3">
      <c r="A79" s="625"/>
      <c r="B79" s="16" t="s">
        <v>257</v>
      </c>
      <c r="C79" s="182" t="s">
        <v>33</v>
      </c>
      <c r="D79" s="181">
        <v>19.1358024691358</v>
      </c>
      <c r="E79" s="176">
        <v>19.125683060109289</v>
      </c>
      <c r="F79" s="175">
        <f t="shared" si="8"/>
        <v>-5.2882072977255015E-2</v>
      </c>
      <c r="G79" s="175">
        <f t="shared" si="9"/>
        <v>-1.0119409026511761E-2</v>
      </c>
      <c r="H79" s="176">
        <v>10.714285714285714</v>
      </c>
      <c r="I79" s="176">
        <v>16.417910447761194</v>
      </c>
      <c r="J79" s="175">
        <f t="shared" si="10"/>
        <v>53.233830845771159</v>
      </c>
      <c r="K79" s="178">
        <f t="shared" si="11"/>
        <v>5.7036247334754808</v>
      </c>
      <c r="L79" s="179">
        <v>19.189765458422176</v>
      </c>
      <c r="M79" s="176">
        <v>20.766773162939298</v>
      </c>
      <c r="N79" s="175">
        <f t="shared" si="12"/>
        <v>8.217962371317002</v>
      </c>
      <c r="O79" s="175">
        <f t="shared" si="13"/>
        <v>1.577007704517122</v>
      </c>
      <c r="P79" s="176" t="s">
        <v>242</v>
      </c>
      <c r="Q79" s="176" t="s">
        <v>242</v>
      </c>
      <c r="R79" s="175" t="s">
        <v>335</v>
      </c>
      <c r="S79" s="178" t="s">
        <v>335</v>
      </c>
    </row>
    <row r="80" spans="1:19" x14ac:dyDescent="0.3">
      <c r="A80" s="625"/>
      <c r="B80" s="16" t="s">
        <v>257</v>
      </c>
      <c r="C80" s="182" t="s">
        <v>49</v>
      </c>
      <c r="D80" s="181">
        <v>10.182767624020887</v>
      </c>
      <c r="E80" s="176">
        <v>5.3333333333333339</v>
      </c>
      <c r="F80" s="175">
        <f t="shared" si="8"/>
        <v>-47.623931623931611</v>
      </c>
      <c r="G80" s="175">
        <f t="shared" si="9"/>
        <v>-4.8494342906875527</v>
      </c>
      <c r="H80" s="176">
        <v>8.9285714285714288</v>
      </c>
      <c r="I80" s="176">
        <v>5.1948051948051948</v>
      </c>
      <c r="J80" s="175">
        <f t="shared" si="10"/>
        <v>-41.81818181818182</v>
      </c>
      <c r="K80" s="178">
        <f t="shared" si="11"/>
        <v>-3.7337662337662341</v>
      </c>
      <c r="L80" s="179">
        <v>9.9236641221374047</v>
      </c>
      <c r="M80" s="176">
        <v>5.4794520547945202</v>
      </c>
      <c r="N80" s="175">
        <f t="shared" si="12"/>
        <v>-44.783983140147527</v>
      </c>
      <c r="O80" s="175">
        <f t="shared" si="13"/>
        <v>-4.4442120673428844</v>
      </c>
      <c r="P80" s="176" t="s">
        <v>242</v>
      </c>
      <c r="Q80" s="176" t="s">
        <v>242</v>
      </c>
      <c r="R80" s="175" t="s">
        <v>335</v>
      </c>
      <c r="S80" s="178" t="s">
        <v>335</v>
      </c>
    </row>
    <row r="81" spans="1:19" x14ac:dyDescent="0.3">
      <c r="A81" s="625"/>
      <c r="B81" s="16" t="s">
        <v>268</v>
      </c>
      <c r="C81" s="182" t="s">
        <v>50</v>
      </c>
      <c r="D81" s="181">
        <v>72.129849564528897</v>
      </c>
      <c r="E81" s="176">
        <v>69.447047797563272</v>
      </c>
      <c r="F81" s="175">
        <f t="shared" si="8"/>
        <v>-3.7194057427854936</v>
      </c>
      <c r="G81" s="175">
        <f t="shared" si="9"/>
        <v>-2.6828017669656248</v>
      </c>
      <c r="H81" s="176">
        <v>73.122529644268781</v>
      </c>
      <c r="I81" s="176">
        <v>74.519230769230774</v>
      </c>
      <c r="J81" s="175">
        <f t="shared" si="10"/>
        <v>1.9100831600831578</v>
      </c>
      <c r="K81" s="178">
        <f t="shared" si="11"/>
        <v>1.3967011249619929</v>
      </c>
      <c r="L81" s="179">
        <v>75.653594771241828</v>
      </c>
      <c r="M81" s="176">
        <v>71.079812206572768</v>
      </c>
      <c r="N81" s="175">
        <f t="shared" si="12"/>
        <v>-6.0456909926079145</v>
      </c>
      <c r="O81" s="175">
        <f t="shared" si="13"/>
        <v>-4.5737825646690595</v>
      </c>
      <c r="P81" s="176" t="s">
        <v>242</v>
      </c>
      <c r="Q81" s="176" t="s">
        <v>242</v>
      </c>
      <c r="R81" s="175" t="s">
        <v>335</v>
      </c>
      <c r="S81" s="178" t="s">
        <v>335</v>
      </c>
    </row>
    <row r="82" spans="1:19" x14ac:dyDescent="0.3">
      <c r="A82" s="625"/>
      <c r="B82" s="16" t="s">
        <v>268</v>
      </c>
      <c r="C82" s="182" t="s">
        <v>61</v>
      </c>
      <c r="D82" s="181">
        <v>63.970588235294116</v>
      </c>
      <c r="E82" s="176">
        <v>52.624309392265189</v>
      </c>
      <c r="F82" s="175">
        <f t="shared" si="8"/>
        <v>-17.736711754619932</v>
      </c>
      <c r="G82" s="175">
        <f t="shared" si="9"/>
        <v>-11.346278843028927</v>
      </c>
      <c r="H82" s="176">
        <v>63.565891472868216</v>
      </c>
      <c r="I82" s="176">
        <v>50.909090909090907</v>
      </c>
      <c r="J82" s="175">
        <f t="shared" si="10"/>
        <v>-19.911308203991133</v>
      </c>
      <c r="K82" s="178">
        <f t="shared" si="11"/>
        <v>-12.65680056377731</v>
      </c>
      <c r="L82" s="179">
        <v>67.741935483870961</v>
      </c>
      <c r="M82" s="176">
        <v>59.467918622848202</v>
      </c>
      <c r="N82" s="175">
        <f t="shared" si="12"/>
        <v>-12.214024890081216</v>
      </c>
      <c r="O82" s="175">
        <f t="shared" si="13"/>
        <v>-8.2740168610227585</v>
      </c>
      <c r="P82" s="176" t="s">
        <v>242</v>
      </c>
      <c r="Q82" s="176" t="s">
        <v>242</v>
      </c>
      <c r="R82" s="175" t="s">
        <v>335</v>
      </c>
      <c r="S82" s="178" t="s">
        <v>335</v>
      </c>
    </row>
    <row r="83" spans="1:19" x14ac:dyDescent="0.3">
      <c r="A83" s="625"/>
      <c r="B83" s="16" t="s">
        <v>268</v>
      </c>
      <c r="C83" s="182" t="s">
        <v>65</v>
      </c>
      <c r="D83" s="181">
        <v>85.116279069767444</v>
      </c>
      <c r="E83" s="176">
        <v>85.242587601078171</v>
      </c>
      <c r="F83" s="175">
        <f t="shared" si="8"/>
        <v>0.14839526902626377</v>
      </c>
      <c r="G83" s="175">
        <f t="shared" si="9"/>
        <v>0.12630853131072683</v>
      </c>
      <c r="H83" s="176">
        <v>87.106918238993714</v>
      </c>
      <c r="I83" s="176">
        <v>85.648148148148152</v>
      </c>
      <c r="J83" s="175">
        <f t="shared" si="10"/>
        <v>-1.6746891295627748</v>
      </c>
      <c r="K83" s="178">
        <f t="shared" si="11"/>
        <v>-1.4587700908455616</v>
      </c>
      <c r="L83" s="179">
        <v>87.630890052356023</v>
      </c>
      <c r="M83" s="176">
        <v>85.17080745341616</v>
      </c>
      <c r="N83" s="175">
        <f t="shared" si="12"/>
        <v>-2.8073235333682676</v>
      </c>
      <c r="O83" s="175">
        <f t="shared" si="13"/>
        <v>-2.4600825989398629</v>
      </c>
      <c r="P83" s="176">
        <v>72.755417956656345</v>
      </c>
      <c r="Q83" s="176">
        <v>84.868421052631575</v>
      </c>
      <c r="R83" s="175">
        <f t="shared" si="14"/>
        <v>16.648936170212764</v>
      </c>
      <c r="S83" s="178">
        <f t="shared" si="15"/>
        <v>12.11300309597523</v>
      </c>
    </row>
    <row r="84" spans="1:19" x14ac:dyDescent="0.3">
      <c r="A84" s="625"/>
      <c r="B84" s="16" t="s">
        <v>268</v>
      </c>
      <c r="C84" s="182" t="s">
        <v>72</v>
      </c>
      <c r="D84" s="181" t="s">
        <v>242</v>
      </c>
      <c r="E84" s="176" t="s">
        <v>242</v>
      </c>
      <c r="F84" s="175" t="s">
        <v>335</v>
      </c>
      <c r="G84" s="175" t="s">
        <v>335</v>
      </c>
      <c r="H84" s="176" t="s">
        <v>242</v>
      </c>
      <c r="I84" s="176" t="s">
        <v>242</v>
      </c>
      <c r="J84" s="175" t="s">
        <v>335</v>
      </c>
      <c r="K84" s="178" t="s">
        <v>335</v>
      </c>
      <c r="L84" s="179" t="s">
        <v>242</v>
      </c>
      <c r="M84" s="176" t="s">
        <v>242</v>
      </c>
      <c r="N84" s="175" t="s">
        <v>335</v>
      </c>
      <c r="O84" s="175" t="s">
        <v>335</v>
      </c>
      <c r="P84" s="176" t="s">
        <v>242</v>
      </c>
      <c r="Q84" s="176" t="s">
        <v>242</v>
      </c>
      <c r="R84" s="175" t="s">
        <v>335</v>
      </c>
      <c r="S84" s="178" t="s">
        <v>335</v>
      </c>
    </row>
    <row r="85" spans="1:19" x14ac:dyDescent="0.3">
      <c r="A85" s="625"/>
      <c r="B85" s="16" t="s">
        <v>268</v>
      </c>
      <c r="C85" s="182" t="s">
        <v>51</v>
      </c>
      <c r="D85" s="181">
        <v>7.9150579150579148</v>
      </c>
      <c r="E85" s="176">
        <v>7.6923076923076925</v>
      </c>
      <c r="F85" s="175">
        <f t="shared" si="8"/>
        <v>-2.8142589118198815</v>
      </c>
      <c r="G85" s="175">
        <f t="shared" si="9"/>
        <v>-0.22275022275022227</v>
      </c>
      <c r="H85" s="176">
        <v>2.1505376344086025</v>
      </c>
      <c r="I85" s="176" t="s">
        <v>242</v>
      </c>
      <c r="J85" s="175" t="s">
        <v>335</v>
      </c>
      <c r="K85" s="178" t="s">
        <v>335</v>
      </c>
      <c r="L85" s="179">
        <v>7.5812274368231041</v>
      </c>
      <c r="M85" s="176">
        <v>5.7971014492753623</v>
      </c>
      <c r="N85" s="175">
        <f t="shared" si="12"/>
        <v>-23.533471359558312</v>
      </c>
      <c r="O85" s="175">
        <f t="shared" si="13"/>
        <v>-1.7841259875477418</v>
      </c>
      <c r="P85" s="176" t="s">
        <v>242</v>
      </c>
      <c r="Q85" s="176" t="s">
        <v>242</v>
      </c>
      <c r="R85" s="175" t="s">
        <v>335</v>
      </c>
      <c r="S85" s="178" t="s">
        <v>335</v>
      </c>
    </row>
    <row r="86" spans="1:19" x14ac:dyDescent="0.3">
      <c r="A86" s="625"/>
      <c r="B86" s="16" t="s">
        <v>268</v>
      </c>
      <c r="C86" s="182" t="s">
        <v>57</v>
      </c>
      <c r="D86" s="181">
        <v>13.300492610837439</v>
      </c>
      <c r="E86" s="176">
        <v>10.328638497652582</v>
      </c>
      <c r="F86" s="175">
        <f t="shared" si="8"/>
        <v>-22.343940184315777</v>
      </c>
      <c r="G86" s="175">
        <f t="shared" si="9"/>
        <v>-2.9718541131848575</v>
      </c>
      <c r="H86" s="176">
        <v>1.1764705882352942</v>
      </c>
      <c r="I86" s="176">
        <v>2.4390243902439024</v>
      </c>
      <c r="J86" s="175">
        <f t="shared" si="10"/>
        <v>107.31707317073169</v>
      </c>
      <c r="K86" s="178">
        <f t="shared" si="11"/>
        <v>1.2625538020086082</v>
      </c>
      <c r="L86" s="179">
        <v>12.379110251450678</v>
      </c>
      <c r="M86" s="176">
        <v>8.8803088803088812</v>
      </c>
      <c r="N86" s="175">
        <f t="shared" si="12"/>
        <v>-28.263754826254821</v>
      </c>
      <c r="O86" s="175">
        <f t="shared" si="13"/>
        <v>-3.4988013711417967</v>
      </c>
      <c r="P86" s="176" t="s">
        <v>242</v>
      </c>
      <c r="Q86" s="176" t="s">
        <v>242</v>
      </c>
      <c r="R86" s="175" t="s">
        <v>335</v>
      </c>
      <c r="S86" s="178" t="s">
        <v>335</v>
      </c>
    </row>
    <row r="87" spans="1:19" x14ac:dyDescent="0.3">
      <c r="A87" s="625"/>
      <c r="B87" s="16" t="s">
        <v>265</v>
      </c>
      <c r="C87" s="182" t="s">
        <v>73</v>
      </c>
      <c r="D87" s="181">
        <v>80.56729028364515</v>
      </c>
      <c r="E87" s="176">
        <v>82.728494623655919</v>
      </c>
      <c r="F87" s="175">
        <f t="shared" si="8"/>
        <v>2.682483589062056</v>
      </c>
      <c r="G87" s="175">
        <f t="shared" si="9"/>
        <v>2.1612043400107694</v>
      </c>
      <c r="H87" s="176">
        <v>84.790874524714837</v>
      </c>
      <c r="I87" s="176">
        <v>86.854460093896719</v>
      </c>
      <c r="J87" s="175">
        <f t="shared" si="10"/>
        <v>2.4337354470620398</v>
      </c>
      <c r="K87" s="178">
        <f t="shared" si="11"/>
        <v>2.0635855691818819</v>
      </c>
      <c r="L87" s="179">
        <v>85.257985257985254</v>
      </c>
      <c r="M87" s="176">
        <v>87.017310252996012</v>
      </c>
      <c r="N87" s="175">
        <f t="shared" si="12"/>
        <v>2.0635310460212635</v>
      </c>
      <c r="O87" s="175">
        <f t="shared" si="13"/>
        <v>1.7593249950107577</v>
      </c>
      <c r="P87" s="176" t="s">
        <v>242</v>
      </c>
      <c r="Q87" s="176" t="s">
        <v>242</v>
      </c>
      <c r="R87" s="175" t="s">
        <v>335</v>
      </c>
      <c r="S87" s="178" t="s">
        <v>335</v>
      </c>
    </row>
    <row r="88" spans="1:19" x14ac:dyDescent="0.3">
      <c r="A88" s="625"/>
      <c r="B88" s="16" t="s">
        <v>265</v>
      </c>
      <c r="C88" s="182" t="s">
        <v>54</v>
      </c>
      <c r="D88" s="181">
        <v>28.079096045197737</v>
      </c>
      <c r="E88" s="176">
        <v>26.530612244897959</v>
      </c>
      <c r="F88" s="175">
        <f t="shared" si="8"/>
        <v>-5.5147209789348217</v>
      </c>
      <c r="G88" s="175">
        <f t="shared" si="9"/>
        <v>-1.5484838002997776</v>
      </c>
      <c r="H88" s="176">
        <v>35.07692307692308</v>
      </c>
      <c r="I88" s="176">
        <v>27.678571428571431</v>
      </c>
      <c r="J88" s="175">
        <f t="shared" si="10"/>
        <v>-21.091791979949875</v>
      </c>
      <c r="K88" s="178">
        <f t="shared" si="11"/>
        <v>-7.3983516483516496</v>
      </c>
      <c r="L88" s="179">
        <v>27.017543859649123</v>
      </c>
      <c r="M88" s="176">
        <v>25.332446808510639</v>
      </c>
      <c r="N88" s="175">
        <f t="shared" si="12"/>
        <v>-6.2370475269411436</v>
      </c>
      <c r="O88" s="175">
        <f t="shared" si="13"/>
        <v>-1.6850970511384844</v>
      </c>
      <c r="P88" s="176" t="s">
        <v>242</v>
      </c>
      <c r="Q88" s="176" t="s">
        <v>242</v>
      </c>
      <c r="R88" s="175" t="s">
        <v>335</v>
      </c>
      <c r="S88" s="178" t="s">
        <v>335</v>
      </c>
    </row>
    <row r="89" spans="1:19" x14ac:dyDescent="0.3">
      <c r="A89" s="625"/>
      <c r="B89" s="16" t="s">
        <v>265</v>
      </c>
      <c r="C89" s="182" t="s">
        <v>52</v>
      </c>
      <c r="D89" s="181">
        <v>69.899665551839462</v>
      </c>
      <c r="E89" s="176">
        <v>64.17624521072797</v>
      </c>
      <c r="F89" s="175">
        <f t="shared" si="8"/>
        <v>-8.1880511100111786</v>
      </c>
      <c r="G89" s="175">
        <f t="shared" si="9"/>
        <v>-5.7234203411114919</v>
      </c>
      <c r="H89" s="176">
        <v>70</v>
      </c>
      <c r="I89" s="176">
        <v>69.444444444444443</v>
      </c>
      <c r="J89" s="175">
        <f t="shared" si="10"/>
        <v>-0.79365079365079583</v>
      </c>
      <c r="K89" s="178">
        <f t="shared" si="11"/>
        <v>-0.55555555555555713</v>
      </c>
      <c r="L89" s="179">
        <v>71.974522292993626</v>
      </c>
      <c r="M89" s="176">
        <v>65.485074626865668</v>
      </c>
      <c r="N89" s="175">
        <f t="shared" si="12"/>
        <v>-9.0163122440892884</v>
      </c>
      <c r="O89" s="175">
        <f t="shared" si="13"/>
        <v>-6.4894476661279583</v>
      </c>
      <c r="P89" s="176" t="s">
        <v>242</v>
      </c>
      <c r="Q89" s="176" t="s">
        <v>242</v>
      </c>
      <c r="R89" s="175" t="s">
        <v>335</v>
      </c>
      <c r="S89" s="178" t="s">
        <v>335</v>
      </c>
    </row>
    <row r="90" spans="1:19" x14ac:dyDescent="0.3">
      <c r="A90" s="625"/>
      <c r="B90" s="16" t="s">
        <v>265</v>
      </c>
      <c r="C90" s="182" t="s">
        <v>56</v>
      </c>
      <c r="D90" s="181">
        <v>69.738863287250382</v>
      </c>
      <c r="E90" s="176">
        <v>70.310391363022944</v>
      </c>
      <c r="F90" s="175">
        <f t="shared" si="8"/>
        <v>0.81952594125096478</v>
      </c>
      <c r="G90" s="175">
        <f t="shared" si="9"/>
        <v>0.57152807577256226</v>
      </c>
      <c r="H90" s="176">
        <v>65.497076023391813</v>
      </c>
      <c r="I90" s="176">
        <v>67.886178861788622</v>
      </c>
      <c r="J90" s="175">
        <f t="shared" si="10"/>
        <v>3.6476480836236993</v>
      </c>
      <c r="K90" s="178">
        <f t="shared" si="11"/>
        <v>2.3891028383968091</v>
      </c>
      <c r="L90" s="179">
        <v>72.19693835333058</v>
      </c>
      <c r="M90" s="176">
        <v>73.15306615161758</v>
      </c>
      <c r="N90" s="175">
        <f t="shared" si="12"/>
        <v>1.3243328873694429</v>
      </c>
      <c r="O90" s="175">
        <f t="shared" si="13"/>
        <v>0.95612779828699956</v>
      </c>
      <c r="P90" s="176">
        <v>21.107266435986158</v>
      </c>
      <c r="Q90" s="176">
        <v>8.2524271844660202</v>
      </c>
      <c r="R90" s="175">
        <f t="shared" si="14"/>
        <v>-60.902435142447878</v>
      </c>
      <c r="S90" s="178">
        <f t="shared" si="15"/>
        <v>-12.854839251520138</v>
      </c>
    </row>
    <row r="91" spans="1:19" x14ac:dyDescent="0.3">
      <c r="A91" s="625"/>
      <c r="B91" s="16" t="s">
        <v>265</v>
      </c>
      <c r="C91" s="182" t="s">
        <v>55</v>
      </c>
      <c r="D91" s="181">
        <v>17.936117936117938</v>
      </c>
      <c r="E91" s="176">
        <v>20.347394540942929</v>
      </c>
      <c r="F91" s="175">
        <f t="shared" si="8"/>
        <v>13.443692851558509</v>
      </c>
      <c r="G91" s="175">
        <f t="shared" si="9"/>
        <v>2.411276604824991</v>
      </c>
      <c r="H91" s="176">
        <v>17.021276595744681</v>
      </c>
      <c r="I91" s="176">
        <v>15.517241379310345</v>
      </c>
      <c r="J91" s="175">
        <f t="shared" si="10"/>
        <v>-8.8362068965517206</v>
      </c>
      <c r="K91" s="178">
        <f t="shared" si="11"/>
        <v>-1.5040352164343354</v>
      </c>
      <c r="L91" s="179">
        <v>16.876574307304786</v>
      </c>
      <c r="M91" s="176">
        <v>20.76923076923077</v>
      </c>
      <c r="N91" s="175">
        <f t="shared" si="12"/>
        <v>23.065442020665909</v>
      </c>
      <c r="O91" s="175">
        <f t="shared" si="13"/>
        <v>3.8926564619259842</v>
      </c>
      <c r="P91" s="176" t="s">
        <v>242</v>
      </c>
      <c r="Q91" s="176" t="s">
        <v>242</v>
      </c>
      <c r="R91" s="175" t="s">
        <v>335</v>
      </c>
      <c r="S91" s="178" t="s">
        <v>335</v>
      </c>
    </row>
    <row r="92" spans="1:19" x14ac:dyDescent="0.3">
      <c r="A92" s="625"/>
      <c r="B92" s="16" t="s">
        <v>265</v>
      </c>
      <c r="C92" s="182" t="s">
        <v>62</v>
      </c>
      <c r="D92" s="181">
        <v>9.9173553719008272</v>
      </c>
      <c r="E92" s="176">
        <v>5.9523809523809517</v>
      </c>
      <c r="F92" s="175">
        <f t="shared" si="8"/>
        <v>-39.980158730158742</v>
      </c>
      <c r="G92" s="175">
        <f t="shared" si="9"/>
        <v>-3.9649744195198755</v>
      </c>
      <c r="H92" s="176">
        <v>4.3478260869565215</v>
      </c>
      <c r="I92" s="176">
        <v>2.2222222222222223</v>
      </c>
      <c r="J92" s="175">
        <f t="shared" si="10"/>
        <v>-48.888888888888879</v>
      </c>
      <c r="K92" s="178">
        <f t="shared" si="11"/>
        <v>-2.1256038647342992</v>
      </c>
      <c r="L92" s="179">
        <v>10.614525139664805</v>
      </c>
      <c r="M92" s="176">
        <v>6.1919504643962853</v>
      </c>
      <c r="N92" s="175">
        <f t="shared" si="12"/>
        <v>-41.665308782792891</v>
      </c>
      <c r="O92" s="175">
        <f t="shared" si="13"/>
        <v>-4.4225746752685193</v>
      </c>
      <c r="P92" s="176" t="s">
        <v>242</v>
      </c>
      <c r="Q92" s="176" t="s">
        <v>242</v>
      </c>
      <c r="R92" s="175" t="s">
        <v>335</v>
      </c>
      <c r="S92" s="178" t="s">
        <v>335</v>
      </c>
    </row>
    <row r="93" spans="1:19" x14ac:dyDescent="0.3">
      <c r="A93" s="625"/>
      <c r="B93" s="16" t="s">
        <v>258</v>
      </c>
      <c r="C93" s="182" t="s">
        <v>53</v>
      </c>
      <c r="D93" s="181">
        <v>85.841983852364478</v>
      </c>
      <c r="E93" s="176">
        <v>85.28052805280528</v>
      </c>
      <c r="F93" s="175">
        <f t="shared" si="8"/>
        <v>-0.65405734392720816</v>
      </c>
      <c r="G93" s="175">
        <f t="shared" si="9"/>
        <v>-0.561455799559198</v>
      </c>
      <c r="H93" s="176">
        <v>84.810126582278471</v>
      </c>
      <c r="I93" s="176">
        <v>84.637681159420282</v>
      </c>
      <c r="J93" s="175">
        <f t="shared" si="10"/>
        <v>-0.20333117023577521</v>
      </c>
      <c r="K93" s="178">
        <f t="shared" si="11"/>
        <v>-0.17244542285818909</v>
      </c>
      <c r="L93" s="179">
        <v>86.423054070112897</v>
      </c>
      <c r="M93" s="176">
        <v>87.522281639928707</v>
      </c>
      <c r="N93" s="175">
        <f t="shared" si="12"/>
        <v>1.2719147473358594</v>
      </c>
      <c r="O93" s="175">
        <f t="shared" si="13"/>
        <v>1.0992275698158096</v>
      </c>
      <c r="P93" s="176">
        <v>64.264264264264256</v>
      </c>
      <c r="Q93" s="176">
        <v>68.545994065281903</v>
      </c>
      <c r="R93" s="175">
        <f t="shared" si="14"/>
        <v>6.6626916997143777</v>
      </c>
      <c r="S93" s="178">
        <f t="shared" si="15"/>
        <v>4.2817298010176472</v>
      </c>
    </row>
    <row r="94" spans="1:19" x14ac:dyDescent="0.3">
      <c r="A94" s="625"/>
      <c r="B94" s="16" t="s">
        <v>258</v>
      </c>
      <c r="C94" s="182" t="s">
        <v>58</v>
      </c>
      <c r="D94" s="181">
        <v>90.107671601615067</v>
      </c>
      <c r="E94" s="176">
        <v>90.43795620437956</v>
      </c>
      <c r="F94" s="175">
        <f t="shared" si="8"/>
        <v>0.36654437618225316</v>
      </c>
      <c r="G94" s="175">
        <f t="shared" si="9"/>
        <v>0.33028460276449323</v>
      </c>
      <c r="H94" s="176">
        <v>89.610389610389603</v>
      </c>
      <c r="I94" s="176">
        <v>92.233009708737868</v>
      </c>
      <c r="J94" s="175">
        <f t="shared" si="10"/>
        <v>2.9266919938089329</v>
      </c>
      <c r="K94" s="178">
        <f t="shared" si="11"/>
        <v>2.6226200983482642</v>
      </c>
      <c r="L94" s="179">
        <v>91.243919388464207</v>
      </c>
      <c r="M94" s="176">
        <v>92.099147947327651</v>
      </c>
      <c r="N94" s="175">
        <f t="shared" si="12"/>
        <v>0.93729923549466643</v>
      </c>
      <c r="O94" s="175">
        <f t="shared" si="13"/>
        <v>0.85522855886344473</v>
      </c>
      <c r="P94" s="176">
        <v>76.351351351351354</v>
      </c>
      <c r="Q94" s="176">
        <v>69.747899159663859</v>
      </c>
      <c r="R94" s="175">
        <f t="shared" si="14"/>
        <v>-8.6487692422101698</v>
      </c>
      <c r="S94" s="178">
        <f t="shared" si="15"/>
        <v>-6.6034521916874951</v>
      </c>
    </row>
    <row r="95" spans="1:19" x14ac:dyDescent="0.3">
      <c r="A95" s="625"/>
      <c r="B95" s="16" t="s">
        <v>258</v>
      </c>
      <c r="C95" s="182" t="s">
        <v>59</v>
      </c>
      <c r="D95" s="181">
        <v>68.619892058596761</v>
      </c>
      <c r="E95" s="176">
        <v>67.043314500941619</v>
      </c>
      <c r="F95" s="175">
        <f t="shared" si="8"/>
        <v>-2.2975517890772124</v>
      </c>
      <c r="G95" s="175">
        <f t="shared" si="9"/>
        <v>-1.576577557655142</v>
      </c>
      <c r="H95" s="176">
        <v>68.449197860962556</v>
      </c>
      <c r="I95" s="176">
        <v>72.67080745341616</v>
      </c>
      <c r="J95" s="175">
        <f t="shared" si="10"/>
        <v>6.1675077639751867</v>
      </c>
      <c r="K95" s="178">
        <f t="shared" si="11"/>
        <v>4.2216095924536035</v>
      </c>
      <c r="L95" s="179">
        <v>73.16476345840131</v>
      </c>
      <c r="M95" s="176">
        <v>71.341463414634148</v>
      </c>
      <c r="N95" s="175">
        <f t="shared" si="12"/>
        <v>-2.492046659597035</v>
      </c>
      <c r="O95" s="175">
        <f t="shared" si="13"/>
        <v>-1.823300043767162</v>
      </c>
      <c r="P95" s="176" t="s">
        <v>242</v>
      </c>
      <c r="Q95" s="176" t="s">
        <v>242</v>
      </c>
      <c r="R95" s="175" t="s">
        <v>335</v>
      </c>
      <c r="S95" s="178" t="s">
        <v>335</v>
      </c>
    </row>
    <row r="96" spans="1:19" x14ac:dyDescent="0.3">
      <c r="A96" s="625"/>
      <c r="B96" s="16" t="s">
        <v>258</v>
      </c>
      <c r="C96" s="182" t="s">
        <v>63</v>
      </c>
      <c r="D96" s="181">
        <v>57.181901002125727</v>
      </c>
      <c r="E96" s="176">
        <v>56.501182033096931</v>
      </c>
      <c r="F96" s="175">
        <f t="shared" si="8"/>
        <v>-1.1904448035113244</v>
      </c>
      <c r="G96" s="175">
        <f t="shared" si="9"/>
        <v>-0.68071896902879558</v>
      </c>
      <c r="H96" s="176">
        <v>55.26315789473685</v>
      </c>
      <c r="I96" s="176">
        <v>56.334231805929925</v>
      </c>
      <c r="J96" s="175">
        <f t="shared" si="10"/>
        <v>1.9381337440636592</v>
      </c>
      <c r="K96" s="178">
        <f t="shared" si="11"/>
        <v>1.0710739111930749</v>
      </c>
      <c r="L96" s="179">
        <v>58.195956454121308</v>
      </c>
      <c r="M96" s="176">
        <v>56.438453352252573</v>
      </c>
      <c r="N96" s="175">
        <f t="shared" si="12"/>
        <v>-3.0199745978129258</v>
      </c>
      <c r="O96" s="175">
        <f t="shared" si="13"/>
        <v>-1.7575031018687355</v>
      </c>
      <c r="P96" s="176">
        <v>27.358490566037734</v>
      </c>
      <c r="Q96" s="176">
        <v>30.405405405405407</v>
      </c>
      <c r="R96" s="175">
        <f t="shared" si="14"/>
        <v>11.136999068033566</v>
      </c>
      <c r="S96" s="178">
        <f t="shared" si="15"/>
        <v>3.0469148393676733</v>
      </c>
    </row>
    <row r="97" spans="1:19" x14ac:dyDescent="0.3">
      <c r="A97" s="625"/>
      <c r="B97" s="16" t="s">
        <v>258</v>
      </c>
      <c r="C97" s="182" t="s">
        <v>64</v>
      </c>
      <c r="D97" s="181">
        <v>6.5134099616858236</v>
      </c>
      <c r="E97" s="176">
        <v>8.9285714285714288</v>
      </c>
      <c r="F97" s="175">
        <f t="shared" si="8"/>
        <v>37.079831932773118</v>
      </c>
      <c r="G97" s="175">
        <f t="shared" si="9"/>
        <v>2.4151614668856052</v>
      </c>
      <c r="H97" s="176">
        <v>4.4444444444444446</v>
      </c>
      <c r="I97" s="176">
        <v>2.4390243902439024</v>
      </c>
      <c r="J97" s="175">
        <f t="shared" si="10"/>
        <v>-45.121951219512198</v>
      </c>
      <c r="K97" s="178">
        <f t="shared" si="11"/>
        <v>-2.0054200542005423</v>
      </c>
      <c r="L97" s="179">
        <v>7.7868852459016393</v>
      </c>
      <c r="M97" s="176">
        <v>8.4577114427860707</v>
      </c>
      <c r="N97" s="175">
        <f t="shared" si="12"/>
        <v>8.6148206336737498</v>
      </c>
      <c r="O97" s="175">
        <f t="shared" si="13"/>
        <v>0.67082619688443135</v>
      </c>
      <c r="P97" s="176" t="s">
        <v>242</v>
      </c>
      <c r="Q97" s="176" t="s">
        <v>242</v>
      </c>
      <c r="R97" s="175" t="s">
        <v>335</v>
      </c>
      <c r="S97" s="178" t="s">
        <v>335</v>
      </c>
    </row>
    <row r="98" spans="1:19" x14ac:dyDescent="0.3">
      <c r="A98" s="625"/>
      <c r="B98" s="16" t="s">
        <v>269</v>
      </c>
      <c r="C98" s="182" t="s">
        <v>60</v>
      </c>
      <c r="D98" s="181">
        <v>93.78629500580719</v>
      </c>
      <c r="E98" s="176">
        <v>94.117647058823522</v>
      </c>
      <c r="F98" s="175">
        <f t="shared" si="8"/>
        <v>0.35330540885085027</v>
      </c>
      <c r="G98" s="175">
        <f t="shared" si="9"/>
        <v>0.33135205301633164</v>
      </c>
      <c r="H98" s="176">
        <v>93.114754098360649</v>
      </c>
      <c r="I98" s="176">
        <v>93.723849372384933</v>
      </c>
      <c r="J98" s="175">
        <f t="shared" si="10"/>
        <v>0.65413400907537556</v>
      </c>
      <c r="K98" s="178">
        <f t="shared" si="11"/>
        <v>0.60909527402428409</v>
      </c>
      <c r="L98" s="179">
        <v>95.550061804697165</v>
      </c>
      <c r="M98" s="176">
        <v>95.661301609517153</v>
      </c>
      <c r="N98" s="175">
        <f t="shared" si="12"/>
        <v>0.11642044256063411</v>
      </c>
      <c r="O98" s="175">
        <f t="shared" si="13"/>
        <v>0.11123980481998785</v>
      </c>
      <c r="P98" s="176">
        <v>84.662576687116569</v>
      </c>
      <c r="Q98" s="176">
        <v>81.294964028776988</v>
      </c>
      <c r="R98" s="175">
        <f t="shared" si="14"/>
        <v>-3.9776874152851573</v>
      </c>
      <c r="S98" s="178">
        <f t="shared" si="15"/>
        <v>-3.3676126583395813</v>
      </c>
    </row>
    <row r="99" spans="1:19" x14ac:dyDescent="0.3">
      <c r="A99" s="625"/>
      <c r="B99" s="16" t="s">
        <v>269</v>
      </c>
      <c r="C99" s="182" t="s">
        <v>304</v>
      </c>
      <c r="D99" s="181">
        <v>34.264432029795159</v>
      </c>
      <c r="E99" s="176">
        <v>38.160469667318978</v>
      </c>
      <c r="F99" s="175">
        <f t="shared" si="8"/>
        <v>11.370501148642882</v>
      </c>
      <c r="G99" s="175">
        <f t="shared" si="9"/>
        <v>3.8960376375238184</v>
      </c>
      <c r="H99" s="176">
        <v>27.835051546391753</v>
      </c>
      <c r="I99" s="176">
        <v>37.5</v>
      </c>
      <c r="J99" s="175">
        <f t="shared" si="10"/>
        <v>34.722222222222221</v>
      </c>
      <c r="K99" s="178">
        <f t="shared" si="11"/>
        <v>9.6649484536082468</v>
      </c>
      <c r="L99" s="179">
        <v>37.065637065637063</v>
      </c>
      <c r="M99" s="176">
        <v>39.555555555555557</v>
      </c>
      <c r="N99" s="175">
        <f t="shared" si="12"/>
        <v>6.7175925925926059</v>
      </c>
      <c r="O99" s="175">
        <f t="shared" si="13"/>
        <v>2.4899184899184945</v>
      </c>
      <c r="P99" s="176" t="s">
        <v>242</v>
      </c>
      <c r="Q99" s="176" t="s">
        <v>242</v>
      </c>
      <c r="R99" s="175" t="s">
        <v>335</v>
      </c>
      <c r="S99" s="178" t="s">
        <v>335</v>
      </c>
    </row>
    <row r="100" spans="1:19" x14ac:dyDescent="0.3">
      <c r="A100" s="594" t="s">
        <v>249</v>
      </c>
      <c r="B100" s="202" t="s">
        <v>270</v>
      </c>
      <c r="C100" s="203" t="s">
        <v>66</v>
      </c>
      <c r="D100" s="204">
        <v>21.764705882352942</v>
      </c>
      <c r="E100" s="216">
        <v>14.930555555555555</v>
      </c>
      <c r="F100" s="206">
        <f t="shared" si="8"/>
        <v>-31.400150150150154</v>
      </c>
      <c r="G100" s="206">
        <f t="shared" si="9"/>
        <v>-6.8341503267973867</v>
      </c>
      <c r="H100" s="216">
        <v>25</v>
      </c>
      <c r="I100" s="216">
        <v>16.071428571428573</v>
      </c>
      <c r="J100" s="206">
        <f t="shared" si="10"/>
        <v>-35.714285714285708</v>
      </c>
      <c r="K100" s="207">
        <f t="shared" si="11"/>
        <v>-8.928571428571427</v>
      </c>
      <c r="L100" s="217">
        <v>20.27972027972028</v>
      </c>
      <c r="M100" s="216">
        <v>16.342412451361866</v>
      </c>
      <c r="N100" s="206">
        <f t="shared" si="12"/>
        <v>-19.415000670870796</v>
      </c>
      <c r="O100" s="206">
        <f t="shared" si="13"/>
        <v>-3.9373078283584135</v>
      </c>
      <c r="P100" s="216">
        <v>45.833333333333329</v>
      </c>
      <c r="Q100" s="216">
        <v>18.181818181818183</v>
      </c>
      <c r="R100" s="206">
        <f t="shared" si="14"/>
        <v>-60.330578512396684</v>
      </c>
      <c r="S100" s="207">
        <f t="shared" si="15"/>
        <v>-27.651515151515145</v>
      </c>
    </row>
    <row r="101" spans="1:19" x14ac:dyDescent="0.3">
      <c r="A101" s="595"/>
      <c r="B101" s="202" t="s">
        <v>270</v>
      </c>
      <c r="C101" s="203" t="s">
        <v>68</v>
      </c>
      <c r="D101" s="204">
        <v>16.588785046728972</v>
      </c>
      <c r="E101" s="216">
        <v>19.251336898395721</v>
      </c>
      <c r="F101" s="206">
        <f t="shared" si="8"/>
        <v>16.050312570610821</v>
      </c>
      <c r="G101" s="206">
        <f t="shared" si="9"/>
        <v>2.6625518516667483</v>
      </c>
      <c r="H101" s="216">
        <v>13.924050632911392</v>
      </c>
      <c r="I101" s="216">
        <v>20</v>
      </c>
      <c r="J101" s="206">
        <f t="shared" si="10"/>
        <v>43.63636363636364</v>
      </c>
      <c r="K101" s="207">
        <f t="shared" si="11"/>
        <v>6.075949367088608</v>
      </c>
      <c r="L101" s="217">
        <v>16.666666666666664</v>
      </c>
      <c r="M101" s="216">
        <v>20.125786163522015</v>
      </c>
      <c r="N101" s="206">
        <f t="shared" si="12"/>
        <v>20.754716981132109</v>
      </c>
      <c r="O101" s="206">
        <f t="shared" si="13"/>
        <v>3.4591194968553509</v>
      </c>
      <c r="P101" s="216" t="s">
        <v>242</v>
      </c>
      <c r="Q101" s="216" t="s">
        <v>242</v>
      </c>
      <c r="R101" s="206" t="s">
        <v>335</v>
      </c>
      <c r="S101" s="207" t="s">
        <v>335</v>
      </c>
    </row>
    <row r="102" spans="1:19" x14ac:dyDescent="0.3">
      <c r="A102" s="595"/>
      <c r="B102" s="202" t="s">
        <v>270</v>
      </c>
      <c r="C102" s="203" t="s">
        <v>67</v>
      </c>
      <c r="D102" s="204">
        <v>11.748251748251748</v>
      </c>
      <c r="E102" s="216">
        <v>8.1761006289308167</v>
      </c>
      <c r="F102" s="206">
        <f t="shared" si="8"/>
        <v>-30.405810122791266</v>
      </c>
      <c r="G102" s="206">
        <f t="shared" si="9"/>
        <v>-3.5721511193209317</v>
      </c>
      <c r="H102" s="216">
        <v>11.111111111111111</v>
      </c>
      <c r="I102" s="216">
        <v>5.0847457627118651</v>
      </c>
      <c r="J102" s="206">
        <f t="shared" si="10"/>
        <v>-54.237288135593211</v>
      </c>
      <c r="K102" s="207">
        <f t="shared" si="11"/>
        <v>-6.0263653483992456</v>
      </c>
      <c r="L102" s="217">
        <v>11.525423728813559</v>
      </c>
      <c r="M102" s="216">
        <v>8.2375478927203059</v>
      </c>
      <c r="N102" s="206">
        <f t="shared" si="12"/>
        <v>-28.527157989632641</v>
      </c>
      <c r="O102" s="206">
        <f t="shared" si="13"/>
        <v>-3.287875836093253</v>
      </c>
      <c r="P102" s="216">
        <v>24.719101123595504</v>
      </c>
      <c r="Q102" s="216">
        <v>23.076923076923077</v>
      </c>
      <c r="R102" s="206">
        <f t="shared" si="14"/>
        <v>-6.643356643356638</v>
      </c>
      <c r="S102" s="207">
        <f t="shared" si="15"/>
        <v>-1.6421780466724272</v>
      </c>
    </row>
    <row r="103" spans="1:19" x14ac:dyDescent="0.3">
      <c r="A103" s="595"/>
      <c r="B103" s="202" t="s">
        <v>270</v>
      </c>
      <c r="C103" s="203" t="s">
        <v>70</v>
      </c>
      <c r="D103" s="204">
        <v>14.716312056737587</v>
      </c>
      <c r="E103" s="216">
        <v>9.8550724637681171</v>
      </c>
      <c r="F103" s="206">
        <f t="shared" si="8"/>
        <v>-33.033001571503391</v>
      </c>
      <c r="G103" s="206">
        <f t="shared" si="9"/>
        <v>-4.8612395929694703</v>
      </c>
      <c r="H103" s="216">
        <v>16.037735849056602</v>
      </c>
      <c r="I103" s="216">
        <v>9.7701149425287355</v>
      </c>
      <c r="J103" s="206">
        <f t="shared" si="10"/>
        <v>-39.080459770114942</v>
      </c>
      <c r="K103" s="207">
        <f t="shared" si="11"/>
        <v>-6.267620906527867</v>
      </c>
      <c r="L103" s="217">
        <v>15.21099116781158</v>
      </c>
      <c r="M103" s="216">
        <v>9.7694840834248087</v>
      </c>
      <c r="N103" s="206">
        <f t="shared" si="12"/>
        <v>-35.773520767678193</v>
      </c>
      <c r="O103" s="206">
        <f t="shared" si="13"/>
        <v>-5.441507084386771</v>
      </c>
      <c r="P103" s="216">
        <v>16.666666666666664</v>
      </c>
      <c r="Q103" s="216">
        <v>33.333333333333329</v>
      </c>
      <c r="R103" s="206">
        <f t="shared" si="14"/>
        <v>100</v>
      </c>
      <c r="S103" s="207">
        <f t="shared" si="15"/>
        <v>16.666666666666664</v>
      </c>
    </row>
    <row r="104" spans="1:19" x14ac:dyDescent="0.3">
      <c r="A104" s="595"/>
      <c r="B104" s="202" t="s">
        <v>270</v>
      </c>
      <c r="C104" s="203" t="s">
        <v>69</v>
      </c>
      <c r="D104" s="204">
        <v>47.636039250669043</v>
      </c>
      <c r="E104" s="216">
        <v>51.36674259681093</v>
      </c>
      <c r="F104" s="206">
        <f t="shared" si="8"/>
        <v>7.8316824925562827</v>
      </c>
      <c r="G104" s="206">
        <f t="shared" si="9"/>
        <v>3.7307033461418868</v>
      </c>
      <c r="H104" s="216">
        <v>43.315508021390379</v>
      </c>
      <c r="I104" s="216">
        <v>48.684210526315788</v>
      </c>
      <c r="J104" s="206">
        <f t="shared" si="10"/>
        <v>12.394411955815448</v>
      </c>
      <c r="K104" s="207">
        <f t="shared" si="11"/>
        <v>5.3687025049254089</v>
      </c>
      <c r="L104" s="217">
        <v>50.643776824034333</v>
      </c>
      <c r="M104" s="216">
        <v>56.718528995756721</v>
      </c>
      <c r="N104" s="206">
        <f t="shared" si="12"/>
        <v>11.995061491621325</v>
      </c>
      <c r="O104" s="206">
        <f t="shared" si="13"/>
        <v>6.0747521717223876</v>
      </c>
      <c r="P104" s="216">
        <v>40</v>
      </c>
      <c r="Q104" s="216">
        <v>36.507936507936506</v>
      </c>
      <c r="R104" s="206">
        <f t="shared" si="14"/>
        <v>-8.7301587301587347</v>
      </c>
      <c r="S104" s="207">
        <f t="shared" si="15"/>
        <v>-3.4920634920634939</v>
      </c>
    </row>
    <row r="105" spans="1:19" x14ac:dyDescent="0.3">
      <c r="A105" s="595"/>
      <c r="B105" s="202" t="s">
        <v>270</v>
      </c>
      <c r="C105" s="203" t="s">
        <v>282</v>
      </c>
      <c r="D105" s="204">
        <v>42.200854700854698</v>
      </c>
      <c r="E105" s="216">
        <v>48.394495412844037</v>
      </c>
      <c r="F105" s="206">
        <f t="shared" si="8"/>
        <v>14.676576471954487</v>
      </c>
      <c r="G105" s="206">
        <f t="shared" si="9"/>
        <v>6.1936407119893389</v>
      </c>
      <c r="H105" s="216">
        <v>44.32432432432433</v>
      </c>
      <c r="I105" s="216">
        <v>45.614035087719294</v>
      </c>
      <c r="J105" s="206">
        <f t="shared" si="10"/>
        <v>2.9097133076593709</v>
      </c>
      <c r="K105" s="207">
        <f t="shared" si="11"/>
        <v>1.2897107633949645</v>
      </c>
      <c r="L105" s="217">
        <v>46.282973621103118</v>
      </c>
      <c r="M105" s="216">
        <v>53.061224489795919</v>
      </c>
      <c r="N105" s="206">
        <f t="shared" si="12"/>
        <v>14.64523633287512</v>
      </c>
      <c r="O105" s="206">
        <f t="shared" si="13"/>
        <v>6.7782508686928011</v>
      </c>
      <c r="P105" s="216">
        <v>20.175438596491226</v>
      </c>
      <c r="Q105" s="216">
        <v>28.125</v>
      </c>
      <c r="R105" s="206">
        <f t="shared" si="14"/>
        <v>39.402173913043491</v>
      </c>
      <c r="S105" s="207">
        <f t="shared" si="15"/>
        <v>7.949561403508774</v>
      </c>
    </row>
    <row r="106" spans="1:19" x14ac:dyDescent="0.3">
      <c r="A106" s="595"/>
      <c r="B106" s="202" t="s">
        <v>270</v>
      </c>
      <c r="C106" s="203" t="s">
        <v>74</v>
      </c>
      <c r="D106" s="204">
        <v>39.540607054963083</v>
      </c>
      <c r="E106" s="216">
        <v>31.690140845070424</v>
      </c>
      <c r="F106" s="206">
        <f t="shared" si="8"/>
        <v>-19.854187364853011</v>
      </c>
      <c r="G106" s="206">
        <f t="shared" si="9"/>
        <v>-7.8504662098926588</v>
      </c>
      <c r="H106" s="216">
        <v>47.126436781609193</v>
      </c>
      <c r="I106" s="216">
        <v>48.514851485148512</v>
      </c>
      <c r="J106" s="206">
        <f t="shared" si="10"/>
        <v>2.9461482733639195</v>
      </c>
      <c r="K106" s="207">
        <f t="shared" si="11"/>
        <v>1.3884147035393184</v>
      </c>
      <c r="L106" s="217">
        <v>41.40767824497258</v>
      </c>
      <c r="M106" s="216">
        <v>32.582938388625593</v>
      </c>
      <c r="N106" s="206">
        <f t="shared" si="12"/>
        <v>-21.311844156387647</v>
      </c>
      <c r="O106" s="206">
        <f t="shared" si="13"/>
        <v>-8.8247398563469872</v>
      </c>
      <c r="P106" s="216">
        <v>16.883116883116884</v>
      </c>
      <c r="Q106" s="216">
        <v>6.3829787234042552</v>
      </c>
      <c r="R106" s="206">
        <f t="shared" si="14"/>
        <v>-62.193126022913262</v>
      </c>
      <c r="S106" s="207">
        <f t="shared" si="15"/>
        <v>-10.500138159712629</v>
      </c>
    </row>
    <row r="107" spans="1:19" x14ac:dyDescent="0.3">
      <c r="A107" s="595"/>
      <c r="B107" s="202" t="s">
        <v>270</v>
      </c>
      <c r="C107" s="203" t="s">
        <v>71</v>
      </c>
      <c r="D107" s="204">
        <v>45.042492917847028</v>
      </c>
      <c r="E107" s="216">
        <v>39.439252336448597</v>
      </c>
      <c r="F107" s="206">
        <f t="shared" si="8"/>
        <v>-12.439898900840541</v>
      </c>
      <c r="G107" s="206">
        <f t="shared" si="9"/>
        <v>-5.6032405813984312</v>
      </c>
      <c r="H107" s="216">
        <v>33.730158730158735</v>
      </c>
      <c r="I107" s="216">
        <v>41.346153846153847</v>
      </c>
      <c r="J107" s="206">
        <f t="shared" si="10"/>
        <v>22.579185520361978</v>
      </c>
      <c r="K107" s="207">
        <f t="shared" si="11"/>
        <v>7.615995115995112</v>
      </c>
      <c r="L107" s="217">
        <v>45.076142131979694</v>
      </c>
      <c r="M107" s="216">
        <v>40.466531440162271</v>
      </c>
      <c r="N107" s="206">
        <f t="shared" si="12"/>
        <v>-10.226275971712075</v>
      </c>
      <c r="O107" s="206">
        <f t="shared" si="13"/>
        <v>-4.6096106918174229</v>
      </c>
      <c r="P107" s="216">
        <v>44.166666666666664</v>
      </c>
      <c r="Q107" s="216">
        <v>30.357142857142854</v>
      </c>
      <c r="R107" s="206">
        <f t="shared" si="14"/>
        <v>-31.266846361185983</v>
      </c>
      <c r="S107" s="207">
        <f t="shared" si="15"/>
        <v>-13.80952380952381</v>
      </c>
    </row>
    <row r="108" spans="1:19" x14ac:dyDescent="0.3">
      <c r="A108" s="595"/>
      <c r="B108" s="202" t="s">
        <v>270</v>
      </c>
      <c r="C108" s="203" t="s">
        <v>89</v>
      </c>
      <c r="D108" s="204">
        <v>59.319526627218934</v>
      </c>
      <c r="E108" s="216">
        <v>62.382445141065837</v>
      </c>
      <c r="F108" s="206">
        <f t="shared" si="8"/>
        <v>5.1634237290785689</v>
      </c>
      <c r="G108" s="206">
        <f t="shared" si="9"/>
        <v>3.0629185138469026</v>
      </c>
      <c r="H108" s="216">
        <v>61.212121212121204</v>
      </c>
      <c r="I108" s="216">
        <v>71.544715447154474</v>
      </c>
      <c r="J108" s="206">
        <f t="shared" si="10"/>
        <v>16.879980680994947</v>
      </c>
      <c r="K108" s="207">
        <f t="shared" si="11"/>
        <v>10.33259423503327</v>
      </c>
      <c r="L108" s="217">
        <v>66.059602649006621</v>
      </c>
      <c r="M108" s="216">
        <v>69.104204753199269</v>
      </c>
      <c r="N108" s="206">
        <f t="shared" si="12"/>
        <v>4.6088713557201997</v>
      </c>
      <c r="O108" s="206">
        <f t="shared" si="13"/>
        <v>3.0446021041926485</v>
      </c>
      <c r="P108" s="216" t="s">
        <v>242</v>
      </c>
      <c r="Q108" s="216" t="s">
        <v>242</v>
      </c>
      <c r="R108" s="206" t="s">
        <v>335</v>
      </c>
      <c r="S108" s="207" t="s">
        <v>335</v>
      </c>
    </row>
    <row r="109" spans="1:19" x14ac:dyDescent="0.3">
      <c r="A109" s="595"/>
      <c r="B109" s="202" t="s">
        <v>270</v>
      </c>
      <c r="C109" s="203" t="s">
        <v>80</v>
      </c>
      <c r="D109" s="204">
        <v>39.947780678851174</v>
      </c>
      <c r="E109" s="216">
        <v>44.510385756676556</v>
      </c>
      <c r="F109" s="206">
        <f t="shared" si="8"/>
        <v>11.421423168673995</v>
      </c>
      <c r="G109" s="206">
        <f t="shared" si="9"/>
        <v>4.5626050778253813</v>
      </c>
      <c r="H109" s="216">
        <v>35.195530726256983</v>
      </c>
      <c r="I109" s="216">
        <v>44.696969696969695</v>
      </c>
      <c r="J109" s="206">
        <f t="shared" si="10"/>
        <v>26.99615199615199</v>
      </c>
      <c r="K109" s="207">
        <f t="shared" si="11"/>
        <v>9.5014389707127123</v>
      </c>
      <c r="L109" s="217">
        <v>44.045911047345768</v>
      </c>
      <c r="M109" s="216">
        <v>47.564935064935064</v>
      </c>
      <c r="N109" s="206">
        <f t="shared" si="12"/>
        <v>7.9894454080121786</v>
      </c>
      <c r="O109" s="206">
        <f t="shared" si="13"/>
        <v>3.5190240175892953</v>
      </c>
      <c r="P109" s="216" t="s">
        <v>242</v>
      </c>
      <c r="Q109" s="216">
        <v>1.9230769230769231</v>
      </c>
      <c r="R109" s="206" t="s">
        <v>335</v>
      </c>
      <c r="S109" s="207" t="s">
        <v>335</v>
      </c>
    </row>
    <row r="110" spans="1:19" x14ac:dyDescent="0.3">
      <c r="A110" s="595"/>
      <c r="B110" s="202" t="s">
        <v>270</v>
      </c>
      <c r="C110" s="203" t="s">
        <v>79</v>
      </c>
      <c r="D110" s="204">
        <v>52.92353823088456</v>
      </c>
      <c r="E110" s="216">
        <v>52.542372881355938</v>
      </c>
      <c r="F110" s="206">
        <f t="shared" si="8"/>
        <v>-0.72021894655974794</v>
      </c>
      <c r="G110" s="206">
        <f t="shared" si="9"/>
        <v>-0.38116534952862224</v>
      </c>
      <c r="H110" s="216">
        <v>52.508361204013376</v>
      </c>
      <c r="I110" s="216">
        <v>58.139534883720934</v>
      </c>
      <c r="J110" s="206">
        <f t="shared" si="10"/>
        <v>10.724337135239235</v>
      </c>
      <c r="K110" s="207">
        <f t="shared" si="11"/>
        <v>5.6311736797075582</v>
      </c>
      <c r="L110" s="217">
        <v>55.062761506276146</v>
      </c>
      <c r="M110" s="216">
        <v>55.639810426540279</v>
      </c>
      <c r="N110" s="206">
        <f t="shared" si="12"/>
        <v>1.0479839813307583</v>
      </c>
      <c r="O110" s="206">
        <f t="shared" si="13"/>
        <v>0.5770489202641329</v>
      </c>
      <c r="P110" s="216">
        <v>47.953216374269005</v>
      </c>
      <c r="Q110" s="216">
        <v>47.560975609756099</v>
      </c>
      <c r="R110" s="206">
        <f t="shared" si="14"/>
        <v>-0.81796549672813246</v>
      </c>
      <c r="S110" s="207">
        <f t="shared" si="15"/>
        <v>-0.39224076451290557</v>
      </c>
    </row>
    <row r="111" spans="1:19" x14ac:dyDescent="0.3">
      <c r="A111" s="595"/>
      <c r="B111" s="202" t="s">
        <v>270</v>
      </c>
      <c r="C111" s="203" t="s">
        <v>81</v>
      </c>
      <c r="D111" s="204">
        <v>60.836501901140686</v>
      </c>
      <c r="E111" s="216">
        <v>71.366782006920417</v>
      </c>
      <c r="F111" s="206">
        <f t="shared" si="8"/>
        <v>17.309147923875432</v>
      </c>
      <c r="G111" s="206">
        <f t="shared" si="9"/>
        <v>10.530280105779731</v>
      </c>
      <c r="H111" s="216">
        <v>58.113207547169807</v>
      </c>
      <c r="I111" s="216">
        <v>70.995670995671006</v>
      </c>
      <c r="J111" s="206">
        <f t="shared" si="10"/>
        <v>22.167875414628689</v>
      </c>
      <c r="K111" s="207">
        <f t="shared" si="11"/>
        <v>12.882463448501198</v>
      </c>
      <c r="L111" s="217">
        <v>66.291230893000801</v>
      </c>
      <c r="M111" s="216">
        <v>75.540275049115905</v>
      </c>
      <c r="N111" s="206">
        <f t="shared" si="12"/>
        <v>13.952138211227034</v>
      </c>
      <c r="O111" s="206">
        <f t="shared" si="13"/>
        <v>9.2490441561151044</v>
      </c>
      <c r="P111" s="216">
        <v>10.084033613445378</v>
      </c>
      <c r="Q111" s="216">
        <v>46.666666666666664</v>
      </c>
      <c r="R111" s="206">
        <f t="shared" si="14"/>
        <v>362.77777777777777</v>
      </c>
      <c r="S111" s="207">
        <f t="shared" si="15"/>
        <v>36.582633053221286</v>
      </c>
    </row>
    <row r="112" spans="1:19" x14ac:dyDescent="0.3">
      <c r="A112" s="595"/>
      <c r="B112" s="202" t="s">
        <v>270</v>
      </c>
      <c r="C112" s="203" t="s">
        <v>292</v>
      </c>
      <c r="D112" s="204">
        <v>37.723785166240411</v>
      </c>
      <c r="E112" s="216">
        <v>36.713735558408217</v>
      </c>
      <c r="F112" s="206">
        <f t="shared" si="8"/>
        <v>-2.6774874349992395</v>
      </c>
      <c r="G112" s="206">
        <f t="shared" si="9"/>
        <v>-1.0100496078321939</v>
      </c>
      <c r="H112" s="216">
        <v>33.121019108280251</v>
      </c>
      <c r="I112" s="216">
        <v>36.470588235294116</v>
      </c>
      <c r="J112" s="206">
        <f t="shared" si="10"/>
        <v>10.113122171945708</v>
      </c>
      <c r="K112" s="207">
        <f t="shared" si="11"/>
        <v>3.349569127013865</v>
      </c>
      <c r="L112" s="217">
        <v>38.928067700987306</v>
      </c>
      <c r="M112" s="216">
        <v>37.131367292225207</v>
      </c>
      <c r="N112" s="206">
        <f t="shared" si="12"/>
        <v>-4.615436919609885</v>
      </c>
      <c r="O112" s="206">
        <f t="shared" si="13"/>
        <v>-1.7967004087620992</v>
      </c>
      <c r="P112" s="216">
        <v>26.315789473684209</v>
      </c>
      <c r="Q112" s="216">
        <v>26.984126984126984</v>
      </c>
      <c r="R112" s="206">
        <f t="shared" si="14"/>
        <v>2.5396825396825466</v>
      </c>
      <c r="S112" s="207">
        <f t="shared" si="15"/>
        <v>0.66833751044277534</v>
      </c>
    </row>
    <row r="113" spans="1:19" x14ac:dyDescent="0.3">
      <c r="A113" s="595"/>
      <c r="B113" s="202" t="s">
        <v>270</v>
      </c>
      <c r="C113" s="203" t="s">
        <v>102</v>
      </c>
      <c r="D113" s="204">
        <v>15.63255439161966</v>
      </c>
      <c r="E113" s="216">
        <v>12.092130518234164</v>
      </c>
      <c r="F113" s="206">
        <f t="shared" si="8"/>
        <v>-22.647763025110315</v>
      </c>
      <c r="G113" s="206">
        <f t="shared" si="9"/>
        <v>-3.540423873385496</v>
      </c>
      <c r="H113" s="216">
        <v>16.030534351145036</v>
      </c>
      <c r="I113" s="216">
        <v>16.591928251121075</v>
      </c>
      <c r="J113" s="206">
        <f t="shared" si="10"/>
        <v>3.5020286141362456</v>
      </c>
      <c r="K113" s="207">
        <f t="shared" si="11"/>
        <v>0.56139389997603928</v>
      </c>
      <c r="L113" s="217">
        <v>16.47577092511013</v>
      </c>
      <c r="M113" s="216">
        <v>12.727272727272727</v>
      </c>
      <c r="N113" s="206">
        <f t="shared" si="12"/>
        <v>-22.751579970831301</v>
      </c>
      <c r="O113" s="206">
        <f t="shared" si="13"/>
        <v>-3.748498197837403</v>
      </c>
      <c r="P113" s="216" t="s">
        <v>242</v>
      </c>
      <c r="Q113" s="216" t="s">
        <v>242</v>
      </c>
      <c r="R113" s="206" t="s">
        <v>335</v>
      </c>
      <c r="S113" s="207" t="s">
        <v>335</v>
      </c>
    </row>
    <row r="114" spans="1:19" x14ac:dyDescent="0.3">
      <c r="A114" s="595"/>
      <c r="B114" s="202" t="s">
        <v>270</v>
      </c>
      <c r="C114" s="203" t="s">
        <v>82</v>
      </c>
      <c r="D114" s="204">
        <v>31.146179401993358</v>
      </c>
      <c r="E114" s="216">
        <v>31.884057971014489</v>
      </c>
      <c r="F114" s="206">
        <f t="shared" si="8"/>
        <v>2.3690821256038443</v>
      </c>
      <c r="G114" s="206">
        <f t="shared" si="9"/>
        <v>0.73787856902113091</v>
      </c>
      <c r="H114" s="216">
        <v>31.950207468879665</v>
      </c>
      <c r="I114" s="216">
        <v>28.571428571428569</v>
      </c>
      <c r="J114" s="206">
        <f t="shared" si="10"/>
        <v>-10.575139146567714</v>
      </c>
      <c r="K114" s="207">
        <f t="shared" si="11"/>
        <v>-3.3787788974510953</v>
      </c>
      <c r="L114" s="217">
        <v>31.025641025641026</v>
      </c>
      <c r="M114" s="216">
        <v>32.631578947368425</v>
      </c>
      <c r="N114" s="206">
        <f t="shared" si="12"/>
        <v>5.1761635493693028</v>
      </c>
      <c r="O114" s="206">
        <f t="shared" si="13"/>
        <v>1.6059379217273992</v>
      </c>
      <c r="P114" s="216">
        <v>14.383561643835616</v>
      </c>
      <c r="Q114" s="216">
        <v>15.957446808510639</v>
      </c>
      <c r="R114" s="206">
        <f t="shared" si="14"/>
        <v>10.942249240121587</v>
      </c>
      <c r="S114" s="207">
        <f t="shared" si="15"/>
        <v>1.5738851646750227</v>
      </c>
    </row>
    <row r="115" spans="1:19" x14ac:dyDescent="0.3">
      <c r="A115" s="595"/>
      <c r="B115" s="202" t="s">
        <v>270</v>
      </c>
      <c r="C115" s="203" t="s">
        <v>85</v>
      </c>
      <c r="D115" s="204">
        <v>70.365033621517767</v>
      </c>
      <c r="E115" s="216">
        <v>70.933333333333337</v>
      </c>
      <c r="F115" s="206">
        <f t="shared" si="8"/>
        <v>0.80764505119455021</v>
      </c>
      <c r="G115" s="206">
        <f t="shared" si="9"/>
        <v>0.56829971181556971</v>
      </c>
      <c r="H115" s="216">
        <v>72.222222222222214</v>
      </c>
      <c r="I115" s="216">
        <v>70.262390670553927</v>
      </c>
      <c r="J115" s="206">
        <f t="shared" si="10"/>
        <v>-2.7136129176945518</v>
      </c>
      <c r="K115" s="207">
        <f t="shared" si="11"/>
        <v>-1.9598315516682874</v>
      </c>
      <c r="L115" s="217">
        <v>78.847969782813976</v>
      </c>
      <c r="M115" s="216">
        <v>78.665899942495685</v>
      </c>
      <c r="N115" s="206">
        <f t="shared" si="12"/>
        <v>-0.23091252802044412</v>
      </c>
      <c r="O115" s="206">
        <f t="shared" si="13"/>
        <v>-0.18206984031829165</v>
      </c>
      <c r="P115" s="216">
        <v>12.953367875647666</v>
      </c>
      <c r="Q115" s="216">
        <v>7.6470588235294121</v>
      </c>
      <c r="R115" s="206">
        <f t="shared" si="14"/>
        <v>-40.964705882352931</v>
      </c>
      <c r="S115" s="207">
        <f t="shared" si="15"/>
        <v>-5.3063090521182543</v>
      </c>
    </row>
    <row r="116" spans="1:19" x14ac:dyDescent="0.3">
      <c r="A116" s="595"/>
      <c r="B116" s="202" t="s">
        <v>270</v>
      </c>
      <c r="C116" s="203" t="s">
        <v>91</v>
      </c>
      <c r="D116" s="204">
        <v>60.943257184966839</v>
      </c>
      <c r="E116" s="216">
        <v>57.722308892355692</v>
      </c>
      <c r="F116" s="206">
        <f t="shared" si="8"/>
        <v>-5.285159411213213</v>
      </c>
      <c r="G116" s="206">
        <f t="shared" si="9"/>
        <v>-3.2209482926111477</v>
      </c>
      <c r="H116" s="216">
        <v>58.064516129032263</v>
      </c>
      <c r="I116" s="216">
        <v>62.068965517241381</v>
      </c>
      <c r="J116" s="206">
        <f t="shared" si="10"/>
        <v>6.8965517241379244</v>
      </c>
      <c r="K116" s="207">
        <f t="shared" si="11"/>
        <v>4.0044493882091174</v>
      </c>
      <c r="L116" s="217">
        <v>70.140845070422529</v>
      </c>
      <c r="M116" s="216">
        <v>63.109475620975161</v>
      </c>
      <c r="N116" s="206">
        <f t="shared" si="12"/>
        <v>-10.02464319097918</v>
      </c>
      <c r="O116" s="206">
        <f t="shared" si="13"/>
        <v>-7.031369449447368</v>
      </c>
      <c r="P116" s="216">
        <v>39.215686274509807</v>
      </c>
      <c r="Q116" s="216">
        <v>44.094488188976378</v>
      </c>
      <c r="R116" s="206">
        <f t="shared" si="14"/>
        <v>12.440944881889756</v>
      </c>
      <c r="S116" s="207">
        <f t="shared" si="15"/>
        <v>4.8788019144665711</v>
      </c>
    </row>
    <row r="117" spans="1:19" x14ac:dyDescent="0.3">
      <c r="A117" s="595"/>
      <c r="B117" s="202" t="s">
        <v>270</v>
      </c>
      <c r="C117" s="203" t="s">
        <v>90</v>
      </c>
      <c r="D117" s="204">
        <v>55.649717514124298</v>
      </c>
      <c r="E117" s="216">
        <v>57.41056218057922</v>
      </c>
      <c r="F117" s="206">
        <f t="shared" si="8"/>
        <v>3.1641574209393015</v>
      </c>
      <c r="G117" s="206">
        <f t="shared" si="9"/>
        <v>1.760844666454922</v>
      </c>
      <c r="H117" s="216">
        <v>49.152542372881356</v>
      </c>
      <c r="I117" s="216">
        <v>64.705882352941174</v>
      </c>
      <c r="J117" s="206">
        <f t="shared" si="10"/>
        <v>31.643002028397561</v>
      </c>
      <c r="K117" s="207">
        <f t="shared" si="11"/>
        <v>15.553339980059818</v>
      </c>
      <c r="L117" s="217">
        <v>59.574468085106382</v>
      </c>
      <c r="M117" s="216">
        <v>62.260127931769723</v>
      </c>
      <c r="N117" s="206">
        <f t="shared" si="12"/>
        <v>4.508071885470609</v>
      </c>
      <c r="O117" s="206">
        <f t="shared" si="13"/>
        <v>2.6856598466633415</v>
      </c>
      <c r="P117" s="216" t="s">
        <v>242</v>
      </c>
      <c r="Q117" s="216" t="s">
        <v>242</v>
      </c>
      <c r="R117" s="206" t="s">
        <v>335</v>
      </c>
      <c r="S117" s="207" t="s">
        <v>335</v>
      </c>
    </row>
    <row r="118" spans="1:19" x14ac:dyDescent="0.3">
      <c r="A118" s="595"/>
      <c r="B118" s="202" t="s">
        <v>270</v>
      </c>
      <c r="C118" s="203" t="s">
        <v>300</v>
      </c>
      <c r="D118" s="204">
        <v>33.939393939393945</v>
      </c>
      <c r="E118" s="216">
        <v>34.140435835351091</v>
      </c>
      <c r="F118" s="206">
        <f t="shared" si="8"/>
        <v>0.59235558630230722</v>
      </c>
      <c r="G118" s="206">
        <f t="shared" si="9"/>
        <v>0.20104189595714672</v>
      </c>
      <c r="H118" s="216">
        <v>35.222672064777328</v>
      </c>
      <c r="I118" s="216">
        <v>38.222222222222221</v>
      </c>
      <c r="J118" s="206">
        <f t="shared" si="10"/>
        <v>8.5159642401021696</v>
      </c>
      <c r="K118" s="207">
        <f t="shared" si="11"/>
        <v>2.9995501574448937</v>
      </c>
      <c r="L118" s="217">
        <v>34.968847352024923</v>
      </c>
      <c r="M118" s="216">
        <v>33.763654419066533</v>
      </c>
      <c r="N118" s="206">
        <f t="shared" si="12"/>
        <v>-3.4464760042729901</v>
      </c>
      <c r="O118" s="206">
        <f t="shared" si="13"/>
        <v>-1.2051929329583899</v>
      </c>
      <c r="P118" s="216">
        <v>46.808510638297875</v>
      </c>
      <c r="Q118" s="216">
        <v>48.633879781420767</v>
      </c>
      <c r="R118" s="206">
        <f t="shared" si="14"/>
        <v>3.8996522603079953</v>
      </c>
      <c r="S118" s="207">
        <f t="shared" si="15"/>
        <v>1.8253691431228916</v>
      </c>
    </row>
    <row r="119" spans="1:19" x14ac:dyDescent="0.3">
      <c r="A119" s="595"/>
      <c r="B119" s="202" t="s">
        <v>270</v>
      </c>
      <c r="C119" s="203" t="s">
        <v>88</v>
      </c>
      <c r="D119" s="204">
        <v>42.653232577665825</v>
      </c>
      <c r="E119" s="216">
        <v>41.085972850678729</v>
      </c>
      <c r="F119" s="206">
        <f t="shared" si="8"/>
        <v>-3.6744219189795904</v>
      </c>
      <c r="G119" s="206">
        <f t="shared" si="9"/>
        <v>-1.5672597269870963</v>
      </c>
      <c r="H119" s="216">
        <v>40.350877192982452</v>
      </c>
      <c r="I119" s="216">
        <v>35.263157894736842</v>
      </c>
      <c r="J119" s="206">
        <f t="shared" si="10"/>
        <v>-12.608695652173903</v>
      </c>
      <c r="K119" s="207">
        <f t="shared" si="11"/>
        <v>-5.0877192982456094</v>
      </c>
      <c r="L119" s="217">
        <v>46.418338108882523</v>
      </c>
      <c r="M119" s="216">
        <v>45.542427497314712</v>
      </c>
      <c r="N119" s="206">
        <f t="shared" si="12"/>
        <v>-1.8869926138096664</v>
      </c>
      <c r="O119" s="206">
        <f t="shared" si="13"/>
        <v>-0.8759106115678108</v>
      </c>
      <c r="P119" s="216">
        <v>29.411764705882355</v>
      </c>
      <c r="Q119" s="216">
        <v>25.619834710743799</v>
      </c>
      <c r="R119" s="206">
        <f t="shared" si="14"/>
        <v>-12.89256198347109</v>
      </c>
      <c r="S119" s="207">
        <f t="shared" si="15"/>
        <v>-3.7919299951385561</v>
      </c>
    </row>
    <row r="120" spans="1:19" x14ac:dyDescent="0.3">
      <c r="A120" s="595"/>
      <c r="B120" s="202" t="s">
        <v>270</v>
      </c>
      <c r="C120" s="203" t="s">
        <v>98</v>
      </c>
      <c r="D120" s="204">
        <v>46.74074074074074</v>
      </c>
      <c r="E120" s="216">
        <v>43.350604490500864</v>
      </c>
      <c r="F120" s="206">
        <f t="shared" si="8"/>
        <v>-7.2530648776922879</v>
      </c>
      <c r="G120" s="206">
        <f t="shared" si="9"/>
        <v>-3.3901362502398769</v>
      </c>
      <c r="H120" s="216">
        <v>52.107279693486589</v>
      </c>
      <c r="I120" s="216">
        <v>52.631578947368418</v>
      </c>
      <c r="J120" s="206">
        <f t="shared" si="10"/>
        <v>1.0061919504643917</v>
      </c>
      <c r="K120" s="207">
        <f t="shared" si="11"/>
        <v>0.52429925388182852</v>
      </c>
      <c r="L120" s="217">
        <v>54.170571696344894</v>
      </c>
      <c r="M120" s="216">
        <v>52.288329519450805</v>
      </c>
      <c r="N120" s="206">
        <f t="shared" si="12"/>
        <v>-3.474658136238741</v>
      </c>
      <c r="O120" s="206">
        <f t="shared" si="13"/>
        <v>-1.8822421768940885</v>
      </c>
      <c r="P120" s="216" t="s">
        <v>242</v>
      </c>
      <c r="Q120" s="216" t="s">
        <v>242</v>
      </c>
      <c r="R120" s="206" t="s">
        <v>335</v>
      </c>
      <c r="S120" s="207" t="s">
        <v>335</v>
      </c>
    </row>
    <row r="121" spans="1:19" x14ac:dyDescent="0.3">
      <c r="A121" s="595"/>
      <c r="B121" s="202" t="s">
        <v>270</v>
      </c>
      <c r="C121" s="203" t="s">
        <v>93</v>
      </c>
      <c r="D121" s="204">
        <v>25.841750841750844</v>
      </c>
      <c r="E121" s="216">
        <v>25.906277630415563</v>
      </c>
      <c r="F121" s="206">
        <f t="shared" si="8"/>
        <v>0.24969975548431697</v>
      </c>
      <c r="G121" s="206">
        <f t="shared" si="9"/>
        <v>6.4526788664718282E-2</v>
      </c>
      <c r="H121" s="216">
        <v>25.203252032520325</v>
      </c>
      <c r="I121" s="216">
        <v>28.957528957528954</v>
      </c>
      <c r="J121" s="206">
        <f t="shared" si="10"/>
        <v>14.896001992776172</v>
      </c>
      <c r="K121" s="207">
        <f t="shared" si="11"/>
        <v>3.7542769250086288</v>
      </c>
      <c r="L121" s="217">
        <v>26.360225140712945</v>
      </c>
      <c r="M121" s="216">
        <v>26.078028747433262</v>
      </c>
      <c r="N121" s="206">
        <f t="shared" si="12"/>
        <v>-1.0705386307336033</v>
      </c>
      <c r="O121" s="206">
        <f t="shared" si="13"/>
        <v>-0.28219639327968338</v>
      </c>
      <c r="P121" s="216">
        <v>39.84375</v>
      </c>
      <c r="Q121" s="216">
        <v>39.285714285714285</v>
      </c>
      <c r="R121" s="206">
        <f t="shared" si="14"/>
        <v>-1.4005602240896384</v>
      </c>
      <c r="S121" s="207">
        <f t="shared" si="15"/>
        <v>-0.5580357142857153</v>
      </c>
    </row>
    <row r="122" spans="1:19" x14ac:dyDescent="0.3">
      <c r="A122" s="595"/>
      <c r="B122" s="202" t="s">
        <v>270</v>
      </c>
      <c r="C122" s="203" t="s">
        <v>99</v>
      </c>
      <c r="D122" s="204">
        <v>64.318181818181813</v>
      </c>
      <c r="E122" s="216">
        <v>69.744435284418799</v>
      </c>
      <c r="F122" s="206">
        <f t="shared" si="8"/>
        <v>8.4365778273649266</v>
      </c>
      <c r="G122" s="206">
        <f t="shared" si="9"/>
        <v>5.4262534662369859</v>
      </c>
      <c r="H122" s="216">
        <v>66.898954703832757</v>
      </c>
      <c r="I122" s="216">
        <v>69.140625</v>
      </c>
      <c r="J122" s="206">
        <f t="shared" si="10"/>
        <v>3.3508300781249929</v>
      </c>
      <c r="K122" s="207">
        <f t="shared" si="11"/>
        <v>2.2416702961672428</v>
      </c>
      <c r="L122" s="217">
        <v>66.755319148936167</v>
      </c>
      <c r="M122" s="216">
        <v>70.948616600790515</v>
      </c>
      <c r="N122" s="206">
        <f t="shared" si="12"/>
        <v>6.2815929956065153</v>
      </c>
      <c r="O122" s="206">
        <f t="shared" si="13"/>
        <v>4.1932974518543489</v>
      </c>
      <c r="P122" s="216">
        <v>53.521126760563376</v>
      </c>
      <c r="Q122" s="216">
        <v>47.826086956521742</v>
      </c>
      <c r="R122" s="206">
        <f t="shared" si="14"/>
        <v>-10.640732265446212</v>
      </c>
      <c r="S122" s="207">
        <f t="shared" si="15"/>
        <v>-5.6950398040416346</v>
      </c>
    </row>
    <row r="123" spans="1:19" x14ac:dyDescent="0.3">
      <c r="A123" s="595"/>
      <c r="B123" s="202" t="s">
        <v>270</v>
      </c>
      <c r="C123" s="203" t="s">
        <v>104</v>
      </c>
      <c r="D123" s="204">
        <v>50.219298245614027</v>
      </c>
      <c r="E123" s="216">
        <v>52.538964303670191</v>
      </c>
      <c r="F123" s="206">
        <f t="shared" si="8"/>
        <v>4.6190730239022315</v>
      </c>
      <c r="G123" s="206">
        <f t="shared" si="9"/>
        <v>2.3196660580561641</v>
      </c>
      <c r="H123" s="216">
        <v>54.385964912280706</v>
      </c>
      <c r="I123" s="216">
        <v>49.597855227882036</v>
      </c>
      <c r="J123" s="206">
        <f t="shared" si="10"/>
        <v>-8.8039436132491655</v>
      </c>
      <c r="K123" s="207">
        <f t="shared" si="11"/>
        <v>-4.7881096843986697</v>
      </c>
      <c r="L123" s="217">
        <v>50.458248472505097</v>
      </c>
      <c r="M123" s="216">
        <v>54.72813238770685</v>
      </c>
      <c r="N123" s="206">
        <f t="shared" si="12"/>
        <v>8.4622119167066003</v>
      </c>
      <c r="O123" s="206">
        <f t="shared" si="13"/>
        <v>4.2698839152017527</v>
      </c>
      <c r="P123" s="216">
        <v>16.176470588235293</v>
      </c>
      <c r="Q123" s="216">
        <v>22.994652406417114</v>
      </c>
      <c r="R123" s="206">
        <f t="shared" si="14"/>
        <v>42.148760330578526</v>
      </c>
      <c r="S123" s="207">
        <f t="shared" si="15"/>
        <v>6.8181818181818201</v>
      </c>
    </row>
    <row r="124" spans="1:19" x14ac:dyDescent="0.3">
      <c r="A124" s="595"/>
      <c r="B124" s="202" t="s">
        <v>270</v>
      </c>
      <c r="C124" s="203" t="s">
        <v>83</v>
      </c>
      <c r="D124" s="204">
        <v>63.62922230950511</v>
      </c>
      <c r="E124" s="216">
        <v>68.462206776715888</v>
      </c>
      <c r="F124" s="206">
        <f t="shared" si="8"/>
        <v>7.5955422552584198</v>
      </c>
      <c r="G124" s="206">
        <f t="shared" si="9"/>
        <v>4.8329844672107782</v>
      </c>
      <c r="H124" s="216">
        <v>60.256410256410255</v>
      </c>
      <c r="I124" s="216">
        <v>65.284974093264253</v>
      </c>
      <c r="J124" s="206">
        <f t="shared" si="10"/>
        <v>8.3452761547789756</v>
      </c>
      <c r="K124" s="207">
        <f t="shared" si="11"/>
        <v>5.0285638368539978</v>
      </c>
      <c r="L124" s="217">
        <v>70.652173913043484</v>
      </c>
      <c r="M124" s="216">
        <v>73.631386861313857</v>
      </c>
      <c r="N124" s="206">
        <f t="shared" si="12"/>
        <v>4.2167321729365277</v>
      </c>
      <c r="O124" s="206">
        <f t="shared" si="13"/>
        <v>2.9792129482703729</v>
      </c>
      <c r="P124" s="216">
        <v>42.990654205607477</v>
      </c>
      <c r="Q124" s="216">
        <v>35.185185185185183</v>
      </c>
      <c r="R124" s="206">
        <f t="shared" si="14"/>
        <v>-18.156199677938815</v>
      </c>
      <c r="S124" s="207">
        <f t="shared" si="15"/>
        <v>-7.8054690204222936</v>
      </c>
    </row>
    <row r="125" spans="1:19" x14ac:dyDescent="0.3">
      <c r="A125" s="595"/>
      <c r="B125" s="202" t="s">
        <v>271</v>
      </c>
      <c r="C125" s="203" t="s">
        <v>68</v>
      </c>
      <c r="D125" s="204" t="s">
        <v>242</v>
      </c>
      <c r="E125" s="216" t="s">
        <v>242</v>
      </c>
      <c r="F125" s="206" t="s">
        <v>335</v>
      </c>
      <c r="G125" s="206" t="s">
        <v>335</v>
      </c>
      <c r="H125" s="216" t="s">
        <v>242</v>
      </c>
      <c r="I125" s="216" t="s">
        <v>242</v>
      </c>
      <c r="J125" s="206" t="s">
        <v>335</v>
      </c>
      <c r="K125" s="207" t="s">
        <v>335</v>
      </c>
      <c r="L125" s="217" t="s">
        <v>242</v>
      </c>
      <c r="M125" s="216" t="s">
        <v>242</v>
      </c>
      <c r="N125" s="206" t="s">
        <v>335</v>
      </c>
      <c r="O125" s="206" t="s">
        <v>335</v>
      </c>
      <c r="P125" s="216" t="s">
        <v>242</v>
      </c>
      <c r="Q125" s="216" t="s">
        <v>242</v>
      </c>
      <c r="R125" s="206" t="s">
        <v>335</v>
      </c>
      <c r="S125" s="207" t="s">
        <v>335</v>
      </c>
    </row>
    <row r="126" spans="1:19" x14ac:dyDescent="0.3">
      <c r="A126" s="595"/>
      <c r="B126" s="202" t="s">
        <v>271</v>
      </c>
      <c r="C126" s="203" t="s">
        <v>105</v>
      </c>
      <c r="D126" s="204">
        <v>33.936651583710407</v>
      </c>
      <c r="E126" s="216">
        <v>31.55339805825243</v>
      </c>
      <c r="F126" s="206">
        <f t="shared" si="8"/>
        <v>-7.0226537216828397</v>
      </c>
      <c r="G126" s="206">
        <f t="shared" si="9"/>
        <v>-2.3832535254579774</v>
      </c>
      <c r="H126" s="216">
        <v>28.571428571428569</v>
      </c>
      <c r="I126" s="216">
        <v>29.032258064516132</v>
      </c>
      <c r="J126" s="206">
        <f t="shared" si="10"/>
        <v>1.6129032258064682</v>
      </c>
      <c r="K126" s="207">
        <f t="shared" si="11"/>
        <v>0.46082949308756227</v>
      </c>
      <c r="L126" s="217">
        <v>36.597938144329895</v>
      </c>
      <c r="M126" s="216">
        <v>32.183908045977013</v>
      </c>
      <c r="N126" s="206">
        <f t="shared" si="12"/>
        <v>-12.060870972964214</v>
      </c>
      <c r="O126" s="206">
        <f t="shared" si="13"/>
        <v>-4.4140300983528817</v>
      </c>
      <c r="P126" s="216">
        <v>46.875</v>
      </c>
      <c r="Q126" s="216">
        <v>41.935483870967744</v>
      </c>
      <c r="R126" s="206">
        <f t="shared" si="14"/>
        <v>-10.537634408602147</v>
      </c>
      <c r="S126" s="207">
        <f t="shared" si="15"/>
        <v>-4.9395161290322562</v>
      </c>
    </row>
    <row r="127" spans="1:19" x14ac:dyDescent="0.3">
      <c r="A127" s="595"/>
      <c r="B127" s="202" t="s">
        <v>271</v>
      </c>
      <c r="C127" s="203" t="s">
        <v>106</v>
      </c>
      <c r="D127" s="204">
        <v>56.741573033707873</v>
      </c>
      <c r="E127" s="216">
        <v>66.233766233766232</v>
      </c>
      <c r="F127" s="206">
        <f t="shared" si="8"/>
        <v>16.728815738716708</v>
      </c>
      <c r="G127" s="206">
        <f t="shared" si="9"/>
        <v>9.4921932000583595</v>
      </c>
      <c r="H127" s="216">
        <v>66.666666666666657</v>
      </c>
      <c r="I127" s="216">
        <v>88.888888888888886</v>
      </c>
      <c r="J127" s="206">
        <f t="shared" si="10"/>
        <v>33.33333333333335</v>
      </c>
      <c r="K127" s="207">
        <f t="shared" si="11"/>
        <v>22.222222222222229</v>
      </c>
      <c r="L127" s="217">
        <v>57.823129251700678</v>
      </c>
      <c r="M127" s="216">
        <v>60.283687943262407</v>
      </c>
      <c r="N127" s="206">
        <f t="shared" si="12"/>
        <v>4.2553191489361675</v>
      </c>
      <c r="O127" s="206">
        <f t="shared" si="13"/>
        <v>2.4605586915617295</v>
      </c>
      <c r="P127" s="216">
        <v>73.529411764705884</v>
      </c>
      <c r="Q127" s="216">
        <v>81.481481481481481</v>
      </c>
      <c r="R127" s="206">
        <f t="shared" si="14"/>
        <v>10.814814814814811</v>
      </c>
      <c r="S127" s="207">
        <f t="shared" si="15"/>
        <v>7.9520697167755969</v>
      </c>
    </row>
    <row r="128" spans="1:19" x14ac:dyDescent="0.3">
      <c r="A128" s="595"/>
      <c r="B128" s="202" t="s">
        <v>271</v>
      </c>
      <c r="C128" s="203" t="s">
        <v>95</v>
      </c>
      <c r="D128" s="204" t="s">
        <v>242</v>
      </c>
      <c r="E128" s="216">
        <v>0.5988023952095809</v>
      </c>
      <c r="F128" s="206" t="s">
        <v>335</v>
      </c>
      <c r="G128" s="206" t="s">
        <v>335</v>
      </c>
      <c r="H128" s="216" t="s">
        <v>242</v>
      </c>
      <c r="I128" s="216" t="s">
        <v>242</v>
      </c>
      <c r="J128" s="206" t="s">
        <v>335</v>
      </c>
      <c r="K128" s="207" t="s">
        <v>335</v>
      </c>
      <c r="L128" s="217" t="s">
        <v>242</v>
      </c>
      <c r="M128" s="216" t="s">
        <v>242</v>
      </c>
      <c r="N128" s="206" t="s">
        <v>335</v>
      </c>
      <c r="O128" s="206" t="s">
        <v>335</v>
      </c>
      <c r="P128" s="216" t="s">
        <v>242</v>
      </c>
      <c r="Q128" s="216" t="s">
        <v>242</v>
      </c>
      <c r="R128" s="206" t="s">
        <v>335</v>
      </c>
      <c r="S128" s="207" t="s">
        <v>335</v>
      </c>
    </row>
    <row r="129" spans="1:19" x14ac:dyDescent="0.3">
      <c r="A129" s="595"/>
      <c r="B129" s="202" t="s">
        <v>271</v>
      </c>
      <c r="C129" s="203" t="s">
        <v>287</v>
      </c>
      <c r="D129" s="204">
        <v>50.743099787685772</v>
      </c>
      <c r="E129" s="216">
        <v>50.70967741935484</v>
      </c>
      <c r="F129" s="206">
        <f t="shared" si="8"/>
        <v>-6.5865838844639688E-2</v>
      </c>
      <c r="G129" s="206">
        <f t="shared" si="9"/>
        <v>-3.3422368330931818E-2</v>
      </c>
      <c r="H129" s="216">
        <v>52.413793103448278</v>
      </c>
      <c r="I129" s="216">
        <v>52.336448598130836</v>
      </c>
      <c r="J129" s="206">
        <f t="shared" si="10"/>
        <v>-0.1475651746188025</v>
      </c>
      <c r="K129" s="207">
        <f t="shared" si="11"/>
        <v>-7.7344505317441303E-2</v>
      </c>
      <c r="L129" s="217">
        <v>53.521126760563376</v>
      </c>
      <c r="M129" s="216">
        <v>52.873563218390807</v>
      </c>
      <c r="N129" s="206">
        <f t="shared" si="12"/>
        <v>-1.2099213551119068</v>
      </c>
      <c r="O129" s="206">
        <f t="shared" si="13"/>
        <v>-0.64756354217256984</v>
      </c>
      <c r="P129" s="216">
        <v>20</v>
      </c>
      <c r="Q129" s="216">
        <v>20.535714285714285</v>
      </c>
      <c r="R129" s="206">
        <f t="shared" si="14"/>
        <v>2.6785714285714235</v>
      </c>
      <c r="S129" s="207">
        <f t="shared" si="15"/>
        <v>0.5357142857142847</v>
      </c>
    </row>
    <row r="130" spans="1:19" x14ac:dyDescent="0.3">
      <c r="A130" s="595"/>
      <c r="B130" s="202" t="s">
        <v>271</v>
      </c>
      <c r="C130" s="203" t="s">
        <v>92</v>
      </c>
      <c r="D130" s="204">
        <v>37.61467889908257</v>
      </c>
      <c r="E130" s="216">
        <v>30.316742081447963</v>
      </c>
      <c r="F130" s="206">
        <f t="shared" si="8"/>
        <v>-19.401832027370052</v>
      </c>
      <c r="G130" s="206">
        <f t="shared" si="9"/>
        <v>-7.2979368176346071</v>
      </c>
      <c r="H130" s="216">
        <v>41.803278688524593</v>
      </c>
      <c r="I130" s="216">
        <v>29.523809523809526</v>
      </c>
      <c r="J130" s="206">
        <f t="shared" si="10"/>
        <v>-29.374416433239965</v>
      </c>
      <c r="K130" s="207">
        <f t="shared" si="11"/>
        <v>-12.279469164715067</v>
      </c>
      <c r="L130" s="217">
        <v>38.019169329073485</v>
      </c>
      <c r="M130" s="216">
        <v>30.891719745222929</v>
      </c>
      <c r="N130" s="206">
        <f t="shared" si="12"/>
        <v>-18.746989241556502</v>
      </c>
      <c r="O130" s="206">
        <f t="shared" si="13"/>
        <v>-7.1274495838505558</v>
      </c>
      <c r="P130" s="216" t="s">
        <v>242</v>
      </c>
      <c r="Q130" s="216" t="s">
        <v>242</v>
      </c>
      <c r="R130" s="206" t="s">
        <v>335</v>
      </c>
      <c r="S130" s="207" t="s">
        <v>335</v>
      </c>
    </row>
    <row r="131" spans="1:19" x14ac:dyDescent="0.3">
      <c r="A131" s="595"/>
      <c r="B131" s="202" t="s">
        <v>271</v>
      </c>
      <c r="C131" s="203" t="s">
        <v>84</v>
      </c>
      <c r="D131" s="204" t="s">
        <v>242</v>
      </c>
      <c r="E131" s="216" t="s">
        <v>242</v>
      </c>
      <c r="F131" s="206" t="s">
        <v>335</v>
      </c>
      <c r="G131" s="206" t="s">
        <v>335</v>
      </c>
      <c r="H131" s="216" t="s">
        <v>242</v>
      </c>
      <c r="I131" s="216" t="s">
        <v>242</v>
      </c>
      <c r="J131" s="206" t="s">
        <v>335</v>
      </c>
      <c r="K131" s="207" t="s">
        <v>335</v>
      </c>
      <c r="L131" s="217" t="s">
        <v>242</v>
      </c>
      <c r="M131" s="216" t="s">
        <v>242</v>
      </c>
      <c r="N131" s="206" t="s">
        <v>335</v>
      </c>
      <c r="O131" s="206" t="s">
        <v>335</v>
      </c>
      <c r="P131" s="216">
        <v>14.563106796116504</v>
      </c>
      <c r="Q131" s="216">
        <v>14.074074074074074</v>
      </c>
      <c r="R131" s="206">
        <f t="shared" si="14"/>
        <v>-3.3580246913580152</v>
      </c>
      <c r="S131" s="207">
        <f t="shared" si="15"/>
        <v>-0.48903272204242931</v>
      </c>
    </row>
    <row r="132" spans="1:19" x14ac:dyDescent="0.3">
      <c r="A132" s="595"/>
      <c r="B132" s="202" t="s">
        <v>271</v>
      </c>
      <c r="C132" s="203" t="s">
        <v>75</v>
      </c>
      <c r="D132" s="204">
        <v>80.231065468549417</v>
      </c>
      <c r="E132" s="216">
        <v>80.3951367781155</v>
      </c>
      <c r="F132" s="206">
        <f t="shared" si="8"/>
        <v>0.20449848024316569</v>
      </c>
      <c r="G132" s="206">
        <f t="shared" si="9"/>
        <v>0.16407130956608285</v>
      </c>
      <c r="H132" s="216">
        <v>77.611940298507463</v>
      </c>
      <c r="I132" s="216">
        <v>82.10526315789474</v>
      </c>
      <c r="J132" s="206">
        <f t="shared" si="10"/>
        <v>5.7894736842105301</v>
      </c>
      <c r="K132" s="207">
        <f t="shared" si="11"/>
        <v>4.4933228593872769</v>
      </c>
      <c r="L132" s="217">
        <v>83.791208791208788</v>
      </c>
      <c r="M132" s="216">
        <v>83.540372670807443</v>
      </c>
      <c r="N132" s="206">
        <f t="shared" si="12"/>
        <v>-0.29935851746258929</v>
      </c>
      <c r="O132" s="206">
        <f t="shared" si="13"/>
        <v>-0.2508361204013454</v>
      </c>
      <c r="P132" s="216" t="s">
        <v>242</v>
      </c>
      <c r="Q132" s="216" t="s">
        <v>242</v>
      </c>
      <c r="R132" s="206" t="s">
        <v>335</v>
      </c>
      <c r="S132" s="207" t="s">
        <v>335</v>
      </c>
    </row>
    <row r="133" spans="1:19" x14ac:dyDescent="0.3">
      <c r="A133" s="595"/>
      <c r="B133" s="202" t="s">
        <v>271</v>
      </c>
      <c r="C133" s="203" t="s">
        <v>289</v>
      </c>
      <c r="D133" s="204">
        <v>41.060291060291057</v>
      </c>
      <c r="E133" s="216">
        <v>44.736842105263158</v>
      </c>
      <c r="F133" s="206">
        <f t="shared" si="8"/>
        <v>8.9540306462358519</v>
      </c>
      <c r="G133" s="206">
        <f t="shared" si="9"/>
        <v>3.6765510449721006</v>
      </c>
      <c r="H133" s="216">
        <v>42.222222222222221</v>
      </c>
      <c r="I133" s="216">
        <v>53.459119496855344</v>
      </c>
      <c r="J133" s="206">
        <f t="shared" si="10"/>
        <v>26.613704071499498</v>
      </c>
      <c r="K133" s="207">
        <f t="shared" si="11"/>
        <v>11.236897274633122</v>
      </c>
      <c r="L133" s="217">
        <v>42.303433001107422</v>
      </c>
      <c r="M133" s="216">
        <v>46.45962732919255</v>
      </c>
      <c r="N133" s="206">
        <f t="shared" si="12"/>
        <v>9.8247211472797655</v>
      </c>
      <c r="O133" s="206">
        <f t="shared" si="13"/>
        <v>4.1561943280851281</v>
      </c>
      <c r="P133" s="216">
        <v>44.025157232704402</v>
      </c>
      <c r="Q133" s="216">
        <v>54.464285714285708</v>
      </c>
      <c r="R133" s="206">
        <f t="shared" si="14"/>
        <v>23.711734693877538</v>
      </c>
      <c r="S133" s="207">
        <f t="shared" si="15"/>
        <v>10.439128481581307</v>
      </c>
    </row>
    <row r="134" spans="1:19" x14ac:dyDescent="0.3">
      <c r="A134" s="595"/>
      <c r="B134" s="202" t="s">
        <v>271</v>
      </c>
      <c r="C134" s="203" t="s">
        <v>86</v>
      </c>
      <c r="D134" s="204">
        <v>72.127417519908988</v>
      </c>
      <c r="E134" s="216">
        <v>73.239436619718319</v>
      </c>
      <c r="F134" s="206">
        <f t="shared" si="8"/>
        <v>1.5417425689785516</v>
      </c>
      <c r="G134" s="206">
        <f t="shared" si="9"/>
        <v>1.1120190998093307</v>
      </c>
      <c r="H134" s="216">
        <v>73.91304347826086</v>
      </c>
      <c r="I134" s="216">
        <v>81.679389312977108</v>
      </c>
      <c r="J134" s="206">
        <f t="shared" si="10"/>
        <v>10.507409070498454</v>
      </c>
      <c r="K134" s="207">
        <f t="shared" si="11"/>
        <v>7.7663458347162475</v>
      </c>
      <c r="L134" s="217">
        <v>76.108374384236456</v>
      </c>
      <c r="M134" s="216">
        <v>80.174927113702623</v>
      </c>
      <c r="N134" s="206">
        <f t="shared" si="12"/>
        <v>5.343108117033216</v>
      </c>
      <c r="O134" s="206">
        <f t="shared" si="13"/>
        <v>4.0665527294661672</v>
      </c>
      <c r="P134" s="216" t="s">
        <v>242</v>
      </c>
      <c r="Q134" s="216" t="s">
        <v>242</v>
      </c>
      <c r="R134" s="206" t="s">
        <v>335</v>
      </c>
      <c r="S134" s="207" t="s">
        <v>335</v>
      </c>
    </row>
    <row r="135" spans="1:19" x14ac:dyDescent="0.3">
      <c r="A135" s="595"/>
      <c r="B135" s="202" t="s">
        <v>271</v>
      </c>
      <c r="C135" s="203" t="s">
        <v>101</v>
      </c>
      <c r="D135" s="204">
        <v>65.019762845849812</v>
      </c>
      <c r="E135" s="216">
        <v>69.369369369369366</v>
      </c>
      <c r="F135" s="206">
        <f t="shared" si="8"/>
        <v>6.6896683917960313</v>
      </c>
      <c r="G135" s="206">
        <f t="shared" si="9"/>
        <v>4.3496065235195545</v>
      </c>
      <c r="H135" s="216">
        <v>56.000000000000007</v>
      </c>
      <c r="I135" s="216">
        <v>69.230769230769226</v>
      </c>
      <c r="J135" s="206">
        <f t="shared" si="10"/>
        <v>23.626373626373603</v>
      </c>
      <c r="K135" s="207">
        <f t="shared" si="11"/>
        <v>13.230769230769219</v>
      </c>
      <c r="L135" s="217">
        <v>70.3056768558952</v>
      </c>
      <c r="M135" s="216">
        <v>73.880597014925371</v>
      </c>
      <c r="N135" s="206">
        <f t="shared" si="12"/>
        <v>5.0848243255770758</v>
      </c>
      <c r="O135" s="206">
        <f t="shared" si="13"/>
        <v>3.5749201590301709</v>
      </c>
      <c r="P135" s="216" t="s">
        <v>242</v>
      </c>
      <c r="Q135" s="216" t="s">
        <v>242</v>
      </c>
      <c r="R135" s="206" t="s">
        <v>335</v>
      </c>
      <c r="S135" s="207" t="s">
        <v>335</v>
      </c>
    </row>
    <row r="136" spans="1:19" x14ac:dyDescent="0.3">
      <c r="A136" s="595"/>
      <c r="B136" s="202" t="s">
        <v>271</v>
      </c>
      <c r="C136" s="203" t="s">
        <v>85</v>
      </c>
      <c r="D136" s="204">
        <v>9.9579242636746148</v>
      </c>
      <c r="E136" s="216">
        <v>19.025157232704405</v>
      </c>
      <c r="F136" s="206">
        <f t="shared" si="8"/>
        <v>91.055452210116059</v>
      </c>
      <c r="G136" s="206">
        <f t="shared" si="9"/>
        <v>9.0672329690297904</v>
      </c>
      <c r="H136" s="216">
        <v>6.4516129032258061</v>
      </c>
      <c r="I136" s="216">
        <v>11.458333333333332</v>
      </c>
      <c r="J136" s="206">
        <f t="shared" si="10"/>
        <v>77.604166666666657</v>
      </c>
      <c r="K136" s="207">
        <f t="shared" si="11"/>
        <v>5.0067204301075261</v>
      </c>
      <c r="L136" s="217">
        <v>11.051930758988016</v>
      </c>
      <c r="M136" s="216">
        <v>20.300751879699249</v>
      </c>
      <c r="N136" s="206">
        <f t="shared" si="12"/>
        <v>83.685116405471518</v>
      </c>
      <c r="O136" s="206">
        <f t="shared" si="13"/>
        <v>9.2488211207112325</v>
      </c>
      <c r="P136" s="216" t="s">
        <v>242</v>
      </c>
      <c r="Q136" s="216" t="s">
        <v>242</v>
      </c>
      <c r="R136" s="206" t="s">
        <v>335</v>
      </c>
      <c r="S136" s="207" t="s">
        <v>335</v>
      </c>
    </row>
    <row r="137" spans="1:19" x14ac:dyDescent="0.3">
      <c r="A137" s="595"/>
      <c r="B137" s="202" t="s">
        <v>271</v>
      </c>
      <c r="C137" s="203" t="s">
        <v>87</v>
      </c>
      <c r="D137" s="204">
        <v>54.52930728241563</v>
      </c>
      <c r="E137" s="216">
        <v>53.308823529411761</v>
      </c>
      <c r="F137" s="206">
        <f t="shared" si="8"/>
        <v>-2.2382161333588866</v>
      </c>
      <c r="G137" s="206">
        <f t="shared" si="9"/>
        <v>-1.2204837530038688</v>
      </c>
      <c r="H137" s="216">
        <v>53.333333333333336</v>
      </c>
      <c r="I137" s="216">
        <v>53.932584269662918</v>
      </c>
      <c r="J137" s="206">
        <f t="shared" si="10"/>
        <v>1.1235955056179669</v>
      </c>
      <c r="K137" s="207">
        <f t="shared" si="11"/>
        <v>0.59925093632958237</v>
      </c>
      <c r="L137" s="217">
        <v>56.862745098039213</v>
      </c>
      <c r="M137" s="216">
        <v>55.617977528089888</v>
      </c>
      <c r="N137" s="206">
        <f t="shared" si="12"/>
        <v>-2.1890740023246744</v>
      </c>
      <c r="O137" s="206">
        <f t="shared" si="13"/>
        <v>-1.2447675699493246</v>
      </c>
      <c r="P137" s="216" t="s">
        <v>242</v>
      </c>
      <c r="Q137" s="216" t="s">
        <v>242</v>
      </c>
      <c r="R137" s="206" t="s">
        <v>335</v>
      </c>
      <c r="S137" s="207" t="s">
        <v>335</v>
      </c>
    </row>
    <row r="138" spans="1:19" x14ac:dyDescent="0.3">
      <c r="A138" s="595"/>
      <c r="B138" s="202" t="s">
        <v>271</v>
      </c>
      <c r="C138" s="203" t="s">
        <v>94</v>
      </c>
      <c r="D138" s="204">
        <v>60.909090909090914</v>
      </c>
      <c r="E138" s="216">
        <v>56.144578313253014</v>
      </c>
      <c r="F138" s="206">
        <f t="shared" si="8"/>
        <v>-7.8223341125696857</v>
      </c>
      <c r="G138" s="206">
        <f t="shared" si="9"/>
        <v>-4.7645125958378998</v>
      </c>
      <c r="H138" s="216">
        <v>59.090909090909093</v>
      </c>
      <c r="I138" s="216">
        <v>61.111111111111114</v>
      </c>
      <c r="J138" s="206">
        <f t="shared" si="10"/>
        <v>3.41880341880342</v>
      </c>
      <c r="K138" s="207">
        <f t="shared" si="11"/>
        <v>2.0202020202020208</v>
      </c>
      <c r="L138" s="217">
        <v>66.339066339066349</v>
      </c>
      <c r="M138" s="216">
        <v>63.402061855670098</v>
      </c>
      <c r="N138" s="206">
        <f t="shared" si="12"/>
        <v>-4.4272623138602736</v>
      </c>
      <c r="O138" s="206">
        <f t="shared" si="13"/>
        <v>-2.937004483396251</v>
      </c>
      <c r="P138" s="216" t="s">
        <v>242</v>
      </c>
      <c r="Q138" s="216" t="s">
        <v>242</v>
      </c>
      <c r="R138" s="206" t="s">
        <v>335</v>
      </c>
      <c r="S138" s="207" t="s">
        <v>335</v>
      </c>
    </row>
    <row r="139" spans="1:19" x14ac:dyDescent="0.3">
      <c r="A139" s="595"/>
      <c r="B139" s="202" t="s">
        <v>271</v>
      </c>
      <c r="C139" s="203" t="s">
        <v>78</v>
      </c>
      <c r="D139" s="204" t="s">
        <v>242</v>
      </c>
      <c r="E139" s="216" t="s">
        <v>242</v>
      </c>
      <c r="F139" s="206" t="s">
        <v>335</v>
      </c>
      <c r="G139" s="206" t="s">
        <v>335</v>
      </c>
      <c r="H139" s="216" t="s">
        <v>242</v>
      </c>
      <c r="I139" s="216" t="s">
        <v>242</v>
      </c>
      <c r="J139" s="206" t="s">
        <v>335</v>
      </c>
      <c r="K139" s="207" t="s">
        <v>335</v>
      </c>
      <c r="L139" s="217" t="s">
        <v>242</v>
      </c>
      <c r="M139" s="216" t="s">
        <v>242</v>
      </c>
      <c r="N139" s="206" t="s">
        <v>335</v>
      </c>
      <c r="O139" s="206" t="s">
        <v>335</v>
      </c>
      <c r="P139" s="216" t="s">
        <v>242</v>
      </c>
      <c r="Q139" s="216" t="s">
        <v>242</v>
      </c>
      <c r="R139" s="206" t="s">
        <v>335</v>
      </c>
      <c r="S139" s="207" t="s">
        <v>335</v>
      </c>
    </row>
    <row r="140" spans="1:19" x14ac:dyDescent="0.3">
      <c r="A140" s="595"/>
      <c r="B140" s="202" t="s">
        <v>271</v>
      </c>
      <c r="C140" s="203" t="s">
        <v>100</v>
      </c>
      <c r="D140" s="204">
        <v>61.09375</v>
      </c>
      <c r="E140" s="216">
        <v>64.233576642335763</v>
      </c>
      <c r="F140" s="206">
        <f t="shared" si="8"/>
        <v>5.1393581869434479</v>
      </c>
      <c r="G140" s="206">
        <f t="shared" si="9"/>
        <v>3.1398266423357626</v>
      </c>
      <c r="H140" s="216">
        <v>66.355140186915889</v>
      </c>
      <c r="I140" s="216">
        <v>67.961165048543691</v>
      </c>
      <c r="J140" s="206">
        <f t="shared" si="10"/>
        <v>2.420347326678518</v>
      </c>
      <c r="K140" s="207">
        <f t="shared" si="11"/>
        <v>1.6060248616278017</v>
      </c>
      <c r="L140" s="217">
        <v>63.774733637747339</v>
      </c>
      <c r="M140" s="216">
        <v>67.238421955403084</v>
      </c>
      <c r="N140" s="206">
        <f t="shared" si="12"/>
        <v>5.4311294145580531</v>
      </c>
      <c r="O140" s="206">
        <f t="shared" si="13"/>
        <v>3.4636883176557447</v>
      </c>
      <c r="P140" s="216" t="s">
        <v>242</v>
      </c>
      <c r="Q140" s="216" t="s">
        <v>242</v>
      </c>
      <c r="R140" s="206" t="s">
        <v>335</v>
      </c>
      <c r="S140" s="207" t="s">
        <v>335</v>
      </c>
    </row>
    <row r="141" spans="1:19" x14ac:dyDescent="0.3">
      <c r="A141" s="595"/>
      <c r="B141" s="202" t="s">
        <v>263</v>
      </c>
      <c r="C141" s="203" t="s">
        <v>68</v>
      </c>
      <c r="D141" s="204">
        <v>1.2295081967213115</v>
      </c>
      <c r="E141" s="216">
        <v>1.7391304347826086</v>
      </c>
      <c r="F141" s="206">
        <f t="shared" ref="F141:F204" si="16">(E141-D141)/D141*100</f>
        <v>41.449275362318829</v>
      </c>
      <c r="G141" s="206">
        <f t="shared" ref="G141:G204" si="17">E141-D141</f>
        <v>0.50962223806129714</v>
      </c>
      <c r="H141" s="216" t="s">
        <v>242</v>
      </c>
      <c r="I141" s="216" t="s">
        <v>242</v>
      </c>
      <c r="J141" s="206" t="s">
        <v>335</v>
      </c>
      <c r="K141" s="207" t="s">
        <v>335</v>
      </c>
      <c r="L141" s="217">
        <v>1.3513513513513513</v>
      </c>
      <c r="M141" s="216">
        <v>0.95238095238095244</v>
      </c>
      <c r="N141" s="206">
        <f t="shared" ref="N141:N204" si="18">(M141-L141)/L141*100</f>
        <v>-29.523809523809518</v>
      </c>
      <c r="O141" s="206">
        <f t="shared" ref="O141:O204" si="19">M141-L141</f>
        <v>-0.39897039897039888</v>
      </c>
      <c r="P141" s="216">
        <v>20.833333333333336</v>
      </c>
      <c r="Q141" s="216">
        <v>15.789473684210526</v>
      </c>
      <c r="R141" s="206">
        <f>(Q141-P141)/P141*100</f>
        <v>-24.210526315789487</v>
      </c>
      <c r="S141" s="207">
        <f>Q141-P141</f>
        <v>-5.04385964912281</v>
      </c>
    </row>
    <row r="142" spans="1:19" x14ac:dyDescent="0.3">
      <c r="A142" s="595"/>
      <c r="B142" s="202" t="s">
        <v>263</v>
      </c>
      <c r="C142" s="203" t="s">
        <v>106</v>
      </c>
      <c r="D142" s="204">
        <v>5.0332383665717</v>
      </c>
      <c r="E142" s="216">
        <v>4.434589800443459</v>
      </c>
      <c r="F142" s="206">
        <f t="shared" si="16"/>
        <v>-11.893904530812033</v>
      </c>
      <c r="G142" s="206">
        <f t="shared" si="17"/>
        <v>-0.59864856612824102</v>
      </c>
      <c r="H142" s="216">
        <v>3.5532994923857872</v>
      </c>
      <c r="I142" s="216">
        <v>5.1428571428571423</v>
      </c>
      <c r="J142" s="206">
        <f t="shared" ref="J142:J205" si="20">(I142-H142)/H142*100</f>
        <v>44.734693877550988</v>
      </c>
      <c r="K142" s="207">
        <f t="shared" ref="K142:K205" si="21">I142-H142</f>
        <v>1.5895576504713551</v>
      </c>
      <c r="L142" s="217">
        <v>4.8353909465020575</v>
      </c>
      <c r="M142" s="216">
        <v>3.8895859473023839</v>
      </c>
      <c r="N142" s="206">
        <f t="shared" si="18"/>
        <v>-19.5600523238741</v>
      </c>
      <c r="O142" s="206">
        <f t="shared" si="19"/>
        <v>-0.94580499919967354</v>
      </c>
      <c r="P142" s="216">
        <v>21.84873949579832</v>
      </c>
      <c r="Q142" s="216">
        <v>25.287356321839084</v>
      </c>
      <c r="R142" s="206">
        <f>(Q142-P142)/P142*100</f>
        <v>15.738284703801961</v>
      </c>
      <c r="S142" s="207">
        <f>Q142-P142</f>
        <v>3.4386168260407644</v>
      </c>
    </row>
    <row r="143" spans="1:19" x14ac:dyDescent="0.3">
      <c r="A143" s="595"/>
      <c r="B143" s="202" t="s">
        <v>263</v>
      </c>
      <c r="C143" s="203" t="s">
        <v>105</v>
      </c>
      <c r="D143" s="204">
        <v>2.8328611898017</v>
      </c>
      <c r="E143" s="216">
        <v>3.3195020746887969</v>
      </c>
      <c r="F143" s="206">
        <f t="shared" si="16"/>
        <v>17.178423236514519</v>
      </c>
      <c r="G143" s="206">
        <f t="shared" si="17"/>
        <v>0.48664088488709689</v>
      </c>
      <c r="H143" s="216">
        <v>1.9230769230769231</v>
      </c>
      <c r="I143" s="216" t="s">
        <v>242</v>
      </c>
      <c r="J143" s="206" t="s">
        <v>335</v>
      </c>
      <c r="K143" s="207" t="s">
        <v>335</v>
      </c>
      <c r="L143" s="217">
        <v>3.2490974729241873</v>
      </c>
      <c r="M143" s="216">
        <v>3.6458333333333335</v>
      </c>
      <c r="N143" s="206">
        <f t="shared" si="18"/>
        <v>12.210648148148168</v>
      </c>
      <c r="O143" s="206">
        <f t="shared" si="19"/>
        <v>0.39673586040914621</v>
      </c>
      <c r="P143" s="216" t="s">
        <v>242</v>
      </c>
      <c r="Q143" s="216" t="s">
        <v>242</v>
      </c>
      <c r="R143" s="206" t="s">
        <v>335</v>
      </c>
      <c r="S143" s="207" t="s">
        <v>335</v>
      </c>
    </row>
    <row r="144" spans="1:19" x14ac:dyDescent="0.3">
      <c r="A144" s="595"/>
      <c r="B144" s="202" t="s">
        <v>263</v>
      </c>
      <c r="C144" s="203" t="s">
        <v>84</v>
      </c>
      <c r="D144" s="204">
        <v>6.962025316455696</v>
      </c>
      <c r="E144" s="216">
        <v>6.1433447098976108</v>
      </c>
      <c r="F144" s="206">
        <f t="shared" si="16"/>
        <v>-11.759230530561588</v>
      </c>
      <c r="G144" s="206">
        <f t="shared" si="17"/>
        <v>-0.81868060655808517</v>
      </c>
      <c r="H144" s="216">
        <v>3.125</v>
      </c>
      <c r="I144" s="216" t="s">
        <v>242</v>
      </c>
      <c r="J144" s="206" t="s">
        <v>335</v>
      </c>
      <c r="K144" s="207" t="s">
        <v>335</v>
      </c>
      <c r="L144" s="217">
        <v>5.9925093632958806</v>
      </c>
      <c r="M144" s="216">
        <v>4.7826086956521738</v>
      </c>
      <c r="N144" s="206">
        <f t="shared" si="18"/>
        <v>-20.190217391304355</v>
      </c>
      <c r="O144" s="206">
        <f t="shared" si="19"/>
        <v>-1.2099006676437067</v>
      </c>
      <c r="P144" s="216">
        <v>58.064516129032263</v>
      </c>
      <c r="Q144" s="216">
        <v>77.142857142857153</v>
      </c>
      <c r="R144" s="206">
        <f>(Q144-P144)/P144*100</f>
        <v>32.857142857142861</v>
      </c>
      <c r="S144" s="207">
        <f>Q144-P144</f>
        <v>19.07834101382489</v>
      </c>
    </row>
    <row r="145" spans="1:19" x14ac:dyDescent="0.3">
      <c r="A145" s="595"/>
      <c r="B145" s="202" t="s">
        <v>263</v>
      </c>
      <c r="C145" s="203" t="s">
        <v>75</v>
      </c>
      <c r="D145" s="204">
        <v>68.240670220868239</v>
      </c>
      <c r="E145" s="216">
        <v>71.490094745908692</v>
      </c>
      <c r="F145" s="206">
        <f t="shared" si="16"/>
        <v>4.7617125015380752</v>
      </c>
      <c r="G145" s="206">
        <f t="shared" si="17"/>
        <v>3.2494245250404532</v>
      </c>
      <c r="H145" s="216">
        <v>71.102661596958171</v>
      </c>
      <c r="I145" s="216">
        <v>74.208144796380097</v>
      </c>
      <c r="J145" s="206">
        <f t="shared" si="20"/>
        <v>4.3676047136254894</v>
      </c>
      <c r="K145" s="207">
        <f t="shared" si="21"/>
        <v>3.1054831994219256</v>
      </c>
      <c r="L145" s="217">
        <v>71.290605794556626</v>
      </c>
      <c r="M145" s="216">
        <v>73.128598848368526</v>
      </c>
      <c r="N145" s="206">
        <f t="shared" si="18"/>
        <v>2.5781700594726034</v>
      </c>
      <c r="O145" s="206">
        <f t="shared" si="19"/>
        <v>1.8379930538118998</v>
      </c>
      <c r="P145" s="216">
        <v>41.17647058823529</v>
      </c>
      <c r="Q145" s="216">
        <v>42.028985507246375</v>
      </c>
      <c r="R145" s="206">
        <f>(Q145-P145)/P145*100</f>
        <v>2.0703933747412071</v>
      </c>
      <c r="S145" s="207">
        <f>Q145-P145</f>
        <v>0.85251491901108523</v>
      </c>
    </row>
    <row r="146" spans="1:19" x14ac:dyDescent="0.3">
      <c r="A146" s="595"/>
      <c r="B146" s="202" t="s">
        <v>263</v>
      </c>
      <c r="C146" s="203" t="s">
        <v>76</v>
      </c>
      <c r="D146" s="204">
        <v>76.05804111245466</v>
      </c>
      <c r="E146" s="216">
        <v>75.881523272214395</v>
      </c>
      <c r="F146" s="206">
        <f t="shared" si="16"/>
        <v>-0.23208307452893395</v>
      </c>
      <c r="G146" s="206">
        <f t="shared" si="17"/>
        <v>-0.1765178402402654</v>
      </c>
      <c r="H146" s="216">
        <v>76.543209876543202</v>
      </c>
      <c r="I146" s="216">
        <v>82.269503546099287</v>
      </c>
      <c r="J146" s="206">
        <f t="shared" si="20"/>
        <v>7.4811256005490794</v>
      </c>
      <c r="K146" s="207">
        <f t="shared" si="21"/>
        <v>5.7262936695560853</v>
      </c>
      <c r="L146" s="217">
        <v>82.399999999999991</v>
      </c>
      <c r="M146" s="216">
        <v>82.296650717703344</v>
      </c>
      <c r="N146" s="206">
        <f t="shared" si="18"/>
        <v>-0.12542388628233977</v>
      </c>
      <c r="O146" s="206">
        <f t="shared" si="19"/>
        <v>-0.10334928229664797</v>
      </c>
      <c r="P146" s="216" t="s">
        <v>242</v>
      </c>
      <c r="Q146" s="216" t="s">
        <v>242</v>
      </c>
      <c r="R146" s="206" t="s">
        <v>335</v>
      </c>
      <c r="S146" s="207" t="s">
        <v>335</v>
      </c>
    </row>
    <row r="147" spans="1:19" x14ac:dyDescent="0.3">
      <c r="A147" s="595"/>
      <c r="B147" s="202" t="s">
        <v>263</v>
      </c>
      <c r="C147" s="203" t="s">
        <v>77</v>
      </c>
      <c r="D147" s="204">
        <v>83.181225554106902</v>
      </c>
      <c r="E147" s="216">
        <v>85.224676313785224</v>
      </c>
      <c r="F147" s="206">
        <f t="shared" si="16"/>
        <v>2.4566249728421212</v>
      </c>
      <c r="G147" s="206">
        <f t="shared" si="17"/>
        <v>2.043450759678322</v>
      </c>
      <c r="H147" s="216">
        <v>84.34782608695653</v>
      </c>
      <c r="I147" s="216">
        <v>88.613861386138609</v>
      </c>
      <c r="J147" s="206">
        <f t="shared" si="20"/>
        <v>5.0576707155251439</v>
      </c>
      <c r="K147" s="207">
        <f t="shared" si="21"/>
        <v>4.2660352991820787</v>
      </c>
      <c r="L147" s="217">
        <v>87.296898079763665</v>
      </c>
      <c r="M147" s="216">
        <v>88.135593220338976</v>
      </c>
      <c r="N147" s="206">
        <f t="shared" si="18"/>
        <v>0.96073876509219203</v>
      </c>
      <c r="O147" s="206">
        <f t="shared" si="19"/>
        <v>0.83869514057531092</v>
      </c>
      <c r="P147" s="216">
        <v>19.270833333333336</v>
      </c>
      <c r="Q147" s="216">
        <v>29.496402877697843</v>
      </c>
      <c r="R147" s="206">
        <f>(Q147-P147)/P147*100</f>
        <v>53.062414932918522</v>
      </c>
      <c r="S147" s="207">
        <f>Q147-P147</f>
        <v>10.225569544364507</v>
      </c>
    </row>
    <row r="148" spans="1:19" x14ac:dyDescent="0.3">
      <c r="A148" s="595"/>
      <c r="B148" s="202" t="s">
        <v>263</v>
      </c>
      <c r="C148" s="203" t="s">
        <v>96</v>
      </c>
      <c r="D148" s="204">
        <v>27.237949502677889</v>
      </c>
      <c r="E148" s="216">
        <v>29.149463253509495</v>
      </c>
      <c r="F148" s="206">
        <f t="shared" si="16"/>
        <v>7.0178327874632283</v>
      </c>
      <c r="G148" s="206">
        <f t="shared" si="17"/>
        <v>1.911513750831606</v>
      </c>
      <c r="H148" s="216">
        <v>31.73076923076923</v>
      </c>
      <c r="I148" s="216">
        <v>27.419354838709676</v>
      </c>
      <c r="J148" s="206">
        <f t="shared" si="20"/>
        <v>-13.58748778103617</v>
      </c>
      <c r="K148" s="207">
        <f t="shared" si="21"/>
        <v>-4.3114143920595538</v>
      </c>
      <c r="L148" s="217">
        <v>28.081123244929795</v>
      </c>
      <c r="M148" s="216">
        <v>29.562982005141386</v>
      </c>
      <c r="N148" s="206">
        <f t="shared" si="18"/>
        <v>5.2770636960868309</v>
      </c>
      <c r="O148" s="206">
        <f t="shared" si="19"/>
        <v>1.4818587602115905</v>
      </c>
      <c r="P148" s="216" t="s">
        <v>242</v>
      </c>
      <c r="Q148" s="216" t="s">
        <v>242</v>
      </c>
      <c r="R148" s="206" t="s">
        <v>335</v>
      </c>
      <c r="S148" s="207" t="s">
        <v>335</v>
      </c>
    </row>
    <row r="149" spans="1:19" x14ac:dyDescent="0.3">
      <c r="A149" s="595"/>
      <c r="B149" s="202" t="s">
        <v>262</v>
      </c>
      <c r="C149" s="203" t="s">
        <v>68</v>
      </c>
      <c r="D149" s="204">
        <v>3.674540682414698</v>
      </c>
      <c r="E149" s="216">
        <v>7.1232876712328768</v>
      </c>
      <c r="F149" s="206">
        <f t="shared" si="16"/>
        <v>93.855185909980449</v>
      </c>
      <c r="G149" s="206">
        <f t="shared" si="17"/>
        <v>3.4487469888181788</v>
      </c>
      <c r="H149" s="216">
        <v>2.7397260273972601</v>
      </c>
      <c r="I149" s="216">
        <v>7.1428571428571423</v>
      </c>
      <c r="J149" s="206">
        <f t="shared" si="20"/>
        <v>160.71428571428569</v>
      </c>
      <c r="K149" s="207">
        <f t="shared" si="21"/>
        <v>4.4031311154598818</v>
      </c>
      <c r="L149" s="217">
        <v>2.5906735751295336</v>
      </c>
      <c r="M149" s="216">
        <v>4.5977011494252871</v>
      </c>
      <c r="N149" s="206">
        <f t="shared" si="18"/>
        <v>77.47126436781609</v>
      </c>
      <c r="O149" s="206">
        <f t="shared" si="19"/>
        <v>2.0070275742957535</v>
      </c>
      <c r="P149" s="216">
        <v>49.056603773584904</v>
      </c>
      <c r="Q149" s="216">
        <v>43.589743589743591</v>
      </c>
      <c r="R149" s="206">
        <f>(Q149-P149)/P149*100</f>
        <v>-11.14398422090729</v>
      </c>
      <c r="S149" s="207">
        <f>Q149-P149</f>
        <v>-5.4668601838413124</v>
      </c>
    </row>
    <row r="150" spans="1:19" x14ac:dyDescent="0.3">
      <c r="A150" s="595"/>
      <c r="B150" s="202" t="s">
        <v>262</v>
      </c>
      <c r="C150" s="203" t="s">
        <v>106</v>
      </c>
      <c r="D150" s="204" t="s">
        <v>242</v>
      </c>
      <c r="E150" s="216" t="s">
        <v>242</v>
      </c>
      <c r="F150" s="206" t="s">
        <v>335</v>
      </c>
      <c r="G150" s="206" t="s">
        <v>335</v>
      </c>
      <c r="H150" s="216" t="s">
        <v>242</v>
      </c>
      <c r="I150" s="216" t="s">
        <v>242</v>
      </c>
      <c r="J150" s="206" t="s">
        <v>335</v>
      </c>
      <c r="K150" s="207" t="s">
        <v>335</v>
      </c>
      <c r="L150" s="217" t="s">
        <v>242</v>
      </c>
      <c r="M150" s="216" t="s">
        <v>242</v>
      </c>
      <c r="N150" s="206" t="s">
        <v>335</v>
      </c>
      <c r="O150" s="206" t="s">
        <v>335</v>
      </c>
      <c r="P150" s="216" t="s">
        <v>242</v>
      </c>
      <c r="Q150" s="216" t="s">
        <v>242</v>
      </c>
      <c r="R150" s="206" t="s">
        <v>335</v>
      </c>
      <c r="S150" s="207" t="s">
        <v>335</v>
      </c>
    </row>
    <row r="151" spans="1:19" x14ac:dyDescent="0.3">
      <c r="A151" s="595"/>
      <c r="B151" s="202" t="s">
        <v>262</v>
      </c>
      <c r="C151" s="203" t="s">
        <v>84</v>
      </c>
      <c r="D151" s="204">
        <v>81.678773204196929</v>
      </c>
      <c r="E151" s="216">
        <v>82.92011019283747</v>
      </c>
      <c r="F151" s="206">
        <f t="shared" si="16"/>
        <v>1.5197791787802666</v>
      </c>
      <c r="G151" s="206">
        <f t="shared" si="17"/>
        <v>1.2413369886405405</v>
      </c>
      <c r="H151" s="216">
        <v>88.65546218487394</v>
      </c>
      <c r="I151" s="216">
        <v>84.848484848484844</v>
      </c>
      <c r="J151" s="206">
        <f t="shared" si="20"/>
        <v>-4.294126095073957</v>
      </c>
      <c r="K151" s="207">
        <f t="shared" si="21"/>
        <v>-3.806977336389096</v>
      </c>
      <c r="L151" s="217">
        <v>84.146341463414629</v>
      </c>
      <c r="M151" s="216">
        <v>86.920700308959837</v>
      </c>
      <c r="N151" s="206">
        <f t="shared" si="18"/>
        <v>3.29706413528561</v>
      </c>
      <c r="O151" s="206">
        <f t="shared" si="19"/>
        <v>2.7743588455452084</v>
      </c>
      <c r="P151" s="216">
        <v>14.516129032258066</v>
      </c>
      <c r="Q151" s="216">
        <v>17.307692307692307</v>
      </c>
      <c r="R151" s="206">
        <f>(Q151-P151)/P151*100</f>
        <v>19.230769230769212</v>
      </c>
      <c r="S151" s="207">
        <f>Q151-P151</f>
        <v>2.7915632754342408</v>
      </c>
    </row>
    <row r="152" spans="1:19" x14ac:dyDescent="0.3">
      <c r="A152" s="595"/>
      <c r="B152" s="202" t="s">
        <v>262</v>
      </c>
      <c r="C152" s="203" t="s">
        <v>97</v>
      </c>
      <c r="D152" s="204">
        <v>37.572734829592683</v>
      </c>
      <c r="E152" s="216">
        <v>35.807504078303424</v>
      </c>
      <c r="F152" s="206">
        <f t="shared" si="16"/>
        <v>-4.6981694553119002</v>
      </c>
      <c r="G152" s="206">
        <f t="shared" si="17"/>
        <v>-1.7652307512892591</v>
      </c>
      <c r="H152" s="216">
        <v>42.307692307692307</v>
      </c>
      <c r="I152" s="216">
        <v>40</v>
      </c>
      <c r="J152" s="206">
        <f t="shared" si="20"/>
        <v>-5.4545454545454524</v>
      </c>
      <c r="K152" s="207">
        <f t="shared" si="21"/>
        <v>-2.3076923076923066</v>
      </c>
      <c r="L152" s="217">
        <v>36.535162950257288</v>
      </c>
      <c r="M152" s="216">
        <v>36.245674740484432</v>
      </c>
      <c r="N152" s="206">
        <f t="shared" si="18"/>
        <v>-0.792355053040257</v>
      </c>
      <c r="O152" s="206">
        <f t="shared" si="19"/>
        <v>-0.2894882097728555</v>
      </c>
      <c r="P152" s="216" t="s">
        <v>242</v>
      </c>
      <c r="Q152" s="216" t="s">
        <v>242</v>
      </c>
      <c r="R152" s="206" t="s">
        <v>335</v>
      </c>
      <c r="S152" s="207" t="s">
        <v>335</v>
      </c>
    </row>
    <row r="153" spans="1:19" x14ac:dyDescent="0.3">
      <c r="A153" s="595"/>
      <c r="B153" s="202" t="s">
        <v>262</v>
      </c>
      <c r="C153" s="203" t="s">
        <v>103</v>
      </c>
      <c r="D153" s="204">
        <v>29.113185530921822</v>
      </c>
      <c r="E153" s="216">
        <v>30.229325920778315</v>
      </c>
      <c r="F153" s="206">
        <f t="shared" si="16"/>
        <v>3.8337968501283162</v>
      </c>
      <c r="G153" s="206">
        <f t="shared" si="17"/>
        <v>1.1161403898564934</v>
      </c>
      <c r="H153" s="216">
        <v>29.799426934097422</v>
      </c>
      <c r="I153" s="216">
        <v>28.928571428571431</v>
      </c>
      <c r="J153" s="206">
        <f t="shared" si="20"/>
        <v>-2.9223901098901059</v>
      </c>
      <c r="K153" s="207">
        <f t="shared" si="21"/>
        <v>-0.87085550552599145</v>
      </c>
      <c r="L153" s="217">
        <v>27.616099071207429</v>
      </c>
      <c r="M153" s="216">
        <v>28.335832083958024</v>
      </c>
      <c r="N153" s="206">
        <f t="shared" si="18"/>
        <v>2.6062081067089933</v>
      </c>
      <c r="O153" s="206">
        <f t="shared" si="19"/>
        <v>0.71973301275059498</v>
      </c>
      <c r="P153" s="216">
        <v>29.834254143646412</v>
      </c>
      <c r="Q153" s="216">
        <v>36.129032258064512</v>
      </c>
      <c r="R153" s="206">
        <f>(Q153-P153)/P153*100</f>
        <v>21.099163679808814</v>
      </c>
      <c r="S153" s="207">
        <f>Q153-P153</f>
        <v>6.2947781144181008</v>
      </c>
    </row>
    <row r="154" spans="1:19" x14ac:dyDescent="0.3">
      <c r="A154" s="595"/>
      <c r="B154" s="202" t="s">
        <v>262</v>
      </c>
      <c r="C154" s="203" t="s">
        <v>118</v>
      </c>
      <c r="D154" s="204">
        <v>39.482961222091653</v>
      </c>
      <c r="E154" s="216">
        <v>39.750183688464361</v>
      </c>
      <c r="F154" s="206">
        <f t="shared" si="16"/>
        <v>0.67680452048563811</v>
      </c>
      <c r="G154" s="206">
        <f t="shared" si="17"/>
        <v>0.26722246637270786</v>
      </c>
      <c r="H154" s="216">
        <v>39.31297709923664</v>
      </c>
      <c r="I154" s="216">
        <v>42.323651452282157</v>
      </c>
      <c r="J154" s="206">
        <f t="shared" si="20"/>
        <v>7.6582201990089835</v>
      </c>
      <c r="K154" s="207">
        <f t="shared" si="21"/>
        <v>3.0106743530455162</v>
      </c>
      <c r="L154" s="217">
        <v>38.94736842105263</v>
      </c>
      <c r="M154" s="216">
        <v>41.25874125874126</v>
      </c>
      <c r="N154" s="206">
        <f t="shared" si="18"/>
        <v>5.9346059346059423</v>
      </c>
      <c r="O154" s="206">
        <f t="shared" si="19"/>
        <v>2.31137283768863</v>
      </c>
      <c r="P154" s="216">
        <v>22.033898305084744</v>
      </c>
      <c r="Q154" s="216">
        <v>14.210526315789473</v>
      </c>
      <c r="R154" s="206">
        <f>(Q154-P154)/P154*100</f>
        <v>-35.506072874493924</v>
      </c>
      <c r="S154" s="207">
        <f>Q154-P154</f>
        <v>-7.8233719892952713</v>
      </c>
    </row>
    <row r="155" spans="1:19" x14ac:dyDescent="0.3">
      <c r="A155" s="595"/>
      <c r="B155" s="202" t="s">
        <v>262</v>
      </c>
      <c r="C155" s="203" t="s">
        <v>126</v>
      </c>
      <c r="D155" s="204">
        <v>35.384615384615387</v>
      </c>
      <c r="E155" s="216">
        <v>37.290715372907151</v>
      </c>
      <c r="F155" s="206">
        <f t="shared" si="16"/>
        <v>5.3868043147375939</v>
      </c>
      <c r="G155" s="206">
        <f t="shared" si="17"/>
        <v>1.9060999882917642</v>
      </c>
      <c r="H155" s="216">
        <v>39.16083916083916</v>
      </c>
      <c r="I155" s="216">
        <v>29.166666666666668</v>
      </c>
      <c r="J155" s="206">
        <f t="shared" si="20"/>
        <v>-25.520833333333325</v>
      </c>
      <c r="K155" s="207">
        <f t="shared" si="21"/>
        <v>-9.9941724941724921</v>
      </c>
      <c r="L155" s="217">
        <v>35.642317380352644</v>
      </c>
      <c r="M155" s="216">
        <v>40.336134453781511</v>
      </c>
      <c r="N155" s="206">
        <f t="shared" si="18"/>
        <v>13.169225287288061</v>
      </c>
      <c r="O155" s="206">
        <f t="shared" si="19"/>
        <v>4.6938170734288676</v>
      </c>
      <c r="P155" s="216" t="s">
        <v>242</v>
      </c>
      <c r="Q155" s="216" t="s">
        <v>242</v>
      </c>
      <c r="R155" s="206" t="s">
        <v>335</v>
      </c>
      <c r="S155" s="207" t="s">
        <v>335</v>
      </c>
    </row>
    <row r="156" spans="1:19" x14ac:dyDescent="0.3">
      <c r="A156" s="595"/>
      <c r="B156" s="202" t="s">
        <v>262</v>
      </c>
      <c r="C156" s="203" t="s">
        <v>105</v>
      </c>
      <c r="D156" s="204">
        <v>69.698518140010222</v>
      </c>
      <c r="E156" s="216">
        <v>68.990929705215422</v>
      </c>
      <c r="F156" s="206">
        <f t="shared" si="16"/>
        <v>-1.0152130255816896</v>
      </c>
      <c r="G156" s="206">
        <f t="shared" si="17"/>
        <v>-0.70758843479480049</v>
      </c>
      <c r="H156" s="216">
        <v>72.307692307692307</v>
      </c>
      <c r="I156" s="216">
        <v>70.144927536231876</v>
      </c>
      <c r="J156" s="206">
        <f t="shared" si="20"/>
        <v>-2.9910576626580427</v>
      </c>
      <c r="K156" s="207">
        <f t="shared" si="21"/>
        <v>-2.1627647714604308</v>
      </c>
      <c r="L156" s="217">
        <v>72.325102880658434</v>
      </c>
      <c r="M156" s="216">
        <v>72.421784472769417</v>
      </c>
      <c r="N156" s="206">
        <f t="shared" si="18"/>
        <v>0.13367639762713399</v>
      </c>
      <c r="O156" s="206">
        <f t="shared" si="19"/>
        <v>9.6681592110982706E-2</v>
      </c>
      <c r="P156" s="216" t="s">
        <v>242</v>
      </c>
      <c r="Q156" s="216" t="s">
        <v>242</v>
      </c>
      <c r="R156" s="206" t="s">
        <v>335</v>
      </c>
      <c r="S156" s="207" t="s">
        <v>335</v>
      </c>
    </row>
    <row r="157" spans="1:19" x14ac:dyDescent="0.3">
      <c r="A157" s="595"/>
      <c r="B157" s="202" t="s">
        <v>262</v>
      </c>
      <c r="C157" s="203" t="s">
        <v>136</v>
      </c>
      <c r="D157" s="204" t="s">
        <v>242</v>
      </c>
      <c r="E157" s="216" t="s">
        <v>242</v>
      </c>
      <c r="F157" s="206" t="s">
        <v>335</v>
      </c>
      <c r="G157" s="206" t="s">
        <v>335</v>
      </c>
      <c r="H157" s="216" t="s">
        <v>242</v>
      </c>
      <c r="I157" s="216" t="s">
        <v>242</v>
      </c>
      <c r="J157" s="206" t="s">
        <v>335</v>
      </c>
      <c r="K157" s="207" t="s">
        <v>335</v>
      </c>
      <c r="L157" s="217" t="s">
        <v>242</v>
      </c>
      <c r="M157" s="216" t="s">
        <v>242</v>
      </c>
      <c r="N157" s="206" t="s">
        <v>335</v>
      </c>
      <c r="O157" s="206" t="s">
        <v>335</v>
      </c>
      <c r="P157" s="216" t="s">
        <v>242</v>
      </c>
      <c r="Q157" s="216" t="s">
        <v>242</v>
      </c>
      <c r="R157" s="206" t="s">
        <v>335</v>
      </c>
      <c r="S157" s="207" t="s">
        <v>335</v>
      </c>
    </row>
    <row r="158" spans="1:19" x14ac:dyDescent="0.3">
      <c r="A158" s="595"/>
      <c r="B158" s="202" t="s">
        <v>262</v>
      </c>
      <c r="C158" s="203" t="s">
        <v>122</v>
      </c>
      <c r="D158" s="204" t="s">
        <v>242</v>
      </c>
      <c r="E158" s="216" t="s">
        <v>242</v>
      </c>
      <c r="F158" s="206" t="s">
        <v>335</v>
      </c>
      <c r="G158" s="206" t="s">
        <v>335</v>
      </c>
      <c r="H158" s="216" t="s">
        <v>242</v>
      </c>
      <c r="I158" s="216" t="s">
        <v>242</v>
      </c>
      <c r="J158" s="206" t="s">
        <v>335</v>
      </c>
      <c r="K158" s="207" t="s">
        <v>335</v>
      </c>
      <c r="L158" s="217" t="s">
        <v>242</v>
      </c>
      <c r="M158" s="216" t="s">
        <v>242</v>
      </c>
      <c r="N158" s="206" t="s">
        <v>335</v>
      </c>
      <c r="O158" s="206" t="s">
        <v>335</v>
      </c>
      <c r="P158" s="216" t="s">
        <v>242</v>
      </c>
      <c r="Q158" s="216" t="s">
        <v>242</v>
      </c>
      <c r="R158" s="206" t="s">
        <v>335</v>
      </c>
      <c r="S158" s="207" t="s">
        <v>335</v>
      </c>
    </row>
    <row r="159" spans="1:19" x14ac:dyDescent="0.3">
      <c r="A159" s="595"/>
      <c r="B159" s="202" t="s">
        <v>256</v>
      </c>
      <c r="C159" s="203" t="s">
        <v>106</v>
      </c>
      <c r="D159" s="204">
        <v>5.6390977443609023</v>
      </c>
      <c r="E159" s="216">
        <v>6.4885496183206106</v>
      </c>
      <c r="F159" s="206">
        <f t="shared" si="16"/>
        <v>15.063613231552161</v>
      </c>
      <c r="G159" s="206">
        <f t="shared" si="17"/>
        <v>0.84945187395970834</v>
      </c>
      <c r="H159" s="216">
        <v>7.3529411764705888</v>
      </c>
      <c r="I159" s="216">
        <v>5.2631578947368416</v>
      </c>
      <c r="J159" s="206">
        <f t="shared" si="20"/>
        <v>-28.421052631578959</v>
      </c>
      <c r="K159" s="207">
        <f t="shared" si="21"/>
        <v>-2.0897832817337472</v>
      </c>
      <c r="L159" s="217" t="s">
        <v>242</v>
      </c>
      <c r="M159" s="216">
        <v>0.82987551867219922</v>
      </c>
      <c r="N159" s="206" t="s">
        <v>335</v>
      </c>
      <c r="O159" s="206" t="s">
        <v>335</v>
      </c>
      <c r="P159" s="216">
        <v>82.142857142857139</v>
      </c>
      <c r="Q159" s="216">
        <v>89.285714285714292</v>
      </c>
      <c r="R159" s="206">
        <f>(Q159-P159)/P159*100</f>
        <v>8.6956521739130554</v>
      </c>
      <c r="S159" s="207">
        <f>Q159-P159</f>
        <v>7.142857142857153</v>
      </c>
    </row>
    <row r="160" spans="1:19" x14ac:dyDescent="0.3">
      <c r="A160" s="595"/>
      <c r="B160" s="202" t="s">
        <v>256</v>
      </c>
      <c r="C160" s="203" t="s">
        <v>105</v>
      </c>
      <c r="D160" s="204">
        <v>52.459016393442624</v>
      </c>
      <c r="E160" s="216">
        <v>55.423280423280417</v>
      </c>
      <c r="F160" s="206">
        <f t="shared" si="16"/>
        <v>5.6506283068782919</v>
      </c>
      <c r="G160" s="206">
        <f t="shared" si="17"/>
        <v>2.9642640298377927</v>
      </c>
      <c r="H160" s="216">
        <v>53.773584905660378</v>
      </c>
      <c r="I160" s="216">
        <v>65.024630541871915</v>
      </c>
      <c r="J160" s="206">
        <f t="shared" si="20"/>
        <v>20.922997148042505</v>
      </c>
      <c r="K160" s="207">
        <f t="shared" si="21"/>
        <v>11.251045636211536</v>
      </c>
      <c r="L160" s="217">
        <v>58.8456712672522</v>
      </c>
      <c r="M160" s="216">
        <v>61.549100968188107</v>
      </c>
      <c r="N160" s="206">
        <f t="shared" si="18"/>
        <v>4.5941012188612307</v>
      </c>
      <c r="O160" s="206">
        <f t="shared" si="19"/>
        <v>2.7034297009359065</v>
      </c>
      <c r="P160" s="216" t="s">
        <v>242</v>
      </c>
      <c r="Q160" s="216" t="s">
        <v>242</v>
      </c>
      <c r="R160" s="206" t="s">
        <v>335</v>
      </c>
      <c r="S160" s="207" t="s">
        <v>335</v>
      </c>
    </row>
    <row r="161" spans="1:19" x14ac:dyDescent="0.3">
      <c r="A161" s="595"/>
      <c r="B161" s="202" t="s">
        <v>256</v>
      </c>
      <c r="C161" s="203" t="s">
        <v>84</v>
      </c>
      <c r="D161" s="204">
        <v>40.604026845637584</v>
      </c>
      <c r="E161" s="216">
        <v>37.47645951035782</v>
      </c>
      <c r="F161" s="206">
        <f t="shared" si="16"/>
        <v>-7.7026038505237162</v>
      </c>
      <c r="G161" s="206">
        <f t="shared" si="17"/>
        <v>-3.1275673352797639</v>
      </c>
      <c r="H161" s="216">
        <v>45.859872611464972</v>
      </c>
      <c r="I161" s="216">
        <v>42.105263157894733</v>
      </c>
      <c r="J161" s="206">
        <f t="shared" si="20"/>
        <v>-8.1871345029239944</v>
      </c>
      <c r="K161" s="207">
        <f t="shared" si="21"/>
        <v>-3.7546094535702395</v>
      </c>
      <c r="L161" s="217">
        <v>43.122676579925653</v>
      </c>
      <c r="M161" s="216">
        <v>37.551020408163268</v>
      </c>
      <c r="N161" s="206">
        <f t="shared" si="18"/>
        <v>-12.920478536242081</v>
      </c>
      <c r="O161" s="206">
        <f t="shared" si="19"/>
        <v>-5.5716561717623847</v>
      </c>
      <c r="P161" s="216">
        <v>17.307692307692307</v>
      </c>
      <c r="Q161" s="216">
        <v>16.326530612244898</v>
      </c>
      <c r="R161" s="206">
        <f>(Q161-P161)/P161*100</f>
        <v>-5.6689342403628036</v>
      </c>
      <c r="S161" s="207">
        <f>Q161-P161</f>
        <v>-0.98116169544740828</v>
      </c>
    </row>
    <row r="162" spans="1:19" x14ac:dyDescent="0.3">
      <c r="A162" s="595"/>
      <c r="B162" s="202" t="s">
        <v>256</v>
      </c>
      <c r="C162" s="203" t="s">
        <v>75</v>
      </c>
      <c r="D162" s="204">
        <v>79.688605803255484</v>
      </c>
      <c r="E162" s="216">
        <v>79.263067694944297</v>
      </c>
      <c r="F162" s="206">
        <f t="shared" si="16"/>
        <v>-0.53400119630879872</v>
      </c>
      <c r="G162" s="206">
        <f t="shared" si="17"/>
        <v>-0.4255381083111871</v>
      </c>
      <c r="H162" s="216">
        <v>81.268882175226594</v>
      </c>
      <c r="I162" s="216">
        <v>83.025830258302577</v>
      </c>
      <c r="J162" s="206">
        <f t="shared" si="20"/>
        <v>2.1618952249001873</v>
      </c>
      <c r="K162" s="207">
        <f t="shared" si="21"/>
        <v>1.7569480830759829</v>
      </c>
      <c r="L162" s="217">
        <v>85.101404056162238</v>
      </c>
      <c r="M162" s="216">
        <v>85.139022051773722</v>
      </c>
      <c r="N162" s="206">
        <f t="shared" si="18"/>
        <v>4.4203730865190111E-2</v>
      </c>
      <c r="O162" s="206">
        <f t="shared" si="19"/>
        <v>3.7617995611483934E-2</v>
      </c>
      <c r="P162" s="216" t="s">
        <v>242</v>
      </c>
      <c r="Q162" s="216" t="s">
        <v>242</v>
      </c>
      <c r="R162" s="206" t="s">
        <v>335</v>
      </c>
      <c r="S162" s="207" t="s">
        <v>335</v>
      </c>
    </row>
    <row r="163" spans="1:19" x14ac:dyDescent="0.3">
      <c r="A163" s="595"/>
      <c r="B163" s="202" t="s">
        <v>256</v>
      </c>
      <c r="C163" s="203" t="s">
        <v>133</v>
      </c>
      <c r="D163" s="204">
        <v>52.014652014652022</v>
      </c>
      <c r="E163" s="216">
        <v>50.615258408531581</v>
      </c>
      <c r="F163" s="206">
        <f t="shared" si="16"/>
        <v>-2.690383482189298</v>
      </c>
      <c r="G163" s="206">
        <f t="shared" si="17"/>
        <v>-1.3993936061204408</v>
      </c>
      <c r="H163" s="216">
        <v>51.360544217687078</v>
      </c>
      <c r="I163" s="216">
        <v>51.590106007067135</v>
      </c>
      <c r="J163" s="206">
        <f t="shared" si="20"/>
        <v>0.44696136475322307</v>
      </c>
      <c r="K163" s="207">
        <f t="shared" si="21"/>
        <v>0.22956178938005678</v>
      </c>
      <c r="L163" s="217">
        <v>57.194767441860463</v>
      </c>
      <c r="M163" s="216">
        <v>55.728314238952535</v>
      </c>
      <c r="N163" s="206">
        <f t="shared" si="18"/>
        <v>-2.5639639227462636</v>
      </c>
      <c r="O163" s="206">
        <f t="shared" si="19"/>
        <v>-1.4664532029079282</v>
      </c>
      <c r="P163" s="216" t="s">
        <v>242</v>
      </c>
      <c r="Q163" s="216" t="s">
        <v>242</v>
      </c>
      <c r="R163" s="206" t="s">
        <v>335</v>
      </c>
      <c r="S163" s="207" t="s">
        <v>335</v>
      </c>
    </row>
    <row r="164" spans="1:19" x14ac:dyDescent="0.3">
      <c r="A164" s="595"/>
      <c r="B164" s="202" t="s">
        <v>264</v>
      </c>
      <c r="C164" s="203" t="s">
        <v>106</v>
      </c>
      <c r="D164" s="204">
        <v>42.465753424657535</v>
      </c>
      <c r="E164" s="216">
        <v>42.692307692307693</v>
      </c>
      <c r="F164" s="206">
        <f t="shared" si="16"/>
        <v>0.53349875930521118</v>
      </c>
      <c r="G164" s="206">
        <f t="shared" si="17"/>
        <v>0.22655426765015818</v>
      </c>
      <c r="H164" s="216">
        <v>42.574257425742573</v>
      </c>
      <c r="I164" s="216">
        <v>33.333333333333329</v>
      </c>
      <c r="J164" s="206">
        <f t="shared" si="20"/>
        <v>-21.705426356589154</v>
      </c>
      <c r="K164" s="207">
        <f t="shared" si="21"/>
        <v>-9.2409240924092444</v>
      </c>
      <c r="L164" s="217">
        <v>46.05263157894737</v>
      </c>
      <c r="M164" s="216">
        <v>44.329896907216494</v>
      </c>
      <c r="N164" s="206">
        <f t="shared" si="18"/>
        <v>-3.7407952871870451</v>
      </c>
      <c r="O164" s="206">
        <f t="shared" si="19"/>
        <v>-1.7227346717308762</v>
      </c>
      <c r="P164" s="216" t="s">
        <v>242</v>
      </c>
      <c r="Q164" s="216" t="s">
        <v>242</v>
      </c>
      <c r="R164" s="206" t="s">
        <v>335</v>
      </c>
      <c r="S164" s="207" t="s">
        <v>335</v>
      </c>
    </row>
    <row r="165" spans="1:19" x14ac:dyDescent="0.3">
      <c r="A165" s="595"/>
      <c r="B165" s="202" t="s">
        <v>264</v>
      </c>
      <c r="C165" s="203" t="s">
        <v>68</v>
      </c>
      <c r="D165" s="204">
        <v>11.635220125786164</v>
      </c>
      <c r="E165" s="216">
        <v>7.3999999999999995</v>
      </c>
      <c r="F165" s="206">
        <f t="shared" si="16"/>
        <v>-36.400000000000013</v>
      </c>
      <c r="G165" s="206">
        <f t="shared" si="17"/>
        <v>-4.2352201257861646</v>
      </c>
      <c r="H165" s="216">
        <v>10.655737704918032</v>
      </c>
      <c r="I165" s="216">
        <v>5.4945054945054945</v>
      </c>
      <c r="J165" s="206">
        <f t="shared" si="20"/>
        <v>-48.436179205409971</v>
      </c>
      <c r="K165" s="207">
        <f t="shared" si="21"/>
        <v>-5.1612322104125372</v>
      </c>
      <c r="L165" s="217">
        <v>9.6551724137931032</v>
      </c>
      <c r="M165" s="216">
        <v>5.7339449541284404</v>
      </c>
      <c r="N165" s="206">
        <f t="shared" si="18"/>
        <v>-40.61271297509829</v>
      </c>
      <c r="O165" s="206">
        <f t="shared" si="19"/>
        <v>-3.9212274596646628</v>
      </c>
      <c r="P165" s="216">
        <v>65.517241379310349</v>
      </c>
      <c r="Q165" s="216">
        <v>53.030303030303031</v>
      </c>
      <c r="R165" s="206">
        <f>(Q165-P165)/P165*100</f>
        <v>-19.059011164274324</v>
      </c>
      <c r="S165" s="207">
        <f>Q165-P165</f>
        <v>-12.486938349007318</v>
      </c>
    </row>
    <row r="166" spans="1:19" x14ac:dyDescent="0.3">
      <c r="A166" s="595"/>
      <c r="B166" s="202" t="s">
        <v>264</v>
      </c>
      <c r="C166" s="203" t="s">
        <v>105</v>
      </c>
      <c r="D166" s="204">
        <v>77.496671105193073</v>
      </c>
      <c r="E166" s="216">
        <v>74.461979913916792</v>
      </c>
      <c r="F166" s="206">
        <f t="shared" si="16"/>
        <v>-3.9158987708736888</v>
      </c>
      <c r="G166" s="206">
        <f t="shared" si="17"/>
        <v>-3.0346911912762806</v>
      </c>
      <c r="H166" s="216">
        <v>79.389312977099237</v>
      </c>
      <c r="I166" s="216">
        <v>78.629032258064512</v>
      </c>
      <c r="J166" s="206">
        <f t="shared" si="20"/>
        <v>-0.95766129032258618</v>
      </c>
      <c r="K166" s="207">
        <f t="shared" si="21"/>
        <v>-0.76028071903472494</v>
      </c>
      <c r="L166" s="217">
        <v>80.321872713972198</v>
      </c>
      <c r="M166" s="216">
        <v>77.804487179487182</v>
      </c>
      <c r="N166" s="206">
        <f t="shared" si="18"/>
        <v>-3.1341220634253335</v>
      </c>
      <c r="O166" s="206">
        <f t="shared" si="19"/>
        <v>-2.5173855344850153</v>
      </c>
      <c r="P166" s="216">
        <v>68.181818181818173</v>
      </c>
      <c r="Q166" s="216">
        <v>57.142857142857139</v>
      </c>
      <c r="R166" s="206">
        <f>(Q166-P166)/P166*100</f>
        <v>-16.190476190476186</v>
      </c>
      <c r="S166" s="207">
        <f>Q166-P166</f>
        <v>-11.038961038961034</v>
      </c>
    </row>
    <row r="167" spans="1:19" x14ac:dyDescent="0.3">
      <c r="A167" s="595"/>
      <c r="B167" s="202" t="s">
        <v>264</v>
      </c>
      <c r="C167" s="203" t="s">
        <v>123</v>
      </c>
      <c r="D167" s="204">
        <v>30.225988700564972</v>
      </c>
      <c r="E167" s="216">
        <v>28.383921246923709</v>
      </c>
      <c r="F167" s="206">
        <f t="shared" si="16"/>
        <v>-6.0943166223271703</v>
      </c>
      <c r="G167" s="206">
        <f t="shared" si="17"/>
        <v>-1.8420674536412633</v>
      </c>
      <c r="H167" s="216">
        <v>27.058823529411764</v>
      </c>
      <c r="I167" s="216">
        <v>23.923444976076556</v>
      </c>
      <c r="J167" s="206">
        <f t="shared" si="20"/>
        <v>-11.587268566673595</v>
      </c>
      <c r="K167" s="207">
        <f t="shared" si="21"/>
        <v>-3.1353785533352081</v>
      </c>
      <c r="L167" s="217">
        <v>32.963549920760698</v>
      </c>
      <c r="M167" s="216">
        <v>30.097951914514692</v>
      </c>
      <c r="N167" s="206">
        <f t="shared" si="18"/>
        <v>-8.6932324131789915</v>
      </c>
      <c r="O167" s="206">
        <f t="shared" si="19"/>
        <v>-2.8655980062460067</v>
      </c>
      <c r="P167" s="216" t="s">
        <v>242</v>
      </c>
      <c r="Q167" s="216" t="s">
        <v>242</v>
      </c>
      <c r="R167" s="206" t="s">
        <v>335</v>
      </c>
      <c r="S167" s="207" t="s">
        <v>335</v>
      </c>
    </row>
    <row r="168" spans="1:19" x14ac:dyDescent="0.3">
      <c r="A168" s="595"/>
      <c r="B168" s="202" t="s">
        <v>264</v>
      </c>
      <c r="C168" s="203" t="s">
        <v>134</v>
      </c>
      <c r="D168" s="204">
        <v>3.4782608695652173</v>
      </c>
      <c r="E168" s="216">
        <v>2.6881720430107525</v>
      </c>
      <c r="F168" s="206">
        <f t="shared" si="16"/>
        <v>-22.715053763440864</v>
      </c>
      <c r="G168" s="206">
        <f t="shared" si="17"/>
        <v>-0.79008882655446477</v>
      </c>
      <c r="H168" s="216">
        <v>2.6315789473684208</v>
      </c>
      <c r="I168" s="216" t="s">
        <v>242</v>
      </c>
      <c r="J168" s="206" t="s">
        <v>335</v>
      </c>
      <c r="K168" s="207" t="s">
        <v>335</v>
      </c>
      <c r="L168" s="217">
        <v>3.4482758620689653</v>
      </c>
      <c r="M168" s="216">
        <v>2.7522935779816518</v>
      </c>
      <c r="N168" s="206">
        <f t="shared" si="18"/>
        <v>-20.183486238532094</v>
      </c>
      <c r="O168" s="206">
        <f t="shared" si="19"/>
        <v>-0.69598228408731355</v>
      </c>
      <c r="P168" s="216" t="s">
        <v>242</v>
      </c>
      <c r="Q168" s="216" t="s">
        <v>242</v>
      </c>
      <c r="R168" s="206" t="s">
        <v>335</v>
      </c>
      <c r="S168" s="207" t="s">
        <v>335</v>
      </c>
    </row>
    <row r="169" spans="1:19" x14ac:dyDescent="0.3">
      <c r="A169" s="595"/>
      <c r="B169" s="202" t="s">
        <v>272</v>
      </c>
      <c r="C169" s="203" t="s">
        <v>68</v>
      </c>
      <c r="D169" s="204">
        <v>17.886178861788618</v>
      </c>
      <c r="E169" s="216">
        <v>26.024590163934423</v>
      </c>
      <c r="F169" s="206">
        <f t="shared" si="16"/>
        <v>45.501117734724275</v>
      </c>
      <c r="G169" s="206">
        <f t="shared" si="17"/>
        <v>8.1384113021458049</v>
      </c>
      <c r="H169" s="216">
        <v>13.043478260869565</v>
      </c>
      <c r="I169" s="216">
        <v>21.25</v>
      </c>
      <c r="J169" s="206">
        <f t="shared" si="20"/>
        <v>62.916666666666679</v>
      </c>
      <c r="K169" s="207">
        <f t="shared" si="21"/>
        <v>8.2065217391304355</v>
      </c>
      <c r="L169" s="217">
        <v>18.088737201365188</v>
      </c>
      <c r="M169" s="216">
        <v>25.612472160356347</v>
      </c>
      <c r="N169" s="206">
        <f t="shared" si="18"/>
        <v>41.593478169517169</v>
      </c>
      <c r="O169" s="206">
        <f t="shared" si="19"/>
        <v>7.5237349589911595</v>
      </c>
      <c r="P169" s="216" t="s">
        <v>242</v>
      </c>
      <c r="Q169" s="216" t="s">
        <v>242</v>
      </c>
      <c r="R169" s="206" t="s">
        <v>335</v>
      </c>
      <c r="S169" s="207" t="s">
        <v>335</v>
      </c>
    </row>
    <row r="170" spans="1:19" x14ac:dyDescent="0.3">
      <c r="A170" s="595"/>
      <c r="B170" s="202" t="s">
        <v>272</v>
      </c>
      <c r="C170" s="203" t="s">
        <v>84</v>
      </c>
      <c r="D170" s="204">
        <v>86.614173228346459</v>
      </c>
      <c r="E170" s="216">
        <v>84.767441860465127</v>
      </c>
      <c r="F170" s="206">
        <f t="shared" si="16"/>
        <v>-2.1321353065539022</v>
      </c>
      <c r="G170" s="206">
        <f t="shared" si="17"/>
        <v>-1.8467313678813326</v>
      </c>
      <c r="H170" s="216">
        <v>87.804878048780495</v>
      </c>
      <c r="I170" s="216">
        <v>85.470085470085465</v>
      </c>
      <c r="J170" s="206">
        <f t="shared" si="20"/>
        <v>-2.6590693257360059</v>
      </c>
      <c r="K170" s="207">
        <f t="shared" si="21"/>
        <v>-2.3347925786950299</v>
      </c>
      <c r="L170" s="217">
        <v>89.602446483180429</v>
      </c>
      <c r="M170" s="216">
        <v>90.655339805825236</v>
      </c>
      <c r="N170" s="206">
        <f t="shared" si="18"/>
        <v>1.1750720699824286</v>
      </c>
      <c r="O170" s="206">
        <f t="shared" si="19"/>
        <v>1.0528933226448061</v>
      </c>
      <c r="P170" s="216" t="s">
        <v>242</v>
      </c>
      <c r="Q170" s="216" t="s">
        <v>242</v>
      </c>
      <c r="R170" s="206" t="s">
        <v>335</v>
      </c>
      <c r="S170" s="207" t="s">
        <v>335</v>
      </c>
    </row>
    <row r="171" spans="1:19" x14ac:dyDescent="0.3">
      <c r="A171" s="595"/>
      <c r="B171" s="202" t="s">
        <v>272</v>
      </c>
      <c r="C171" s="203" t="s">
        <v>106</v>
      </c>
      <c r="D171" s="204">
        <v>34.517766497461928</v>
      </c>
      <c r="E171" s="216">
        <v>37.268518518518519</v>
      </c>
      <c r="F171" s="206">
        <f t="shared" si="16"/>
        <v>7.9690904139433609</v>
      </c>
      <c r="G171" s="206">
        <f t="shared" si="17"/>
        <v>2.7507520210565914</v>
      </c>
      <c r="H171" s="216">
        <v>48.484848484848484</v>
      </c>
      <c r="I171" s="216">
        <v>43.243243243243242</v>
      </c>
      <c r="J171" s="206">
        <f t="shared" si="20"/>
        <v>-10.810810810810812</v>
      </c>
      <c r="K171" s="207">
        <f t="shared" si="21"/>
        <v>-5.2416052416052423</v>
      </c>
      <c r="L171" s="217">
        <v>33.333333333333329</v>
      </c>
      <c r="M171" s="216">
        <v>35.012594458438286</v>
      </c>
      <c r="N171" s="206">
        <f t="shared" si="18"/>
        <v>5.0377833753148744</v>
      </c>
      <c r="O171" s="206">
        <f t="shared" si="19"/>
        <v>1.6792611251049578</v>
      </c>
      <c r="P171" s="216">
        <v>81.818181818181827</v>
      </c>
      <c r="Q171" s="216">
        <v>74.468085106382972</v>
      </c>
      <c r="R171" s="206">
        <f>(Q171-P171)/P171*100</f>
        <v>-8.9834515366430452</v>
      </c>
      <c r="S171" s="207">
        <f>Q171-P171</f>
        <v>-7.3500967117988552</v>
      </c>
    </row>
    <row r="172" spans="1:19" x14ac:dyDescent="0.3">
      <c r="A172" s="595"/>
      <c r="B172" s="202" t="s">
        <v>272</v>
      </c>
      <c r="C172" s="203" t="s">
        <v>75</v>
      </c>
      <c r="D172" s="204" t="s">
        <v>242</v>
      </c>
      <c r="E172" s="216" t="s">
        <v>242</v>
      </c>
      <c r="F172" s="206" t="s">
        <v>335</v>
      </c>
      <c r="G172" s="206" t="s">
        <v>335</v>
      </c>
      <c r="H172" s="216" t="s">
        <v>242</v>
      </c>
      <c r="I172" s="216" t="s">
        <v>242</v>
      </c>
      <c r="J172" s="206" t="s">
        <v>335</v>
      </c>
      <c r="K172" s="207" t="s">
        <v>335</v>
      </c>
      <c r="L172" s="217" t="s">
        <v>242</v>
      </c>
      <c r="M172" s="216" t="s">
        <v>242</v>
      </c>
      <c r="N172" s="206" t="s">
        <v>335</v>
      </c>
      <c r="O172" s="206" t="s">
        <v>335</v>
      </c>
      <c r="P172" s="216" t="s">
        <v>242</v>
      </c>
      <c r="Q172" s="216" t="s">
        <v>242</v>
      </c>
      <c r="R172" s="206" t="s">
        <v>335</v>
      </c>
      <c r="S172" s="207" t="s">
        <v>335</v>
      </c>
    </row>
    <row r="173" spans="1:19" x14ac:dyDescent="0.3">
      <c r="A173" s="595"/>
      <c r="B173" s="202" t="s">
        <v>272</v>
      </c>
      <c r="C173" s="203" t="s">
        <v>113</v>
      </c>
      <c r="D173" s="204" t="s">
        <v>242</v>
      </c>
      <c r="E173" s="216" t="s">
        <v>242</v>
      </c>
      <c r="F173" s="206" t="s">
        <v>335</v>
      </c>
      <c r="G173" s="206" t="s">
        <v>335</v>
      </c>
      <c r="H173" s="216" t="s">
        <v>242</v>
      </c>
      <c r="I173" s="216" t="s">
        <v>242</v>
      </c>
      <c r="J173" s="206" t="s">
        <v>335</v>
      </c>
      <c r="K173" s="207" t="s">
        <v>335</v>
      </c>
      <c r="L173" s="217" t="s">
        <v>242</v>
      </c>
      <c r="M173" s="216" t="s">
        <v>242</v>
      </c>
      <c r="N173" s="206" t="s">
        <v>335</v>
      </c>
      <c r="O173" s="206" t="s">
        <v>335</v>
      </c>
      <c r="P173" s="216" t="s">
        <v>242</v>
      </c>
      <c r="Q173" s="216" t="s">
        <v>242</v>
      </c>
      <c r="R173" s="206" t="s">
        <v>335</v>
      </c>
      <c r="S173" s="207" t="s">
        <v>335</v>
      </c>
    </row>
    <row r="174" spans="1:19" x14ac:dyDescent="0.3">
      <c r="A174" s="595"/>
      <c r="B174" s="202" t="s">
        <v>261</v>
      </c>
      <c r="C174" s="203" t="s">
        <v>261</v>
      </c>
      <c r="D174" s="204">
        <v>45.199326221224027</v>
      </c>
      <c r="E174" s="216">
        <v>48.093841642228739</v>
      </c>
      <c r="F174" s="206">
        <f t="shared" si="16"/>
        <v>6.4038906395147741</v>
      </c>
      <c r="G174" s="206">
        <f t="shared" si="17"/>
        <v>2.8945154210047122</v>
      </c>
      <c r="H174" s="216">
        <v>45.1505016722408</v>
      </c>
      <c r="I174" s="216">
        <v>39.147286821705421</v>
      </c>
      <c r="J174" s="206">
        <f t="shared" si="20"/>
        <v>-13.29600918748206</v>
      </c>
      <c r="K174" s="207">
        <f t="shared" si="21"/>
        <v>-6.0032148505353788</v>
      </c>
      <c r="L174" s="217">
        <v>44.632469592808036</v>
      </c>
      <c r="M174" s="216">
        <v>49.733570159857905</v>
      </c>
      <c r="N174" s="206">
        <f t="shared" si="18"/>
        <v>11.429124611719553</v>
      </c>
      <c r="O174" s="206">
        <f t="shared" si="19"/>
        <v>5.101100567049869</v>
      </c>
      <c r="P174" s="216" t="s">
        <v>242</v>
      </c>
      <c r="Q174" s="216" t="s">
        <v>242</v>
      </c>
      <c r="R174" s="206" t="s">
        <v>335</v>
      </c>
      <c r="S174" s="207" t="s">
        <v>335</v>
      </c>
    </row>
    <row r="175" spans="1:19" x14ac:dyDescent="0.3">
      <c r="A175" s="595"/>
      <c r="B175" s="202" t="s">
        <v>3</v>
      </c>
      <c r="C175" s="203" t="s">
        <v>295</v>
      </c>
      <c r="D175" s="204">
        <v>45.82172701949861</v>
      </c>
      <c r="E175" s="216">
        <v>44.205298013245034</v>
      </c>
      <c r="F175" s="206">
        <f t="shared" si="16"/>
        <v>-3.5276474969302951</v>
      </c>
      <c r="G175" s="206">
        <f t="shared" si="17"/>
        <v>-1.6164290062535756</v>
      </c>
      <c r="H175" s="216">
        <v>46.341463414634148</v>
      </c>
      <c r="I175" s="216">
        <v>44.444444444444443</v>
      </c>
      <c r="J175" s="206">
        <f t="shared" si="20"/>
        <v>-4.0935672514619954</v>
      </c>
      <c r="K175" s="207">
        <f t="shared" si="21"/>
        <v>-1.8970189701897056</v>
      </c>
      <c r="L175" s="217">
        <v>48.200312989045386</v>
      </c>
      <c r="M175" s="216">
        <v>48.168498168498168</v>
      </c>
      <c r="N175" s="206">
        <f t="shared" si="18"/>
        <v>-6.6005423148287529E-2</v>
      </c>
      <c r="O175" s="206">
        <f t="shared" si="19"/>
        <v>-3.1814820547218403E-2</v>
      </c>
      <c r="P175" s="216" t="s">
        <v>242</v>
      </c>
      <c r="Q175" s="216" t="s">
        <v>242</v>
      </c>
      <c r="R175" s="206" t="s">
        <v>335</v>
      </c>
      <c r="S175" s="207" t="s">
        <v>335</v>
      </c>
    </row>
    <row r="176" spans="1:19" x14ac:dyDescent="0.3">
      <c r="A176" s="595"/>
      <c r="B176" s="202" t="s">
        <v>3</v>
      </c>
      <c r="C176" s="203" t="s">
        <v>296</v>
      </c>
      <c r="D176" s="204">
        <v>59.623430962343093</v>
      </c>
      <c r="E176" s="216">
        <v>58.992805755395686</v>
      </c>
      <c r="F176" s="206">
        <f t="shared" si="16"/>
        <v>-1.0576801716521422</v>
      </c>
      <c r="G176" s="206">
        <f t="shared" si="17"/>
        <v>-0.63062520694740698</v>
      </c>
      <c r="H176" s="216">
        <v>71.965317919075147</v>
      </c>
      <c r="I176" s="216">
        <v>62.598425196850393</v>
      </c>
      <c r="J176" s="206">
        <f t="shared" si="20"/>
        <v>-13.015842899155682</v>
      </c>
      <c r="K176" s="207">
        <f t="shared" si="21"/>
        <v>-9.3668927222247547</v>
      </c>
      <c r="L176" s="217">
        <v>63.416477702191983</v>
      </c>
      <c r="M176" s="216">
        <v>63.570784490532006</v>
      </c>
      <c r="N176" s="206">
        <f t="shared" si="18"/>
        <v>0.24332286170899881</v>
      </c>
      <c r="O176" s="206">
        <f t="shared" si="19"/>
        <v>0.15430678834002265</v>
      </c>
      <c r="P176" s="216" t="s">
        <v>242</v>
      </c>
      <c r="Q176" s="216" t="s">
        <v>242</v>
      </c>
      <c r="R176" s="206" t="s">
        <v>335</v>
      </c>
      <c r="S176" s="207" t="s">
        <v>335</v>
      </c>
    </row>
    <row r="177" spans="1:19" x14ac:dyDescent="0.3">
      <c r="A177" s="595"/>
      <c r="B177" s="202" t="s">
        <v>3</v>
      </c>
      <c r="C177" s="203" t="s">
        <v>283</v>
      </c>
      <c r="D177" s="204">
        <v>39.372822299651567</v>
      </c>
      <c r="E177" s="216">
        <v>43.841336116910227</v>
      </c>
      <c r="F177" s="206">
        <f t="shared" si="16"/>
        <v>11.349234208435712</v>
      </c>
      <c r="G177" s="206">
        <f t="shared" si="17"/>
        <v>4.4685138172586605</v>
      </c>
      <c r="H177" s="216">
        <v>33.898305084745758</v>
      </c>
      <c r="I177" s="216">
        <v>47.916666666666671</v>
      </c>
      <c r="J177" s="206">
        <f t="shared" si="20"/>
        <v>41.3541666666667</v>
      </c>
      <c r="K177" s="207">
        <f t="shared" si="21"/>
        <v>14.018361581920914</v>
      </c>
      <c r="L177" s="217">
        <v>37.731481481481481</v>
      </c>
      <c r="M177" s="216">
        <v>45.125348189415043</v>
      </c>
      <c r="N177" s="206">
        <f t="shared" si="18"/>
        <v>19.596014833296309</v>
      </c>
      <c r="O177" s="206">
        <f t="shared" si="19"/>
        <v>7.3938667079335616</v>
      </c>
      <c r="P177" s="216">
        <v>22.58064516129032</v>
      </c>
      <c r="Q177" s="216">
        <v>11.904761904761903</v>
      </c>
      <c r="R177" s="206">
        <f>(Q177-P177)/P177*100</f>
        <v>-47.278911564625851</v>
      </c>
      <c r="S177" s="207">
        <f>Q177-P177</f>
        <v>-10.675883256528417</v>
      </c>
    </row>
    <row r="178" spans="1:19" x14ac:dyDescent="0.3">
      <c r="A178" s="595"/>
      <c r="B178" s="202" t="s">
        <v>3</v>
      </c>
      <c r="C178" s="203" t="s">
        <v>290</v>
      </c>
      <c r="D178" s="204">
        <v>49.174917491749177</v>
      </c>
      <c r="E178" s="216">
        <v>47.749077490774908</v>
      </c>
      <c r="F178" s="206">
        <f t="shared" si="16"/>
        <v>-2.8995269818470026</v>
      </c>
      <c r="G178" s="206">
        <f t="shared" si="17"/>
        <v>-1.4258400009742687</v>
      </c>
      <c r="H178" s="216">
        <v>49.469964664310957</v>
      </c>
      <c r="I178" s="216">
        <v>51.503759398496243</v>
      </c>
      <c r="J178" s="206">
        <f t="shared" si="20"/>
        <v>4.1111707841031127</v>
      </c>
      <c r="K178" s="207">
        <f t="shared" si="21"/>
        <v>2.0337947341852853</v>
      </c>
      <c r="L178" s="217">
        <v>50.562587904360058</v>
      </c>
      <c r="M178" s="216">
        <v>49.126984126984127</v>
      </c>
      <c r="N178" s="206">
        <f t="shared" si="18"/>
        <v>-2.8392608782038584</v>
      </c>
      <c r="O178" s="206">
        <f t="shared" si="19"/>
        <v>-1.4356037773759311</v>
      </c>
      <c r="P178" s="216">
        <v>48.507462686567166</v>
      </c>
      <c r="Q178" s="216">
        <v>52.136752136752143</v>
      </c>
      <c r="R178" s="206">
        <f>(Q178-P178)/P178*100</f>
        <v>7.4819197896121068</v>
      </c>
      <c r="S178" s="207">
        <f>Q178-P178</f>
        <v>3.6292894501849773</v>
      </c>
    </row>
    <row r="179" spans="1:19" x14ac:dyDescent="0.3">
      <c r="A179" s="595"/>
      <c r="B179" s="202" t="s">
        <v>3</v>
      </c>
      <c r="C179" s="203" t="s">
        <v>291</v>
      </c>
      <c r="D179" s="204">
        <v>58.784676354029067</v>
      </c>
      <c r="E179" s="216">
        <v>49.162861491628611</v>
      </c>
      <c r="F179" s="206">
        <f t="shared" si="16"/>
        <v>-16.367896294016056</v>
      </c>
      <c r="G179" s="206">
        <f t="shared" si="17"/>
        <v>-9.6218148624004556</v>
      </c>
      <c r="H179" s="216">
        <v>43.43434343434344</v>
      </c>
      <c r="I179" s="216">
        <v>37.078651685393261</v>
      </c>
      <c r="J179" s="206">
        <f t="shared" si="20"/>
        <v>-14.632871701071339</v>
      </c>
      <c r="K179" s="207">
        <f t="shared" si="21"/>
        <v>-6.3556917489501785</v>
      </c>
      <c r="L179" s="217">
        <v>64.357864357864358</v>
      </c>
      <c r="M179" s="216">
        <v>52.631578947368418</v>
      </c>
      <c r="N179" s="206">
        <f t="shared" si="18"/>
        <v>-18.220438989851313</v>
      </c>
      <c r="O179" s="206">
        <f t="shared" si="19"/>
        <v>-11.72628541049594</v>
      </c>
      <c r="P179" s="216" t="s">
        <v>242</v>
      </c>
      <c r="Q179" s="216" t="s">
        <v>242</v>
      </c>
      <c r="R179" s="206" t="s">
        <v>335</v>
      </c>
      <c r="S179" s="207" t="s">
        <v>335</v>
      </c>
    </row>
    <row r="180" spans="1:19" x14ac:dyDescent="0.3">
      <c r="A180" s="595"/>
      <c r="B180" s="202" t="s">
        <v>3</v>
      </c>
      <c r="C180" s="203" t="s">
        <v>297</v>
      </c>
      <c r="D180" s="204" t="s">
        <v>242</v>
      </c>
      <c r="E180" s="216" t="s">
        <v>242</v>
      </c>
      <c r="F180" s="206" t="s">
        <v>335</v>
      </c>
      <c r="G180" s="206" t="s">
        <v>335</v>
      </c>
      <c r="H180" s="216" t="s">
        <v>242</v>
      </c>
      <c r="I180" s="216" t="s">
        <v>242</v>
      </c>
      <c r="J180" s="206" t="s">
        <v>335</v>
      </c>
      <c r="K180" s="207" t="s">
        <v>335</v>
      </c>
      <c r="L180" s="217" t="s">
        <v>242</v>
      </c>
      <c r="M180" s="216" t="s">
        <v>242</v>
      </c>
      <c r="N180" s="206" t="s">
        <v>335</v>
      </c>
      <c r="O180" s="206" t="s">
        <v>335</v>
      </c>
      <c r="P180" s="216" t="s">
        <v>242</v>
      </c>
      <c r="Q180" s="216" t="s">
        <v>242</v>
      </c>
      <c r="R180" s="206" t="s">
        <v>335</v>
      </c>
      <c r="S180" s="207" t="s">
        <v>335</v>
      </c>
    </row>
    <row r="181" spans="1:19" x14ac:dyDescent="0.3">
      <c r="A181" s="595"/>
      <c r="B181" s="202" t="s">
        <v>3</v>
      </c>
      <c r="C181" s="203" t="s">
        <v>299</v>
      </c>
      <c r="D181" s="204">
        <v>71.951219512195124</v>
      </c>
      <c r="E181" s="216">
        <v>75.531914893617028</v>
      </c>
      <c r="F181" s="206">
        <f t="shared" si="16"/>
        <v>4.9765596826541723</v>
      </c>
      <c r="G181" s="206">
        <f t="shared" si="17"/>
        <v>3.5806953814219042</v>
      </c>
      <c r="H181" s="216">
        <v>78.674351585014406</v>
      </c>
      <c r="I181" s="216">
        <v>83.576642335766422</v>
      </c>
      <c r="J181" s="206">
        <f t="shared" si="20"/>
        <v>6.2311168150584235</v>
      </c>
      <c r="K181" s="207">
        <f t="shared" si="21"/>
        <v>4.9022907507520159</v>
      </c>
      <c r="L181" s="217">
        <v>73.433242506811993</v>
      </c>
      <c r="M181" s="216">
        <v>76.296887470071823</v>
      </c>
      <c r="N181" s="206">
        <f t="shared" si="18"/>
        <v>3.8996575195412149</v>
      </c>
      <c r="O181" s="206">
        <f t="shared" si="19"/>
        <v>2.86364496325983</v>
      </c>
      <c r="P181" s="216">
        <v>60.927152317880797</v>
      </c>
      <c r="Q181" s="216">
        <v>52</v>
      </c>
      <c r="R181" s="206">
        <f>(Q181-P181)/P181*100</f>
        <v>-14.652173913043482</v>
      </c>
      <c r="S181" s="207">
        <f>Q181-P181</f>
        <v>-8.9271523178807968</v>
      </c>
    </row>
    <row r="182" spans="1:19" x14ac:dyDescent="0.3">
      <c r="A182" s="595"/>
      <c r="B182" s="202" t="s">
        <v>3</v>
      </c>
      <c r="C182" s="203" t="s">
        <v>310</v>
      </c>
      <c r="D182" s="204">
        <v>57.374392220421392</v>
      </c>
      <c r="E182" s="216">
        <v>53.923357664233571</v>
      </c>
      <c r="F182" s="206">
        <f t="shared" si="16"/>
        <v>-6.0149387603612592</v>
      </c>
      <c r="G182" s="206">
        <f t="shared" si="17"/>
        <v>-3.4510345561878211</v>
      </c>
      <c r="H182" s="216">
        <v>53.875968992248055</v>
      </c>
      <c r="I182" s="216">
        <v>50.684931506849317</v>
      </c>
      <c r="J182" s="206">
        <f t="shared" si="20"/>
        <v>-5.922932886567442</v>
      </c>
      <c r="K182" s="207">
        <f t="shared" si="21"/>
        <v>-3.1910374853987378</v>
      </c>
      <c r="L182" s="217">
        <v>57.292576419213972</v>
      </c>
      <c r="M182" s="216">
        <v>54.907677356656947</v>
      </c>
      <c r="N182" s="206">
        <f t="shared" si="18"/>
        <v>-4.1626668088838326</v>
      </c>
      <c r="O182" s="206">
        <f t="shared" si="19"/>
        <v>-2.3848990625570252</v>
      </c>
      <c r="P182" s="216">
        <v>35.064935064935064</v>
      </c>
      <c r="Q182" s="216">
        <v>39.316239316239319</v>
      </c>
      <c r="R182" s="206">
        <f>(Q182-P182)/P182*100</f>
        <v>12.124089901867691</v>
      </c>
      <c r="S182" s="207">
        <f>Q182-P182</f>
        <v>4.2513042513042549</v>
      </c>
    </row>
    <row r="183" spans="1:19" x14ac:dyDescent="0.3">
      <c r="A183" s="595"/>
      <c r="B183" s="202" t="s">
        <v>3</v>
      </c>
      <c r="C183" s="203" t="s">
        <v>313</v>
      </c>
      <c r="D183" s="204">
        <v>26.72413793103448</v>
      </c>
      <c r="E183" s="216">
        <v>6.5368567454798328</v>
      </c>
      <c r="F183" s="206">
        <f t="shared" si="16"/>
        <v>-75.539503791107705</v>
      </c>
      <c r="G183" s="206">
        <f t="shared" si="17"/>
        <v>-20.187281185554646</v>
      </c>
      <c r="H183" s="216">
        <v>16.417910447761194</v>
      </c>
      <c r="I183" s="216">
        <v>3.4188034188034191</v>
      </c>
      <c r="J183" s="206">
        <f t="shared" si="20"/>
        <v>-79.176379176379172</v>
      </c>
      <c r="K183" s="207">
        <f t="shared" si="21"/>
        <v>-12.999107028957775</v>
      </c>
      <c r="L183" s="217">
        <v>27.933673469387756</v>
      </c>
      <c r="M183" s="216">
        <v>7.3243647234678617</v>
      </c>
      <c r="N183" s="206">
        <f t="shared" si="18"/>
        <v>-73.779443181740618</v>
      </c>
      <c r="O183" s="206">
        <f t="shared" si="19"/>
        <v>-20.609308745919893</v>
      </c>
      <c r="P183" s="216" t="s">
        <v>242</v>
      </c>
      <c r="Q183" s="216" t="s">
        <v>242</v>
      </c>
      <c r="R183" s="206" t="s">
        <v>335</v>
      </c>
      <c r="S183" s="207" t="s">
        <v>335</v>
      </c>
    </row>
    <row r="184" spans="1:19" x14ac:dyDescent="0.3">
      <c r="A184" s="595"/>
      <c r="B184" s="202" t="s">
        <v>3</v>
      </c>
      <c r="C184" s="203" t="s">
        <v>321</v>
      </c>
      <c r="D184" s="204">
        <v>64.452759588400383</v>
      </c>
      <c r="E184" s="216">
        <v>66.225839267548324</v>
      </c>
      <c r="F184" s="206">
        <f t="shared" si="16"/>
        <v>2.7509755834675591</v>
      </c>
      <c r="G184" s="206">
        <f t="shared" si="17"/>
        <v>1.7730796791479406</v>
      </c>
      <c r="H184" s="216">
        <v>68.75</v>
      </c>
      <c r="I184" s="216">
        <v>70.212765957446805</v>
      </c>
      <c r="J184" s="206">
        <f t="shared" si="20"/>
        <v>2.1276595744680806</v>
      </c>
      <c r="K184" s="207">
        <f t="shared" si="21"/>
        <v>1.4627659574468055</v>
      </c>
      <c r="L184" s="217">
        <v>66.824644549763036</v>
      </c>
      <c r="M184" s="216">
        <v>70.710382513661202</v>
      </c>
      <c r="N184" s="206">
        <f t="shared" si="18"/>
        <v>5.8148277332093112</v>
      </c>
      <c r="O184" s="206">
        <f t="shared" si="19"/>
        <v>3.8857379638981655</v>
      </c>
      <c r="P184" s="216">
        <v>26.495726495726498</v>
      </c>
      <c r="Q184" s="216">
        <v>23.75</v>
      </c>
      <c r="R184" s="206">
        <f>(Q184-P184)/P184*100</f>
        <v>-10.362903225806457</v>
      </c>
      <c r="S184" s="207">
        <f>Q184-P184</f>
        <v>-2.7457264957264975</v>
      </c>
    </row>
    <row r="185" spans="1:19" x14ac:dyDescent="0.3">
      <c r="A185" s="595"/>
      <c r="B185" s="202" t="s">
        <v>3</v>
      </c>
      <c r="C185" s="203" t="s">
        <v>137</v>
      </c>
      <c r="D185" s="204">
        <v>70.891312523505079</v>
      </c>
      <c r="E185" s="216">
        <v>75.191355245384955</v>
      </c>
      <c r="F185" s="206">
        <f t="shared" si="16"/>
        <v>6.0656836060894381</v>
      </c>
      <c r="G185" s="206">
        <f t="shared" si="17"/>
        <v>4.3000427218798762</v>
      </c>
      <c r="H185" s="216">
        <v>68.59903381642512</v>
      </c>
      <c r="I185" s="216">
        <v>72.861356932153384</v>
      </c>
      <c r="J185" s="206">
        <f t="shared" si="20"/>
        <v>6.2133865137728925</v>
      </c>
      <c r="K185" s="207">
        <f t="shared" si="21"/>
        <v>4.2623231157282646</v>
      </c>
      <c r="L185" s="217">
        <v>68.583396801218584</v>
      </c>
      <c r="M185" s="216">
        <v>78.529411764705884</v>
      </c>
      <c r="N185" s="206">
        <f t="shared" si="18"/>
        <v>14.502074011170269</v>
      </c>
      <c r="O185" s="206">
        <f t="shared" si="19"/>
        <v>9.9460149634873005</v>
      </c>
      <c r="P185" s="216">
        <v>62.408759124087588</v>
      </c>
      <c r="Q185" s="216">
        <v>66.279069767441854</v>
      </c>
      <c r="R185" s="206">
        <f>(Q185-P185)/P185*100</f>
        <v>6.2015503875968943</v>
      </c>
      <c r="S185" s="207">
        <f>Q185-P185</f>
        <v>3.8703106433542658</v>
      </c>
    </row>
    <row r="186" spans="1:19" x14ac:dyDescent="0.3">
      <c r="A186" s="595"/>
      <c r="B186" s="202" t="s">
        <v>3</v>
      </c>
      <c r="C186" s="203" t="s">
        <v>124</v>
      </c>
      <c r="D186" s="204">
        <v>68.718466195761849</v>
      </c>
      <c r="E186" s="216">
        <v>65.819861431870677</v>
      </c>
      <c r="F186" s="206">
        <f t="shared" si="16"/>
        <v>-4.2180871086874472</v>
      </c>
      <c r="G186" s="206">
        <f t="shared" si="17"/>
        <v>-2.8986047638911714</v>
      </c>
      <c r="H186" s="216">
        <v>68.446601941747574</v>
      </c>
      <c r="I186" s="216">
        <v>69.714285714285722</v>
      </c>
      <c r="J186" s="206">
        <f t="shared" si="20"/>
        <v>1.8520770010131822</v>
      </c>
      <c r="K186" s="207">
        <f t="shared" si="21"/>
        <v>1.2676837725381489</v>
      </c>
      <c r="L186" s="217">
        <v>75.255391600454018</v>
      </c>
      <c r="M186" s="216">
        <v>73.536895674300254</v>
      </c>
      <c r="N186" s="206">
        <f t="shared" si="18"/>
        <v>-2.2835519018724986</v>
      </c>
      <c r="O186" s="206">
        <f t="shared" si="19"/>
        <v>-1.7184959261537642</v>
      </c>
      <c r="P186" s="216" t="s">
        <v>242</v>
      </c>
      <c r="Q186" s="216" t="s">
        <v>242</v>
      </c>
      <c r="R186" s="206" t="s">
        <v>335</v>
      </c>
      <c r="S186" s="207" t="s">
        <v>335</v>
      </c>
    </row>
    <row r="187" spans="1:19" x14ac:dyDescent="0.3">
      <c r="A187" s="595"/>
      <c r="B187" s="202" t="s">
        <v>3</v>
      </c>
      <c r="C187" s="203" t="s">
        <v>125</v>
      </c>
      <c r="D187" s="204">
        <v>72.18836565096953</v>
      </c>
      <c r="E187" s="216">
        <v>71.280873061458934</v>
      </c>
      <c r="F187" s="206">
        <f t="shared" si="16"/>
        <v>-1.2571175165515167</v>
      </c>
      <c r="G187" s="206">
        <f t="shared" si="17"/>
        <v>-0.9074925895105963</v>
      </c>
      <c r="H187" s="216">
        <v>75.961538461538453</v>
      </c>
      <c r="I187" s="216">
        <v>78.688524590163937</v>
      </c>
      <c r="J187" s="206">
        <f t="shared" si="20"/>
        <v>3.5899564224943079</v>
      </c>
      <c r="K187" s="207">
        <f t="shared" si="21"/>
        <v>2.7269861286254837</v>
      </c>
      <c r="L187" s="217">
        <v>75.073313782991207</v>
      </c>
      <c r="M187" s="216">
        <v>76.871165644171782</v>
      </c>
      <c r="N187" s="206">
        <f t="shared" si="18"/>
        <v>2.394794861963188</v>
      </c>
      <c r="O187" s="206">
        <f t="shared" si="19"/>
        <v>1.7978518611805754</v>
      </c>
      <c r="P187" s="216" t="s">
        <v>242</v>
      </c>
      <c r="Q187" s="216" t="s">
        <v>242</v>
      </c>
      <c r="R187" s="206" t="s">
        <v>335</v>
      </c>
      <c r="S187" s="207" t="s">
        <v>335</v>
      </c>
    </row>
    <row r="188" spans="1:19" x14ac:dyDescent="0.3">
      <c r="A188" s="595"/>
      <c r="B188" s="202" t="s">
        <v>3</v>
      </c>
      <c r="C188" s="203" t="s">
        <v>305</v>
      </c>
      <c r="D188" s="204">
        <v>7.2398190045248878</v>
      </c>
      <c r="E188" s="216">
        <v>5.0761421319796955</v>
      </c>
      <c r="F188" s="206">
        <f t="shared" si="16"/>
        <v>-29.885786802030463</v>
      </c>
      <c r="G188" s="206">
        <f t="shared" si="17"/>
        <v>-2.1636768725451923</v>
      </c>
      <c r="H188" s="216">
        <v>5.5555555555555554</v>
      </c>
      <c r="I188" s="216" t="s">
        <v>242</v>
      </c>
      <c r="J188" s="206" t="s">
        <v>335</v>
      </c>
      <c r="K188" s="207" t="s">
        <v>335</v>
      </c>
      <c r="L188" s="217">
        <v>6.2827225130890048</v>
      </c>
      <c r="M188" s="216">
        <v>4.3010752688172049</v>
      </c>
      <c r="N188" s="206">
        <f t="shared" si="18"/>
        <v>-31.54121863799282</v>
      </c>
      <c r="O188" s="206">
        <f t="shared" si="19"/>
        <v>-1.9816472442717998</v>
      </c>
      <c r="P188" s="216" t="s">
        <v>242</v>
      </c>
      <c r="Q188" s="216" t="s">
        <v>242</v>
      </c>
      <c r="R188" s="206" t="s">
        <v>335</v>
      </c>
      <c r="S188" s="207" t="s">
        <v>335</v>
      </c>
    </row>
    <row r="189" spans="1:19" x14ac:dyDescent="0.3">
      <c r="A189" s="595"/>
      <c r="B189" s="202" t="s">
        <v>3</v>
      </c>
      <c r="C189" s="203" t="s">
        <v>318</v>
      </c>
      <c r="D189" s="204">
        <v>21.982335623159958</v>
      </c>
      <c r="E189" s="216">
        <v>23.720930232558139</v>
      </c>
      <c r="F189" s="206">
        <f t="shared" si="16"/>
        <v>7.9090531561461894</v>
      </c>
      <c r="G189" s="206">
        <f t="shared" si="17"/>
        <v>1.7385946093981808</v>
      </c>
      <c r="H189" s="216">
        <v>15.827338129496402</v>
      </c>
      <c r="I189" s="216">
        <v>16.216216216216218</v>
      </c>
      <c r="J189" s="206">
        <f t="shared" si="20"/>
        <v>2.4570024570024702</v>
      </c>
      <c r="K189" s="207">
        <f t="shared" si="21"/>
        <v>0.38887808671981539</v>
      </c>
      <c r="L189" s="217">
        <v>21.908127208480565</v>
      </c>
      <c r="M189" s="216">
        <v>22.222222222222221</v>
      </c>
      <c r="N189" s="206">
        <f t="shared" si="18"/>
        <v>1.433691756272401</v>
      </c>
      <c r="O189" s="206">
        <f t="shared" si="19"/>
        <v>0.31409501374165671</v>
      </c>
      <c r="P189" s="216" t="s">
        <v>242</v>
      </c>
      <c r="Q189" s="216" t="s">
        <v>242</v>
      </c>
      <c r="R189" s="206" t="s">
        <v>335</v>
      </c>
      <c r="S189" s="207" t="s">
        <v>335</v>
      </c>
    </row>
    <row r="190" spans="1:19" x14ac:dyDescent="0.3">
      <c r="A190" s="595"/>
      <c r="B190" s="202" t="s">
        <v>3</v>
      </c>
      <c r="C190" s="203" t="s">
        <v>315</v>
      </c>
      <c r="D190" s="204">
        <v>84.905660377358487</v>
      </c>
      <c r="E190" s="216">
        <v>81.782566111655242</v>
      </c>
      <c r="F190" s="206">
        <f t="shared" si="16"/>
        <v>-3.6783110240504882</v>
      </c>
      <c r="G190" s="206">
        <f t="shared" si="17"/>
        <v>-3.1230942657032443</v>
      </c>
      <c r="H190" s="216">
        <v>89.600000000000009</v>
      </c>
      <c r="I190" s="216">
        <v>82.222222222222214</v>
      </c>
      <c r="J190" s="206">
        <f t="shared" si="20"/>
        <v>-8.2341269841270019</v>
      </c>
      <c r="K190" s="207">
        <f t="shared" si="21"/>
        <v>-7.3777777777777942</v>
      </c>
      <c r="L190" s="217">
        <v>85.271317829457359</v>
      </c>
      <c r="M190" s="216">
        <v>82.272159800249682</v>
      </c>
      <c r="N190" s="206">
        <f t="shared" si="18"/>
        <v>-3.5171944160708222</v>
      </c>
      <c r="O190" s="206">
        <f t="shared" si="19"/>
        <v>-2.9991580292076776</v>
      </c>
      <c r="P190" s="216">
        <v>80.412371134020617</v>
      </c>
      <c r="Q190" s="216">
        <v>76.84210526315789</v>
      </c>
      <c r="R190" s="206">
        <f>(Q190-P190)/P190*100</f>
        <v>-4.4399460188933908</v>
      </c>
      <c r="S190" s="207">
        <f>Q190-P190</f>
        <v>-3.5702658708627268</v>
      </c>
    </row>
    <row r="191" spans="1:19" x14ac:dyDescent="0.3">
      <c r="A191" s="595"/>
      <c r="B191" s="202" t="s">
        <v>3</v>
      </c>
      <c r="C191" s="203" t="s">
        <v>309</v>
      </c>
      <c r="D191" s="204">
        <v>27.868852459016392</v>
      </c>
      <c r="E191" s="216">
        <v>0.68597560975609762</v>
      </c>
      <c r="F191" s="206">
        <f t="shared" si="16"/>
        <v>-97.53855810616929</v>
      </c>
      <c r="G191" s="206">
        <f t="shared" si="17"/>
        <v>-27.182876849260293</v>
      </c>
      <c r="H191" s="216">
        <v>26.428571428571431</v>
      </c>
      <c r="I191" s="216" t="s">
        <v>242</v>
      </c>
      <c r="J191" s="206" t="s">
        <v>335</v>
      </c>
      <c r="K191" s="207" t="s">
        <v>335</v>
      </c>
      <c r="L191" s="217">
        <v>29.186228482003131</v>
      </c>
      <c r="M191" s="216">
        <v>0.77700077700077697</v>
      </c>
      <c r="N191" s="206">
        <f t="shared" si="18"/>
        <v>-97.337782860571068</v>
      </c>
      <c r="O191" s="206">
        <f t="shared" si="19"/>
        <v>-28.409227705002355</v>
      </c>
      <c r="P191" s="216" t="s">
        <v>242</v>
      </c>
      <c r="Q191" s="216" t="s">
        <v>242</v>
      </c>
      <c r="R191" s="206" t="s">
        <v>335</v>
      </c>
      <c r="S191" s="207" t="s">
        <v>335</v>
      </c>
    </row>
    <row r="192" spans="1:19" x14ac:dyDescent="0.3">
      <c r="A192" s="595"/>
      <c r="B192" s="202" t="s">
        <v>3</v>
      </c>
      <c r="C192" s="203" t="s">
        <v>251</v>
      </c>
      <c r="D192" s="204">
        <v>78.031383737517828</v>
      </c>
      <c r="E192" s="216">
        <v>76.980568011958155</v>
      </c>
      <c r="F192" s="206">
        <f t="shared" si="16"/>
        <v>-1.3466578128287581</v>
      </c>
      <c r="G192" s="206">
        <f t="shared" si="17"/>
        <v>-1.0508157255596728</v>
      </c>
      <c r="H192" s="216">
        <v>78.472222222222214</v>
      </c>
      <c r="I192" s="216">
        <v>80.451127819548873</v>
      </c>
      <c r="J192" s="206">
        <f t="shared" si="20"/>
        <v>2.52179120367291</v>
      </c>
      <c r="K192" s="207">
        <f t="shared" si="21"/>
        <v>1.9789055973266585</v>
      </c>
      <c r="L192" s="217">
        <v>83.538461538461533</v>
      </c>
      <c r="M192" s="216">
        <v>81.050955414012734</v>
      </c>
      <c r="N192" s="206">
        <f t="shared" si="18"/>
        <v>-2.9776776812002206</v>
      </c>
      <c r="O192" s="206">
        <f t="shared" si="19"/>
        <v>-2.4875061244487995</v>
      </c>
      <c r="P192" s="216">
        <v>66.21621621621621</v>
      </c>
      <c r="Q192" s="216">
        <v>61.797752808988761</v>
      </c>
      <c r="R192" s="206">
        <f>(Q192-P192)/P192*100</f>
        <v>-6.6727814721394134</v>
      </c>
      <c r="S192" s="207">
        <f>Q192-P192</f>
        <v>-4.4184634072274491</v>
      </c>
    </row>
    <row r="193" spans="1:19" x14ac:dyDescent="0.3">
      <c r="A193" s="595"/>
      <c r="B193" s="202" t="s">
        <v>3</v>
      </c>
      <c r="C193" s="203" t="s">
        <v>250</v>
      </c>
      <c r="D193" s="204">
        <v>27.384196185286104</v>
      </c>
      <c r="E193" s="216">
        <v>28.917378917378915</v>
      </c>
      <c r="F193" s="206">
        <f t="shared" si="16"/>
        <v>5.5987866933140475</v>
      </c>
      <c r="G193" s="206">
        <f t="shared" si="17"/>
        <v>1.5331827320928113</v>
      </c>
      <c r="H193" s="216">
        <v>32.051282051282051</v>
      </c>
      <c r="I193" s="216">
        <v>37.6</v>
      </c>
      <c r="J193" s="206">
        <f t="shared" si="20"/>
        <v>17.312000000000005</v>
      </c>
      <c r="K193" s="207">
        <f t="shared" si="21"/>
        <v>5.5487179487179503</v>
      </c>
      <c r="L193" s="217">
        <v>21.357850070721359</v>
      </c>
      <c r="M193" s="216">
        <v>24.842767295597483</v>
      </c>
      <c r="N193" s="206">
        <f t="shared" si="18"/>
        <v>16.316797867466356</v>
      </c>
      <c r="O193" s="206">
        <f t="shared" si="19"/>
        <v>3.4849172248761242</v>
      </c>
      <c r="P193" s="216">
        <v>22.5</v>
      </c>
      <c r="Q193" s="216">
        <v>19</v>
      </c>
      <c r="R193" s="206">
        <f>(Q193-P193)/P193*100</f>
        <v>-15.555555555555555</v>
      </c>
      <c r="S193" s="207">
        <f>Q193-P193</f>
        <v>-3.5</v>
      </c>
    </row>
    <row r="194" spans="1:19" x14ac:dyDescent="0.3">
      <c r="A194" s="595"/>
      <c r="B194" s="202" t="s">
        <v>3</v>
      </c>
      <c r="C194" s="203" t="s">
        <v>138</v>
      </c>
      <c r="D194" s="204" t="s">
        <v>242</v>
      </c>
      <c r="E194" s="216" t="s">
        <v>242</v>
      </c>
      <c r="F194" s="206" t="s">
        <v>335</v>
      </c>
      <c r="G194" s="206" t="s">
        <v>335</v>
      </c>
      <c r="H194" s="216" t="s">
        <v>242</v>
      </c>
      <c r="I194" s="216" t="s">
        <v>242</v>
      </c>
      <c r="J194" s="206" t="s">
        <v>335</v>
      </c>
      <c r="K194" s="207" t="s">
        <v>335</v>
      </c>
      <c r="L194" s="217" t="s">
        <v>242</v>
      </c>
      <c r="M194" s="216" t="s">
        <v>242</v>
      </c>
      <c r="N194" s="206" t="s">
        <v>335</v>
      </c>
      <c r="O194" s="206" t="s">
        <v>335</v>
      </c>
      <c r="P194" s="216" t="s">
        <v>242</v>
      </c>
      <c r="Q194" s="216" t="s">
        <v>242</v>
      </c>
      <c r="R194" s="206" t="s">
        <v>335</v>
      </c>
      <c r="S194" s="207" t="s">
        <v>335</v>
      </c>
    </row>
    <row r="195" spans="1:19" x14ac:dyDescent="0.3">
      <c r="A195" s="595"/>
      <c r="B195" s="202" t="s">
        <v>3</v>
      </c>
      <c r="C195" s="203" t="s">
        <v>127</v>
      </c>
      <c r="D195" s="204">
        <v>33.699059561128522</v>
      </c>
      <c r="E195" s="216">
        <v>32.394366197183103</v>
      </c>
      <c r="F195" s="206">
        <f t="shared" si="16"/>
        <v>-3.8716017032426828</v>
      </c>
      <c r="G195" s="206">
        <f t="shared" si="17"/>
        <v>-1.3046933639454181</v>
      </c>
      <c r="H195" s="216">
        <v>32.038834951456316</v>
      </c>
      <c r="I195" s="216">
        <v>25</v>
      </c>
      <c r="J195" s="206">
        <f t="shared" si="20"/>
        <v>-21.969696969696983</v>
      </c>
      <c r="K195" s="207">
        <f t="shared" si="21"/>
        <v>-7.038834951456316</v>
      </c>
      <c r="L195" s="217">
        <v>35.587188612099645</v>
      </c>
      <c r="M195" s="216">
        <v>33.55263157894737</v>
      </c>
      <c r="N195" s="206">
        <f t="shared" si="18"/>
        <v>-5.7171052631578929</v>
      </c>
      <c r="O195" s="206">
        <f t="shared" si="19"/>
        <v>-2.0345570331522751</v>
      </c>
      <c r="P195" s="216">
        <v>20.212765957446805</v>
      </c>
      <c r="Q195" s="216">
        <v>24.358974358974358</v>
      </c>
      <c r="R195" s="206">
        <f>(Q195-P195)/P195*100</f>
        <v>20.512820512820522</v>
      </c>
      <c r="S195" s="207">
        <f>Q195-P195</f>
        <v>4.1462084015275522</v>
      </c>
    </row>
    <row r="196" spans="1:19" x14ac:dyDescent="0.3">
      <c r="A196" s="595"/>
      <c r="B196" s="202" t="s">
        <v>3</v>
      </c>
      <c r="C196" s="203" t="s">
        <v>327</v>
      </c>
      <c r="D196" s="204">
        <v>46.48268398268398</v>
      </c>
      <c r="E196" s="216">
        <v>43.613537117903931</v>
      </c>
      <c r="F196" s="206">
        <f t="shared" si="16"/>
        <v>-6.1725068755687209</v>
      </c>
      <c r="G196" s="206">
        <f t="shared" si="17"/>
        <v>-2.8691468647800491</v>
      </c>
      <c r="H196" s="216">
        <v>44.625407166123779</v>
      </c>
      <c r="I196" s="216">
        <v>41.214057507987221</v>
      </c>
      <c r="J196" s="206">
        <f t="shared" si="20"/>
        <v>-7.6444112777220683</v>
      </c>
      <c r="K196" s="207">
        <f t="shared" si="21"/>
        <v>-3.4113496581365581</v>
      </c>
      <c r="L196" s="217">
        <v>49.798966111430218</v>
      </c>
      <c r="M196" s="216">
        <v>47.594202898550726</v>
      </c>
      <c r="N196" s="206">
        <f t="shared" si="18"/>
        <v>-4.4273272821490135</v>
      </c>
      <c r="O196" s="206">
        <f t="shared" si="19"/>
        <v>-2.2047632128794916</v>
      </c>
      <c r="P196" s="216" t="s">
        <v>242</v>
      </c>
      <c r="Q196" s="216" t="s">
        <v>242</v>
      </c>
      <c r="R196" s="206" t="s">
        <v>335</v>
      </c>
      <c r="S196" s="207" t="s">
        <v>335</v>
      </c>
    </row>
    <row r="197" spans="1:19" x14ac:dyDescent="0.3">
      <c r="A197" s="595"/>
      <c r="B197" s="202" t="s">
        <v>3</v>
      </c>
      <c r="C197" s="203" t="s">
        <v>128</v>
      </c>
      <c r="D197" s="204">
        <v>45.366379310344826</v>
      </c>
      <c r="E197" s="216">
        <v>45.90570719602978</v>
      </c>
      <c r="F197" s="206">
        <f t="shared" si="16"/>
        <v>1.1888272634575727</v>
      </c>
      <c r="G197" s="206">
        <f t="shared" si="17"/>
        <v>0.53932788568495482</v>
      </c>
      <c r="H197" s="216">
        <v>45.695364238410598</v>
      </c>
      <c r="I197" s="216">
        <v>47.747747747747752</v>
      </c>
      <c r="J197" s="206">
        <f t="shared" si="20"/>
        <v>4.4914479697088447</v>
      </c>
      <c r="K197" s="207">
        <f t="shared" si="21"/>
        <v>2.0523835093371545</v>
      </c>
      <c r="L197" s="217">
        <v>54.392892398815398</v>
      </c>
      <c r="M197" s="216">
        <v>45.517241379310349</v>
      </c>
      <c r="N197" s="206">
        <f t="shared" si="18"/>
        <v>-16.317666937855925</v>
      </c>
      <c r="O197" s="206">
        <f t="shared" si="19"/>
        <v>-8.8756510195050495</v>
      </c>
      <c r="P197" s="216" t="s">
        <v>242</v>
      </c>
      <c r="Q197" s="216" t="s">
        <v>242</v>
      </c>
      <c r="R197" s="206" t="s">
        <v>335</v>
      </c>
      <c r="S197" s="207" t="s">
        <v>335</v>
      </c>
    </row>
    <row r="198" spans="1:19" x14ac:dyDescent="0.3">
      <c r="A198" s="595"/>
      <c r="B198" s="202" t="s">
        <v>3</v>
      </c>
      <c r="C198" s="203" t="s">
        <v>130</v>
      </c>
      <c r="D198" s="204">
        <v>36.534090909090914</v>
      </c>
      <c r="E198" s="216">
        <v>34.057545507927188</v>
      </c>
      <c r="F198" s="206">
        <f t="shared" si="16"/>
        <v>-6.7787245817234165</v>
      </c>
      <c r="G198" s="206">
        <f t="shared" si="17"/>
        <v>-2.476545401163726</v>
      </c>
      <c r="H198" s="216">
        <v>32.62411347517731</v>
      </c>
      <c r="I198" s="216">
        <v>27.049180327868854</v>
      </c>
      <c r="J198" s="206">
        <f t="shared" si="20"/>
        <v>-17.088382038488962</v>
      </c>
      <c r="K198" s="207">
        <f t="shared" si="21"/>
        <v>-5.5749331473084567</v>
      </c>
      <c r="L198" s="217">
        <v>28.360215053763444</v>
      </c>
      <c r="M198" s="216">
        <v>31.960921144452197</v>
      </c>
      <c r="N198" s="206">
        <f t="shared" si="18"/>
        <v>12.696328585177403</v>
      </c>
      <c r="O198" s="206">
        <f t="shared" si="19"/>
        <v>3.6007060906887531</v>
      </c>
      <c r="P198" s="216" t="s">
        <v>242</v>
      </c>
      <c r="Q198" s="216" t="s">
        <v>242</v>
      </c>
      <c r="R198" s="206" t="s">
        <v>335</v>
      </c>
      <c r="S198" s="207" t="s">
        <v>335</v>
      </c>
    </row>
    <row r="199" spans="1:19" x14ac:dyDescent="0.3">
      <c r="A199" s="595"/>
      <c r="B199" s="202" t="s">
        <v>3</v>
      </c>
      <c r="C199" s="203" t="s">
        <v>119</v>
      </c>
      <c r="D199" s="204">
        <v>67.234468937875747</v>
      </c>
      <c r="E199" s="216">
        <v>67.902665121668591</v>
      </c>
      <c r="F199" s="206">
        <f t="shared" si="16"/>
        <v>0.9938297934802659</v>
      </c>
      <c r="G199" s="206">
        <f t="shared" si="17"/>
        <v>0.66819618379284407</v>
      </c>
      <c r="H199" s="216">
        <v>64.571428571428569</v>
      </c>
      <c r="I199" s="216">
        <v>69.014084507042256</v>
      </c>
      <c r="J199" s="206">
        <f t="shared" si="20"/>
        <v>6.880219369313231</v>
      </c>
      <c r="K199" s="207">
        <f t="shared" si="21"/>
        <v>4.4426559356136863</v>
      </c>
      <c r="L199" s="217">
        <v>66.004184100418399</v>
      </c>
      <c r="M199" s="216">
        <v>68.466257668711663</v>
      </c>
      <c r="N199" s="206">
        <f t="shared" si="18"/>
        <v>3.7301780210592077</v>
      </c>
      <c r="O199" s="206">
        <f t="shared" si="19"/>
        <v>2.4620735682932633</v>
      </c>
      <c r="P199" s="216" t="s">
        <v>242</v>
      </c>
      <c r="Q199" s="216" t="s">
        <v>242</v>
      </c>
      <c r="R199" s="206" t="s">
        <v>335</v>
      </c>
      <c r="S199" s="207" t="s">
        <v>335</v>
      </c>
    </row>
    <row r="200" spans="1:19" x14ac:dyDescent="0.3">
      <c r="A200" s="595"/>
      <c r="B200" s="202" t="s">
        <v>3</v>
      </c>
      <c r="C200" s="203" t="s">
        <v>129</v>
      </c>
      <c r="D200" s="204" t="s">
        <v>242</v>
      </c>
      <c r="E200" s="216" t="s">
        <v>242</v>
      </c>
      <c r="F200" s="206" t="s">
        <v>335</v>
      </c>
      <c r="G200" s="206" t="s">
        <v>335</v>
      </c>
      <c r="H200" s="216" t="s">
        <v>242</v>
      </c>
      <c r="I200" s="216" t="s">
        <v>242</v>
      </c>
      <c r="J200" s="206" t="s">
        <v>335</v>
      </c>
      <c r="K200" s="207" t="s">
        <v>335</v>
      </c>
      <c r="L200" s="217" t="s">
        <v>242</v>
      </c>
      <c r="M200" s="216" t="s">
        <v>242</v>
      </c>
      <c r="N200" s="206" t="s">
        <v>335</v>
      </c>
      <c r="O200" s="206" t="s">
        <v>335</v>
      </c>
      <c r="P200" s="216" t="s">
        <v>242</v>
      </c>
      <c r="Q200" s="216" t="s">
        <v>242</v>
      </c>
      <c r="R200" s="206" t="s">
        <v>335</v>
      </c>
      <c r="S200" s="207" t="s">
        <v>335</v>
      </c>
    </row>
    <row r="201" spans="1:19" x14ac:dyDescent="0.3">
      <c r="A201" s="595"/>
      <c r="B201" s="202" t="s">
        <v>3</v>
      </c>
      <c r="C201" s="203" t="s">
        <v>131</v>
      </c>
      <c r="D201" s="204">
        <v>0.44004400440044</v>
      </c>
      <c r="E201" s="216">
        <v>25.025960539979231</v>
      </c>
      <c r="F201" s="206">
        <f t="shared" si="16"/>
        <v>5587.1495327102803</v>
      </c>
      <c r="G201" s="206">
        <f t="shared" si="17"/>
        <v>24.585916535578789</v>
      </c>
      <c r="H201" s="216">
        <v>0.63694267515923575</v>
      </c>
      <c r="I201" s="216">
        <v>31.25</v>
      </c>
      <c r="J201" s="206">
        <f t="shared" si="20"/>
        <v>4806.2499999999991</v>
      </c>
      <c r="K201" s="207">
        <f t="shared" si="21"/>
        <v>30.613057324840764</v>
      </c>
      <c r="L201" s="217">
        <v>0.69686411149825789</v>
      </c>
      <c r="M201" s="216">
        <v>27.233115468409586</v>
      </c>
      <c r="N201" s="206">
        <f t="shared" si="18"/>
        <v>3807.952069716775</v>
      </c>
      <c r="O201" s="206">
        <f t="shared" si="19"/>
        <v>26.536251356911329</v>
      </c>
      <c r="P201" s="216" t="s">
        <v>242</v>
      </c>
      <c r="Q201" s="216" t="s">
        <v>242</v>
      </c>
      <c r="R201" s="206" t="s">
        <v>335</v>
      </c>
      <c r="S201" s="207" t="s">
        <v>335</v>
      </c>
    </row>
    <row r="202" spans="1:19" x14ac:dyDescent="0.3">
      <c r="A202" s="595"/>
      <c r="B202" s="202" t="s">
        <v>3</v>
      </c>
      <c r="C202" s="203" t="s">
        <v>316</v>
      </c>
      <c r="D202" s="204">
        <v>56.653491436100133</v>
      </c>
      <c r="E202" s="216">
        <v>59.745762711864401</v>
      </c>
      <c r="F202" s="206">
        <f t="shared" si="16"/>
        <v>5.4582183681513481</v>
      </c>
      <c r="G202" s="206">
        <f t="shared" si="17"/>
        <v>3.0922712757642685</v>
      </c>
      <c r="H202" s="216">
        <v>55.319148936170215</v>
      </c>
      <c r="I202" s="216">
        <v>61.6</v>
      </c>
      <c r="J202" s="206">
        <f t="shared" si="20"/>
        <v>11.353846153846153</v>
      </c>
      <c r="K202" s="207">
        <f t="shared" si="21"/>
        <v>6.2808510638297861</v>
      </c>
      <c r="L202" s="217">
        <v>58.882521489971353</v>
      </c>
      <c r="M202" s="216">
        <v>62.21198156682027</v>
      </c>
      <c r="N202" s="206">
        <f t="shared" si="18"/>
        <v>5.6544115173735872</v>
      </c>
      <c r="O202" s="206">
        <f t="shared" si="19"/>
        <v>3.3294600768489175</v>
      </c>
      <c r="P202" s="216" t="s">
        <v>242</v>
      </c>
      <c r="Q202" s="216" t="s">
        <v>242</v>
      </c>
      <c r="R202" s="206" t="s">
        <v>335</v>
      </c>
      <c r="S202" s="207" t="s">
        <v>335</v>
      </c>
    </row>
    <row r="203" spans="1:19" x14ac:dyDescent="0.3">
      <c r="A203" s="595"/>
      <c r="B203" s="202" t="s">
        <v>3</v>
      </c>
      <c r="C203" s="203" t="s">
        <v>322</v>
      </c>
      <c r="D203" s="204">
        <v>1.3574660633484164</v>
      </c>
      <c r="E203" s="216">
        <v>0.47355958958168909</v>
      </c>
      <c r="F203" s="206">
        <f t="shared" si="16"/>
        <v>-65.11444356748224</v>
      </c>
      <c r="G203" s="206">
        <f t="shared" si="17"/>
        <v>-0.88390647376672726</v>
      </c>
      <c r="H203" s="216">
        <v>1.8382352941176472</v>
      </c>
      <c r="I203" s="216" t="s">
        <v>242</v>
      </c>
      <c r="J203" s="206" t="s">
        <v>335</v>
      </c>
      <c r="K203" s="207" t="s">
        <v>335</v>
      </c>
      <c r="L203" s="217">
        <v>1.1093502377179081</v>
      </c>
      <c r="M203" s="216">
        <v>0.33057851239669422</v>
      </c>
      <c r="N203" s="206">
        <f t="shared" si="18"/>
        <v>-70.200708382526571</v>
      </c>
      <c r="O203" s="206">
        <f t="shared" si="19"/>
        <v>-0.77877172532121386</v>
      </c>
      <c r="P203" s="216" t="s">
        <v>242</v>
      </c>
      <c r="Q203" s="216">
        <v>3.1496062992125982</v>
      </c>
      <c r="R203" s="206" t="s">
        <v>335</v>
      </c>
      <c r="S203" s="207" t="s">
        <v>335</v>
      </c>
    </row>
    <row r="204" spans="1:19" x14ac:dyDescent="0.3">
      <c r="A204" s="595"/>
      <c r="B204" s="202" t="s">
        <v>3</v>
      </c>
      <c r="C204" s="203" t="s">
        <v>326</v>
      </c>
      <c r="D204" s="204">
        <v>39.272727272727273</v>
      </c>
      <c r="E204" s="216">
        <v>37.08293612964728</v>
      </c>
      <c r="F204" s="206">
        <f t="shared" si="16"/>
        <v>-5.5758570772870204</v>
      </c>
      <c r="G204" s="206">
        <f t="shared" si="17"/>
        <v>-2.1897911430799937</v>
      </c>
      <c r="H204" s="216">
        <v>38.03921568627451</v>
      </c>
      <c r="I204" s="216">
        <v>39.545454545454547</v>
      </c>
      <c r="J204" s="206">
        <f t="shared" si="20"/>
        <v>3.9597000937207159</v>
      </c>
      <c r="K204" s="207">
        <f t="shared" si="21"/>
        <v>1.5062388591800371</v>
      </c>
      <c r="L204" s="217">
        <v>41.262135922330096</v>
      </c>
      <c r="M204" s="216">
        <v>38.921568627450981</v>
      </c>
      <c r="N204" s="206">
        <f t="shared" si="18"/>
        <v>-5.672433679354091</v>
      </c>
      <c r="O204" s="206">
        <f t="shared" si="19"/>
        <v>-2.340567294879115</v>
      </c>
      <c r="P204" s="216" t="s">
        <v>242</v>
      </c>
      <c r="Q204" s="216" t="s">
        <v>242</v>
      </c>
      <c r="R204" s="206" t="s">
        <v>335</v>
      </c>
      <c r="S204" s="207" t="s">
        <v>335</v>
      </c>
    </row>
    <row r="205" spans="1:19" x14ac:dyDescent="0.3">
      <c r="A205" s="595"/>
      <c r="B205" s="202" t="s">
        <v>3</v>
      </c>
      <c r="C205" s="203" t="s">
        <v>32</v>
      </c>
      <c r="D205" s="204">
        <v>18.733850129198967</v>
      </c>
      <c r="E205" s="216">
        <v>30.259365994236308</v>
      </c>
      <c r="F205" s="206">
        <f t="shared" ref="F205:F268" si="22">(E205-D205)/D205*100</f>
        <v>61.522408824406227</v>
      </c>
      <c r="G205" s="206">
        <f t="shared" ref="G205:G268" si="23">E205-D205</f>
        <v>11.525515865037342</v>
      </c>
      <c r="H205" s="216">
        <v>12.875536480686694</v>
      </c>
      <c r="I205" s="216">
        <v>23.611111111111111</v>
      </c>
      <c r="J205" s="206">
        <f t="shared" si="20"/>
        <v>83.379629629629633</v>
      </c>
      <c r="K205" s="207">
        <f t="shared" si="21"/>
        <v>10.735574630424416</v>
      </c>
      <c r="L205" s="217">
        <v>22.27829848594088</v>
      </c>
      <c r="M205" s="216">
        <v>35.566188197767147</v>
      </c>
      <c r="N205" s="206">
        <f t="shared" ref="N205:N268" si="24">(M205-L205)/L205*100</f>
        <v>59.644993625576163</v>
      </c>
      <c r="O205" s="206">
        <f t="shared" ref="O205:O268" si="25">M205-L205</f>
        <v>13.287889711826267</v>
      </c>
      <c r="P205" s="216" t="s">
        <v>242</v>
      </c>
      <c r="Q205" s="216" t="s">
        <v>242</v>
      </c>
      <c r="R205" s="206" t="s">
        <v>335</v>
      </c>
      <c r="S205" s="207" t="s">
        <v>335</v>
      </c>
    </row>
    <row r="206" spans="1:19" x14ac:dyDescent="0.3">
      <c r="A206" s="595"/>
      <c r="B206" s="202" t="s">
        <v>3</v>
      </c>
      <c r="C206" s="203" t="s">
        <v>115</v>
      </c>
      <c r="D206" s="204">
        <v>67.164179104477611</v>
      </c>
      <c r="E206" s="216">
        <v>74.767801857585141</v>
      </c>
      <c r="F206" s="206">
        <f t="shared" si="22"/>
        <v>11.320949432404545</v>
      </c>
      <c r="G206" s="206">
        <f t="shared" si="23"/>
        <v>7.6036227531075298</v>
      </c>
      <c r="H206" s="216">
        <v>70.642201834862391</v>
      </c>
      <c r="I206" s="216">
        <v>78.260869565217391</v>
      </c>
      <c r="J206" s="206">
        <f t="shared" ref="J206:J212" si="26">(I206-H206)/H206*100</f>
        <v>10.784867306606428</v>
      </c>
      <c r="K206" s="207">
        <f t="shared" ref="K206:K212" si="27">I206-H206</f>
        <v>7.6186677303549999</v>
      </c>
      <c r="L206" s="217">
        <v>76.376811594202891</v>
      </c>
      <c r="M206" s="216">
        <v>81.18971061093248</v>
      </c>
      <c r="N206" s="206">
        <f t="shared" si="24"/>
        <v>6.301518636704774</v>
      </c>
      <c r="O206" s="206">
        <f t="shared" si="25"/>
        <v>4.8128990167295882</v>
      </c>
      <c r="P206" s="216" t="s">
        <v>242</v>
      </c>
      <c r="Q206" s="216" t="s">
        <v>242</v>
      </c>
      <c r="R206" s="206" t="s">
        <v>335</v>
      </c>
      <c r="S206" s="207" t="s">
        <v>335</v>
      </c>
    </row>
    <row r="207" spans="1:19" x14ac:dyDescent="0.3">
      <c r="A207" s="595"/>
      <c r="B207" s="202" t="s">
        <v>3</v>
      </c>
      <c r="C207" s="203" t="s">
        <v>132</v>
      </c>
      <c r="D207" s="204">
        <v>23.049645390070921</v>
      </c>
      <c r="E207" s="216">
        <v>24.395604395604394</v>
      </c>
      <c r="F207" s="206">
        <f t="shared" si="22"/>
        <v>5.8393913778529134</v>
      </c>
      <c r="G207" s="206">
        <f t="shared" si="23"/>
        <v>1.3459590055334729</v>
      </c>
      <c r="H207" s="216">
        <v>21.348314606741571</v>
      </c>
      <c r="I207" s="216">
        <v>23.4375</v>
      </c>
      <c r="J207" s="206">
        <f t="shared" si="26"/>
        <v>9.7861842105263257</v>
      </c>
      <c r="K207" s="207">
        <f t="shared" si="27"/>
        <v>2.089185393258429</v>
      </c>
      <c r="L207" s="217">
        <v>20.711297071129707</v>
      </c>
      <c r="M207" s="216">
        <v>22.055137844611529</v>
      </c>
      <c r="N207" s="206">
        <f t="shared" si="24"/>
        <v>6.4884433305485985</v>
      </c>
      <c r="O207" s="206">
        <f t="shared" si="25"/>
        <v>1.3438407734818227</v>
      </c>
      <c r="P207" s="216" t="s">
        <v>242</v>
      </c>
      <c r="Q207" s="216" t="s">
        <v>242</v>
      </c>
      <c r="R207" s="206" t="s">
        <v>335</v>
      </c>
      <c r="S207" s="207" t="s">
        <v>335</v>
      </c>
    </row>
    <row r="208" spans="1:19" x14ac:dyDescent="0.3">
      <c r="A208" s="595"/>
      <c r="B208" s="202" t="s">
        <v>3</v>
      </c>
      <c r="C208" s="203" t="s">
        <v>135</v>
      </c>
      <c r="D208" s="204">
        <v>65.239294710327457</v>
      </c>
      <c r="E208" s="216">
        <v>70.142487046632127</v>
      </c>
      <c r="F208" s="206">
        <f t="shared" si="22"/>
        <v>7.5157040830615989</v>
      </c>
      <c r="G208" s="206">
        <f t="shared" si="23"/>
        <v>4.9031923363046701</v>
      </c>
      <c r="H208" s="216">
        <v>61.812297734627833</v>
      </c>
      <c r="I208" s="216">
        <v>64.173228346456696</v>
      </c>
      <c r="J208" s="206">
        <f t="shared" si="26"/>
        <v>3.8195160159953856</v>
      </c>
      <c r="K208" s="207">
        <f t="shared" si="27"/>
        <v>2.3609306118288629</v>
      </c>
      <c r="L208" s="217">
        <v>66.319895968790632</v>
      </c>
      <c r="M208" s="216">
        <v>74.084124830393478</v>
      </c>
      <c r="N208" s="206">
        <f t="shared" si="24"/>
        <v>11.70723920504429</v>
      </c>
      <c r="O208" s="206">
        <f t="shared" si="25"/>
        <v>7.7642288616028452</v>
      </c>
      <c r="P208" s="216" t="s">
        <v>242</v>
      </c>
      <c r="Q208" s="216" t="s">
        <v>242</v>
      </c>
      <c r="R208" s="206" t="s">
        <v>335</v>
      </c>
      <c r="S208" s="207" t="s">
        <v>335</v>
      </c>
    </row>
    <row r="209" spans="1:19" x14ac:dyDescent="0.3">
      <c r="A209" s="595"/>
      <c r="B209" s="202" t="s">
        <v>3</v>
      </c>
      <c r="C209" s="203" t="s">
        <v>107</v>
      </c>
      <c r="D209" s="204">
        <v>60.868315123634275</v>
      </c>
      <c r="E209" s="216">
        <v>60.877091748413157</v>
      </c>
      <c r="F209" s="206">
        <f t="shared" si="22"/>
        <v>1.4419036835593705E-2</v>
      </c>
      <c r="G209" s="206">
        <f t="shared" si="23"/>
        <v>8.7766247788820806E-3</v>
      </c>
      <c r="H209" s="216">
        <v>53.608247422680414</v>
      </c>
      <c r="I209" s="216">
        <v>58.04195804195804</v>
      </c>
      <c r="J209" s="206">
        <f t="shared" si="26"/>
        <v>8.2705755782678789</v>
      </c>
      <c r="K209" s="207">
        <f t="shared" si="27"/>
        <v>4.4337106192776261</v>
      </c>
      <c r="L209" s="217">
        <v>62.34149218519611</v>
      </c>
      <c r="M209" s="216">
        <v>63.010359536867767</v>
      </c>
      <c r="N209" s="206">
        <f t="shared" si="24"/>
        <v>1.0729087935281889</v>
      </c>
      <c r="O209" s="206">
        <f t="shared" si="25"/>
        <v>0.66886735167165767</v>
      </c>
      <c r="P209" s="216">
        <v>41.038961038961041</v>
      </c>
      <c r="Q209" s="216">
        <v>26.809651474530831</v>
      </c>
      <c r="R209" s="206">
        <f>(Q209-P209)/P209*100</f>
        <v>-34.672684698136905</v>
      </c>
      <c r="S209" s="207">
        <f>Q209-P209</f>
        <v>-14.22930956443021</v>
      </c>
    </row>
    <row r="210" spans="1:19" x14ac:dyDescent="0.3">
      <c r="A210" s="595"/>
      <c r="B210" s="202" t="s">
        <v>3</v>
      </c>
      <c r="C210" s="203" t="s">
        <v>111</v>
      </c>
      <c r="D210" s="204">
        <v>2.5468164794007491</v>
      </c>
      <c r="E210" s="216">
        <v>2.7309236947791167</v>
      </c>
      <c r="F210" s="206">
        <f t="shared" si="22"/>
        <v>7.2289156626506106</v>
      </c>
      <c r="G210" s="206">
        <f t="shared" si="23"/>
        <v>0.18410721537836761</v>
      </c>
      <c r="H210" s="216">
        <v>1.7937219730941705</v>
      </c>
      <c r="I210" s="216">
        <v>2.5510204081632653</v>
      </c>
      <c r="J210" s="206">
        <f t="shared" si="26"/>
        <v>42.219387755102034</v>
      </c>
      <c r="K210" s="207">
        <f t="shared" si="27"/>
        <v>0.75729843506909478</v>
      </c>
      <c r="L210" s="217">
        <v>2.2691705790297343</v>
      </c>
      <c r="M210" s="216">
        <v>3.0276046304541406</v>
      </c>
      <c r="N210" s="206">
        <f t="shared" si="24"/>
        <v>33.423404059323836</v>
      </c>
      <c r="O210" s="206">
        <f t="shared" si="25"/>
        <v>0.75843405142440634</v>
      </c>
      <c r="P210" s="216" t="s">
        <v>242</v>
      </c>
      <c r="Q210" s="216" t="s">
        <v>242</v>
      </c>
      <c r="R210" s="206" t="s">
        <v>335</v>
      </c>
      <c r="S210" s="207" t="s">
        <v>335</v>
      </c>
    </row>
    <row r="211" spans="1:19" x14ac:dyDescent="0.3">
      <c r="A211" s="595"/>
      <c r="B211" s="202" t="s">
        <v>3</v>
      </c>
      <c r="C211" s="203" t="s">
        <v>108</v>
      </c>
      <c r="D211" s="204">
        <v>45.967741935483872</v>
      </c>
      <c r="E211" s="216">
        <v>56.129032258064512</v>
      </c>
      <c r="F211" s="206">
        <f t="shared" si="22"/>
        <v>22.105263157894726</v>
      </c>
      <c r="G211" s="206">
        <f t="shared" si="23"/>
        <v>10.161290322580641</v>
      </c>
      <c r="H211" s="216">
        <v>32.467532467532465</v>
      </c>
      <c r="I211" s="216">
        <v>51.898734177215189</v>
      </c>
      <c r="J211" s="206">
        <f t="shared" si="26"/>
        <v>59.848101265822798</v>
      </c>
      <c r="K211" s="207">
        <f t="shared" si="27"/>
        <v>19.431201709682725</v>
      </c>
      <c r="L211" s="217">
        <v>48.951048951048953</v>
      </c>
      <c r="M211" s="216">
        <v>60.548885077186966</v>
      </c>
      <c r="N211" s="206">
        <f t="shared" si="24"/>
        <v>23.692722371967655</v>
      </c>
      <c r="O211" s="206">
        <f t="shared" si="25"/>
        <v>11.597836126138013</v>
      </c>
      <c r="P211" s="216" t="s">
        <v>242</v>
      </c>
      <c r="Q211" s="216" t="s">
        <v>242</v>
      </c>
      <c r="R211" s="206" t="s">
        <v>335</v>
      </c>
      <c r="S211" s="207" t="s">
        <v>335</v>
      </c>
    </row>
    <row r="212" spans="1:19" x14ac:dyDescent="0.3">
      <c r="A212" s="595"/>
      <c r="B212" s="202" t="s">
        <v>3</v>
      </c>
      <c r="C212" s="203" t="s">
        <v>37</v>
      </c>
      <c r="D212" s="204">
        <v>27.761194029850746</v>
      </c>
      <c r="E212" s="216">
        <v>17.915309446254071</v>
      </c>
      <c r="F212" s="206">
        <f t="shared" si="22"/>
        <v>-35.4663584462891</v>
      </c>
      <c r="G212" s="206">
        <f t="shared" si="23"/>
        <v>-9.8458845835966748</v>
      </c>
      <c r="H212" s="216">
        <v>26.530612244897959</v>
      </c>
      <c r="I212" s="216">
        <v>20</v>
      </c>
      <c r="J212" s="206">
        <f t="shared" si="26"/>
        <v>-24.615384615384617</v>
      </c>
      <c r="K212" s="207">
        <f t="shared" si="27"/>
        <v>-6.5306122448979593</v>
      </c>
      <c r="L212" s="217">
        <v>33.448275862068968</v>
      </c>
      <c r="M212" s="216">
        <v>17.669172932330827</v>
      </c>
      <c r="N212" s="206">
        <f t="shared" si="24"/>
        <v>-47.174637624990311</v>
      </c>
      <c r="O212" s="206">
        <f t="shared" si="25"/>
        <v>-15.779102929738141</v>
      </c>
      <c r="P212" s="216" t="s">
        <v>242</v>
      </c>
      <c r="Q212" s="216" t="s">
        <v>242</v>
      </c>
      <c r="R212" s="206" t="s">
        <v>335</v>
      </c>
      <c r="S212" s="207" t="s">
        <v>335</v>
      </c>
    </row>
    <row r="213" spans="1:19" x14ac:dyDescent="0.3">
      <c r="A213" s="595"/>
      <c r="B213" s="202" t="s">
        <v>3</v>
      </c>
      <c r="C213" s="203" t="s">
        <v>120</v>
      </c>
      <c r="D213" s="204" t="s">
        <v>242</v>
      </c>
      <c r="E213" s="216" t="s">
        <v>242</v>
      </c>
      <c r="F213" s="206" t="s">
        <v>335</v>
      </c>
      <c r="G213" s="206" t="s">
        <v>335</v>
      </c>
      <c r="H213" s="216" t="s">
        <v>242</v>
      </c>
      <c r="I213" s="216" t="s">
        <v>242</v>
      </c>
      <c r="J213" s="206" t="s">
        <v>335</v>
      </c>
      <c r="K213" s="207" t="s">
        <v>335</v>
      </c>
      <c r="L213" s="217" t="s">
        <v>242</v>
      </c>
      <c r="M213" s="216" t="s">
        <v>242</v>
      </c>
      <c r="N213" s="206" t="s">
        <v>335</v>
      </c>
      <c r="O213" s="206" t="s">
        <v>335</v>
      </c>
      <c r="P213" s="216" t="s">
        <v>242</v>
      </c>
      <c r="Q213" s="216" t="s">
        <v>242</v>
      </c>
      <c r="R213" s="206" t="s">
        <v>335</v>
      </c>
      <c r="S213" s="207" t="s">
        <v>335</v>
      </c>
    </row>
    <row r="214" spans="1:19" x14ac:dyDescent="0.3">
      <c r="A214" s="595"/>
      <c r="B214" s="202" t="s">
        <v>3</v>
      </c>
      <c r="C214" s="203" t="s">
        <v>121</v>
      </c>
      <c r="D214" s="204" t="s">
        <v>242</v>
      </c>
      <c r="E214" s="216" t="s">
        <v>242</v>
      </c>
      <c r="F214" s="206" t="s">
        <v>335</v>
      </c>
      <c r="G214" s="206" t="s">
        <v>335</v>
      </c>
      <c r="H214" s="216" t="s">
        <v>242</v>
      </c>
      <c r="I214" s="216" t="s">
        <v>242</v>
      </c>
      <c r="J214" s="206" t="s">
        <v>335</v>
      </c>
      <c r="K214" s="207" t="s">
        <v>335</v>
      </c>
      <c r="L214" s="217" t="s">
        <v>242</v>
      </c>
      <c r="M214" s="216" t="s">
        <v>242</v>
      </c>
      <c r="N214" s="206" t="s">
        <v>335</v>
      </c>
      <c r="O214" s="206" t="s">
        <v>335</v>
      </c>
      <c r="P214" s="216" t="s">
        <v>242</v>
      </c>
      <c r="Q214" s="216" t="s">
        <v>242</v>
      </c>
      <c r="R214" s="206" t="s">
        <v>335</v>
      </c>
      <c r="S214" s="207" t="s">
        <v>335</v>
      </c>
    </row>
    <row r="215" spans="1:19" x14ac:dyDescent="0.3">
      <c r="A215" s="595"/>
      <c r="B215" s="202" t="s">
        <v>3</v>
      </c>
      <c r="C215" s="203" t="s">
        <v>110</v>
      </c>
      <c r="D215" s="204" t="s">
        <v>242</v>
      </c>
      <c r="E215" s="216" t="s">
        <v>242</v>
      </c>
      <c r="F215" s="206" t="s">
        <v>335</v>
      </c>
      <c r="G215" s="206" t="s">
        <v>335</v>
      </c>
      <c r="H215" s="216" t="s">
        <v>242</v>
      </c>
      <c r="I215" s="216" t="s">
        <v>242</v>
      </c>
      <c r="J215" s="206" t="s">
        <v>335</v>
      </c>
      <c r="K215" s="207" t="s">
        <v>335</v>
      </c>
      <c r="L215" s="217" t="s">
        <v>242</v>
      </c>
      <c r="M215" s="216" t="s">
        <v>242</v>
      </c>
      <c r="N215" s="206" t="s">
        <v>335</v>
      </c>
      <c r="O215" s="206" t="s">
        <v>335</v>
      </c>
      <c r="P215" s="216" t="s">
        <v>242</v>
      </c>
      <c r="Q215" s="216" t="s">
        <v>242</v>
      </c>
      <c r="R215" s="206" t="s">
        <v>335</v>
      </c>
      <c r="S215" s="207" t="s">
        <v>335</v>
      </c>
    </row>
    <row r="216" spans="1:19" x14ac:dyDescent="0.3">
      <c r="A216" s="595"/>
      <c r="B216" s="202" t="s">
        <v>3</v>
      </c>
      <c r="C216" s="203" t="s">
        <v>109</v>
      </c>
      <c r="D216" s="204">
        <v>8.6274509803921564</v>
      </c>
      <c r="E216" s="216" t="s">
        <v>242</v>
      </c>
      <c r="F216" s="206" t="s">
        <v>335</v>
      </c>
      <c r="G216" s="206" t="s">
        <v>335</v>
      </c>
      <c r="H216" s="216">
        <v>13.157894736842104</v>
      </c>
      <c r="I216" s="216" t="s">
        <v>242</v>
      </c>
      <c r="J216" s="206" t="s">
        <v>335</v>
      </c>
      <c r="K216" s="207" t="s">
        <v>335</v>
      </c>
      <c r="L216" s="217">
        <v>6.7796610169491522</v>
      </c>
      <c r="M216" s="216" t="s">
        <v>242</v>
      </c>
      <c r="N216" s="206" t="s">
        <v>335</v>
      </c>
      <c r="O216" s="206" t="s">
        <v>335</v>
      </c>
      <c r="P216" s="216" t="s">
        <v>242</v>
      </c>
      <c r="Q216" s="216" t="s">
        <v>242</v>
      </c>
      <c r="R216" s="206" t="s">
        <v>335</v>
      </c>
      <c r="S216" s="207" t="s">
        <v>335</v>
      </c>
    </row>
    <row r="217" spans="1:19" x14ac:dyDescent="0.3">
      <c r="A217" s="595"/>
      <c r="B217" s="202" t="s">
        <v>15</v>
      </c>
      <c r="C217" s="203" t="s">
        <v>112</v>
      </c>
      <c r="D217" s="204">
        <v>86.746987951807228</v>
      </c>
      <c r="E217" s="216">
        <v>88.860103626943015</v>
      </c>
      <c r="F217" s="206">
        <f t="shared" si="22"/>
        <v>2.435952792170422</v>
      </c>
      <c r="G217" s="206">
        <f t="shared" si="23"/>
        <v>2.1131156751357878</v>
      </c>
      <c r="H217" s="216">
        <v>88.079470198675494</v>
      </c>
      <c r="I217" s="216">
        <v>90.990990990990994</v>
      </c>
      <c r="J217" s="206">
        <f>(I217-H217)/H217*100</f>
        <v>3.3055612002980488</v>
      </c>
      <c r="K217" s="207">
        <f>I217-H217</f>
        <v>2.9115207923154998</v>
      </c>
      <c r="L217" s="217">
        <v>89.302325581395351</v>
      </c>
      <c r="M217" s="216">
        <v>89.06455862977603</v>
      </c>
      <c r="N217" s="206">
        <f t="shared" si="24"/>
        <v>-0.26624945103205194</v>
      </c>
      <c r="O217" s="206">
        <f t="shared" si="25"/>
        <v>-0.23776695161932082</v>
      </c>
      <c r="P217" s="216">
        <v>65.934065934065927</v>
      </c>
      <c r="Q217" s="216">
        <v>84.615384615384613</v>
      </c>
      <c r="R217" s="206">
        <f>(Q217-P217)/P217*100</f>
        <v>28.333333333333343</v>
      </c>
      <c r="S217" s="207">
        <f>Q217-P217</f>
        <v>18.681318681318686</v>
      </c>
    </row>
    <row r="218" spans="1:19" x14ac:dyDescent="0.3">
      <c r="A218" s="595"/>
      <c r="B218" s="202" t="s">
        <v>15</v>
      </c>
      <c r="C218" s="203" t="s">
        <v>114</v>
      </c>
      <c r="D218" s="204">
        <v>89.728682170542641</v>
      </c>
      <c r="E218" s="216">
        <v>90.211132437619952</v>
      </c>
      <c r="F218" s="206">
        <f t="shared" si="22"/>
        <v>0.53767675553324557</v>
      </c>
      <c r="G218" s="206">
        <f t="shared" si="23"/>
        <v>0.48245026707731142</v>
      </c>
      <c r="H218" s="216">
        <v>90.977443609022558</v>
      </c>
      <c r="I218" s="216">
        <v>89.436619718309856</v>
      </c>
      <c r="J218" s="206">
        <f>(I218-H218)/H218*100</f>
        <v>-1.6936328716098288</v>
      </c>
      <c r="K218" s="207">
        <f>I218-H218</f>
        <v>-1.5408238907127014</v>
      </c>
      <c r="L218" s="217">
        <v>92.070030895983521</v>
      </c>
      <c r="M218" s="216">
        <v>91.410392364793211</v>
      </c>
      <c r="N218" s="206">
        <f t="shared" si="24"/>
        <v>-0.71645303555457673</v>
      </c>
      <c r="O218" s="206">
        <f t="shared" si="25"/>
        <v>-0.65963853119031057</v>
      </c>
      <c r="P218" s="216">
        <v>58.163265306122447</v>
      </c>
      <c r="Q218" s="216">
        <v>63.963963963963963</v>
      </c>
      <c r="R218" s="206">
        <f>(Q218-P218)/P218*100</f>
        <v>9.9731310257626049</v>
      </c>
      <c r="S218" s="207">
        <f>Q218-P218</f>
        <v>5.8006986578415152</v>
      </c>
    </row>
    <row r="219" spans="1:19" x14ac:dyDescent="0.3">
      <c r="A219" s="595"/>
      <c r="B219" s="202" t="s">
        <v>15</v>
      </c>
      <c r="C219" s="203" t="s">
        <v>17</v>
      </c>
      <c r="D219" s="204">
        <v>89.914163090128753</v>
      </c>
      <c r="E219" s="216">
        <v>87.701612903225808</v>
      </c>
      <c r="F219" s="206">
        <f t="shared" si="22"/>
        <v>-2.4607360073908646</v>
      </c>
      <c r="G219" s="206">
        <f t="shared" si="23"/>
        <v>-2.2125501869029449</v>
      </c>
      <c r="H219" s="216">
        <v>77.083333333333343</v>
      </c>
      <c r="I219" s="216">
        <v>75</v>
      </c>
      <c r="J219" s="206">
        <f>(I219-H219)/H219*100</f>
        <v>-2.7027027027027146</v>
      </c>
      <c r="K219" s="207">
        <f>I219-H219</f>
        <v>-2.0833333333333428</v>
      </c>
      <c r="L219" s="217">
        <v>93.243243243243242</v>
      </c>
      <c r="M219" s="216">
        <v>90.611353711790386</v>
      </c>
      <c r="N219" s="206">
        <f t="shared" si="24"/>
        <v>-2.8226061641668312</v>
      </c>
      <c r="O219" s="206">
        <f t="shared" si="25"/>
        <v>-2.6318895314528561</v>
      </c>
      <c r="P219" s="216">
        <v>73.68421052631578</v>
      </c>
      <c r="Q219" s="216">
        <v>57.352941176470587</v>
      </c>
      <c r="R219" s="206">
        <f>(Q219-P219)/P219*100</f>
        <v>-22.163865546218481</v>
      </c>
      <c r="S219" s="207">
        <f>Q219-P219</f>
        <v>-16.331269349845194</v>
      </c>
    </row>
    <row r="220" spans="1:19" x14ac:dyDescent="0.3">
      <c r="A220" s="595"/>
      <c r="B220" s="202" t="s">
        <v>15</v>
      </c>
      <c r="C220" s="203" t="s">
        <v>116</v>
      </c>
      <c r="D220" s="204">
        <v>74.590163934426229</v>
      </c>
      <c r="E220" s="216">
        <v>69.68325791855203</v>
      </c>
      <c r="F220" s="206">
        <f t="shared" si="22"/>
        <v>-6.5784893839192558</v>
      </c>
      <c r="G220" s="206">
        <f t="shared" si="23"/>
        <v>-4.9069060158741991</v>
      </c>
      <c r="H220" s="216">
        <v>90.476190476190482</v>
      </c>
      <c r="I220" s="216">
        <v>81.481481481481481</v>
      </c>
      <c r="J220" s="206">
        <f>(I220-H220)/H220*100</f>
        <v>-9.9415204678362645</v>
      </c>
      <c r="K220" s="207">
        <f>I220-H220</f>
        <v>-8.9947089947090006</v>
      </c>
      <c r="L220" s="217">
        <v>82.488479262672811</v>
      </c>
      <c r="M220" s="216">
        <v>75.252525252525245</v>
      </c>
      <c r="N220" s="206">
        <f t="shared" si="24"/>
        <v>-8.7720783251509609</v>
      </c>
      <c r="O220" s="206">
        <f t="shared" si="25"/>
        <v>-7.2359540101475659</v>
      </c>
      <c r="P220" s="216" t="s">
        <v>242</v>
      </c>
      <c r="Q220" s="216" t="s">
        <v>242</v>
      </c>
      <c r="R220" s="206" t="s">
        <v>335</v>
      </c>
      <c r="S220" s="207" t="s">
        <v>335</v>
      </c>
    </row>
    <row r="221" spans="1:19" x14ac:dyDescent="0.3">
      <c r="A221" s="595"/>
      <c r="B221" s="202" t="s">
        <v>15</v>
      </c>
      <c r="C221" s="203" t="s">
        <v>117</v>
      </c>
      <c r="D221" s="204">
        <v>4.8780487804878048</v>
      </c>
      <c r="E221" s="216">
        <v>9.4594594594594597</v>
      </c>
      <c r="F221" s="206">
        <f t="shared" si="22"/>
        <v>93.918918918918919</v>
      </c>
      <c r="G221" s="206">
        <f t="shared" si="23"/>
        <v>4.5814106789716549</v>
      </c>
      <c r="H221" s="216">
        <v>20</v>
      </c>
      <c r="I221" s="216" t="s">
        <v>242</v>
      </c>
      <c r="J221" s="206" t="s">
        <v>335</v>
      </c>
      <c r="K221" s="207" t="s">
        <v>335</v>
      </c>
      <c r="L221" s="217">
        <v>5.1948051948051948</v>
      </c>
      <c r="M221" s="216">
        <v>7.5757575757575761</v>
      </c>
      <c r="N221" s="206">
        <f t="shared" si="24"/>
        <v>45.833333333333343</v>
      </c>
      <c r="O221" s="206">
        <f t="shared" si="25"/>
        <v>2.3809523809523814</v>
      </c>
      <c r="P221" s="216" t="s">
        <v>242</v>
      </c>
      <c r="Q221" s="216" t="s">
        <v>242</v>
      </c>
      <c r="R221" s="206" t="s">
        <v>335</v>
      </c>
      <c r="S221" s="207" t="s">
        <v>335</v>
      </c>
    </row>
    <row r="222" spans="1:19" x14ac:dyDescent="0.3">
      <c r="A222" s="595"/>
      <c r="B222" s="202" t="s">
        <v>15</v>
      </c>
      <c r="C222" s="203" t="s">
        <v>156</v>
      </c>
      <c r="D222" s="204">
        <v>50.236966824644547</v>
      </c>
      <c r="E222" s="216">
        <v>12.568306010928962</v>
      </c>
      <c r="F222" s="206">
        <f t="shared" si="22"/>
        <v>-74.981956902773476</v>
      </c>
      <c r="G222" s="206">
        <f t="shared" si="23"/>
        <v>-37.668660813715583</v>
      </c>
      <c r="H222" s="216">
        <v>57.894736842105267</v>
      </c>
      <c r="I222" s="216">
        <v>20.833333333333336</v>
      </c>
      <c r="J222" s="206">
        <f>(I222-H222)/H222*100</f>
        <v>-64.015151515151516</v>
      </c>
      <c r="K222" s="207">
        <f>I222-H222</f>
        <v>-37.061403508771932</v>
      </c>
      <c r="L222" s="217">
        <v>51.980198019801982</v>
      </c>
      <c r="M222" s="216">
        <v>14.035087719298245</v>
      </c>
      <c r="N222" s="206">
        <f t="shared" si="24"/>
        <v>-72.999164578111944</v>
      </c>
      <c r="O222" s="206">
        <f t="shared" si="25"/>
        <v>-37.945110300503735</v>
      </c>
      <c r="P222" s="216" t="s">
        <v>242</v>
      </c>
      <c r="Q222" s="216" t="s">
        <v>242</v>
      </c>
      <c r="R222" s="206" t="s">
        <v>335</v>
      </c>
      <c r="S222" s="207" t="s">
        <v>335</v>
      </c>
    </row>
    <row r="223" spans="1:19" x14ac:dyDescent="0.3">
      <c r="A223" s="595"/>
      <c r="B223" s="202" t="s">
        <v>15</v>
      </c>
      <c r="C223" s="203" t="s">
        <v>161</v>
      </c>
      <c r="D223" s="204">
        <v>42.857142857142854</v>
      </c>
      <c r="E223" s="216">
        <v>18.934911242603551</v>
      </c>
      <c r="F223" s="206">
        <f t="shared" si="22"/>
        <v>-55.818540433925044</v>
      </c>
      <c r="G223" s="206">
        <f t="shared" si="23"/>
        <v>-23.922231614539303</v>
      </c>
      <c r="H223" s="216">
        <v>31.818181818181817</v>
      </c>
      <c r="I223" s="216" t="s">
        <v>242</v>
      </c>
      <c r="J223" s="206" t="s">
        <v>335</v>
      </c>
      <c r="K223" s="207" t="s">
        <v>335</v>
      </c>
      <c r="L223" s="217">
        <v>43.529411764705884</v>
      </c>
      <c r="M223" s="216">
        <v>18.07909604519774</v>
      </c>
      <c r="N223" s="206">
        <f t="shared" si="24"/>
        <v>-58.466941517788975</v>
      </c>
      <c r="O223" s="206">
        <f t="shared" si="25"/>
        <v>-25.450315719508144</v>
      </c>
      <c r="P223" s="216" t="s">
        <v>242</v>
      </c>
      <c r="Q223" s="216" t="s">
        <v>242</v>
      </c>
      <c r="R223" s="206" t="s">
        <v>335</v>
      </c>
      <c r="S223" s="207" t="s">
        <v>335</v>
      </c>
    </row>
    <row r="224" spans="1:19" x14ac:dyDescent="0.3">
      <c r="A224" s="595"/>
      <c r="B224" s="202" t="s">
        <v>15</v>
      </c>
      <c r="C224" s="203" t="s">
        <v>147</v>
      </c>
      <c r="D224" s="204" t="s">
        <v>242</v>
      </c>
      <c r="E224" s="216" t="s">
        <v>242</v>
      </c>
      <c r="F224" s="206" t="s">
        <v>335</v>
      </c>
      <c r="G224" s="206" t="s">
        <v>335</v>
      </c>
      <c r="H224" s="216" t="s">
        <v>242</v>
      </c>
      <c r="I224" s="216" t="s">
        <v>242</v>
      </c>
      <c r="J224" s="206" t="s">
        <v>335</v>
      </c>
      <c r="K224" s="207" t="s">
        <v>335</v>
      </c>
      <c r="L224" s="217" t="s">
        <v>242</v>
      </c>
      <c r="M224" s="216" t="s">
        <v>242</v>
      </c>
      <c r="N224" s="206" t="s">
        <v>335</v>
      </c>
      <c r="O224" s="206" t="s">
        <v>335</v>
      </c>
      <c r="P224" s="216" t="s">
        <v>242</v>
      </c>
      <c r="Q224" s="216" t="s">
        <v>242</v>
      </c>
      <c r="R224" s="206" t="s">
        <v>335</v>
      </c>
      <c r="S224" s="207" t="s">
        <v>335</v>
      </c>
    </row>
    <row r="225" spans="1:19" x14ac:dyDescent="0.3">
      <c r="A225" s="595"/>
      <c r="B225" s="202" t="s">
        <v>15</v>
      </c>
      <c r="C225" s="203" t="s">
        <v>165</v>
      </c>
      <c r="D225" s="204" t="s">
        <v>242</v>
      </c>
      <c r="E225" s="216" t="s">
        <v>242</v>
      </c>
      <c r="F225" s="206" t="s">
        <v>335</v>
      </c>
      <c r="G225" s="206" t="s">
        <v>335</v>
      </c>
      <c r="H225" s="216" t="s">
        <v>242</v>
      </c>
      <c r="I225" s="216" t="s">
        <v>242</v>
      </c>
      <c r="J225" s="206" t="s">
        <v>335</v>
      </c>
      <c r="K225" s="207" t="s">
        <v>335</v>
      </c>
      <c r="L225" s="217" t="s">
        <v>242</v>
      </c>
      <c r="M225" s="216" t="s">
        <v>242</v>
      </c>
      <c r="N225" s="206" t="s">
        <v>335</v>
      </c>
      <c r="O225" s="206" t="s">
        <v>335</v>
      </c>
      <c r="P225" s="216" t="s">
        <v>242</v>
      </c>
      <c r="Q225" s="216" t="s">
        <v>242</v>
      </c>
      <c r="R225" s="206" t="s">
        <v>335</v>
      </c>
      <c r="S225" s="207" t="s">
        <v>335</v>
      </c>
    </row>
    <row r="226" spans="1:19" x14ac:dyDescent="0.3">
      <c r="A226" s="595"/>
      <c r="B226" s="202" t="s">
        <v>15</v>
      </c>
      <c r="C226" s="203" t="s">
        <v>164</v>
      </c>
      <c r="D226" s="204">
        <v>1.4705882352941175</v>
      </c>
      <c r="E226" s="216" t="s">
        <v>242</v>
      </c>
      <c r="F226" s="206" t="s">
        <v>335</v>
      </c>
      <c r="G226" s="206" t="s">
        <v>335</v>
      </c>
      <c r="H226" s="216" t="s">
        <v>242</v>
      </c>
      <c r="I226" s="216" t="s">
        <v>242</v>
      </c>
      <c r="J226" s="206" t="s">
        <v>335</v>
      </c>
      <c r="K226" s="207" t="s">
        <v>335</v>
      </c>
      <c r="L226" s="217" t="s">
        <v>242</v>
      </c>
      <c r="M226" s="216" t="s">
        <v>242</v>
      </c>
      <c r="N226" s="206" t="s">
        <v>335</v>
      </c>
      <c r="O226" s="206" t="s">
        <v>335</v>
      </c>
      <c r="P226" s="216" t="s">
        <v>242</v>
      </c>
      <c r="Q226" s="216" t="s">
        <v>242</v>
      </c>
      <c r="R226" s="206" t="s">
        <v>335</v>
      </c>
      <c r="S226" s="207" t="s">
        <v>335</v>
      </c>
    </row>
    <row r="227" spans="1:19" x14ac:dyDescent="0.3">
      <c r="A227" s="595"/>
      <c r="B227" s="202" t="s">
        <v>15</v>
      </c>
      <c r="C227" s="203" t="s">
        <v>155</v>
      </c>
      <c r="D227" s="204" t="s">
        <v>242</v>
      </c>
      <c r="E227" s="216" t="s">
        <v>242</v>
      </c>
      <c r="F227" s="206" t="s">
        <v>335</v>
      </c>
      <c r="G227" s="206" t="s">
        <v>335</v>
      </c>
      <c r="H227" s="216" t="s">
        <v>242</v>
      </c>
      <c r="I227" s="216" t="s">
        <v>242</v>
      </c>
      <c r="J227" s="206" t="s">
        <v>335</v>
      </c>
      <c r="K227" s="207" t="s">
        <v>335</v>
      </c>
      <c r="L227" s="217" t="s">
        <v>242</v>
      </c>
      <c r="M227" s="216" t="s">
        <v>242</v>
      </c>
      <c r="N227" s="206" t="s">
        <v>335</v>
      </c>
      <c r="O227" s="206" t="s">
        <v>335</v>
      </c>
      <c r="P227" s="216" t="s">
        <v>242</v>
      </c>
      <c r="Q227" s="216" t="s">
        <v>242</v>
      </c>
      <c r="R227" s="206" t="s">
        <v>335</v>
      </c>
      <c r="S227" s="207" t="s">
        <v>335</v>
      </c>
    </row>
    <row r="228" spans="1:19" x14ac:dyDescent="0.3">
      <c r="A228" s="595"/>
      <c r="B228" s="202" t="s">
        <v>15</v>
      </c>
      <c r="C228" s="203" t="s">
        <v>143</v>
      </c>
      <c r="D228" s="204" t="s">
        <v>242</v>
      </c>
      <c r="E228" s="216" t="s">
        <v>242</v>
      </c>
      <c r="F228" s="206" t="s">
        <v>335</v>
      </c>
      <c r="G228" s="206" t="s">
        <v>335</v>
      </c>
      <c r="H228" s="216" t="s">
        <v>242</v>
      </c>
      <c r="I228" s="216" t="s">
        <v>242</v>
      </c>
      <c r="J228" s="206" t="s">
        <v>335</v>
      </c>
      <c r="K228" s="207" t="s">
        <v>335</v>
      </c>
      <c r="L228" s="217" t="s">
        <v>242</v>
      </c>
      <c r="M228" s="216" t="s">
        <v>242</v>
      </c>
      <c r="N228" s="206" t="s">
        <v>335</v>
      </c>
      <c r="O228" s="206" t="s">
        <v>335</v>
      </c>
      <c r="P228" s="216" t="s">
        <v>242</v>
      </c>
      <c r="Q228" s="216" t="s">
        <v>242</v>
      </c>
      <c r="R228" s="206" t="s">
        <v>335</v>
      </c>
      <c r="S228" s="207" t="s">
        <v>335</v>
      </c>
    </row>
    <row r="229" spans="1:19" x14ac:dyDescent="0.3">
      <c r="A229" s="595"/>
      <c r="B229" s="202" t="s">
        <v>15</v>
      </c>
      <c r="C229" s="203" t="s">
        <v>168</v>
      </c>
      <c r="D229" s="204" t="s">
        <v>242</v>
      </c>
      <c r="E229" s="216">
        <v>0.63694267515923575</v>
      </c>
      <c r="F229" s="206" t="s">
        <v>335</v>
      </c>
      <c r="G229" s="206" t="s">
        <v>335</v>
      </c>
      <c r="H229" s="216" t="s">
        <v>242</v>
      </c>
      <c r="I229" s="216" t="s">
        <v>242</v>
      </c>
      <c r="J229" s="206" t="s">
        <v>335</v>
      </c>
      <c r="K229" s="207" t="s">
        <v>335</v>
      </c>
      <c r="L229" s="217" t="s">
        <v>242</v>
      </c>
      <c r="M229" s="216">
        <v>2.5641025641025639</v>
      </c>
      <c r="N229" s="206" t="s">
        <v>335</v>
      </c>
      <c r="O229" s="206" t="s">
        <v>335</v>
      </c>
      <c r="P229" s="216" t="s">
        <v>242</v>
      </c>
      <c r="Q229" s="216" t="s">
        <v>242</v>
      </c>
      <c r="R229" s="206" t="s">
        <v>335</v>
      </c>
      <c r="S229" s="207" t="s">
        <v>335</v>
      </c>
    </row>
    <row r="230" spans="1:19" x14ac:dyDescent="0.3">
      <c r="A230" s="595"/>
      <c r="B230" s="202" t="s">
        <v>15</v>
      </c>
      <c r="C230" s="203" t="s">
        <v>148</v>
      </c>
      <c r="D230" s="204" t="s">
        <v>242</v>
      </c>
      <c r="E230" s="216" t="s">
        <v>242</v>
      </c>
      <c r="F230" s="206" t="s">
        <v>335</v>
      </c>
      <c r="G230" s="206" t="s">
        <v>335</v>
      </c>
      <c r="H230" s="216" t="s">
        <v>242</v>
      </c>
      <c r="I230" s="216" t="s">
        <v>242</v>
      </c>
      <c r="J230" s="206" t="s">
        <v>335</v>
      </c>
      <c r="K230" s="207" t="s">
        <v>335</v>
      </c>
      <c r="L230" s="217" t="s">
        <v>242</v>
      </c>
      <c r="M230" s="216" t="s">
        <v>242</v>
      </c>
      <c r="N230" s="206" t="s">
        <v>335</v>
      </c>
      <c r="O230" s="206" t="s">
        <v>335</v>
      </c>
      <c r="P230" s="216" t="s">
        <v>242</v>
      </c>
      <c r="Q230" s="216" t="s">
        <v>242</v>
      </c>
      <c r="R230" s="206" t="s">
        <v>335</v>
      </c>
      <c r="S230" s="207" t="s">
        <v>335</v>
      </c>
    </row>
    <row r="231" spans="1:19" x14ac:dyDescent="0.3">
      <c r="A231" s="595"/>
      <c r="B231" s="202" t="s">
        <v>15</v>
      </c>
      <c r="C231" s="203" t="s">
        <v>150</v>
      </c>
      <c r="D231" s="204" t="s">
        <v>242</v>
      </c>
      <c r="E231" s="216" t="s">
        <v>242</v>
      </c>
      <c r="F231" s="206" t="s">
        <v>335</v>
      </c>
      <c r="G231" s="206" t="s">
        <v>335</v>
      </c>
      <c r="H231" s="216" t="s">
        <v>242</v>
      </c>
      <c r="I231" s="216" t="s">
        <v>242</v>
      </c>
      <c r="J231" s="206" t="s">
        <v>335</v>
      </c>
      <c r="K231" s="207" t="s">
        <v>335</v>
      </c>
      <c r="L231" s="217" t="s">
        <v>242</v>
      </c>
      <c r="M231" s="216" t="s">
        <v>242</v>
      </c>
      <c r="N231" s="206" t="s">
        <v>335</v>
      </c>
      <c r="O231" s="206" t="s">
        <v>335</v>
      </c>
      <c r="P231" s="216" t="s">
        <v>242</v>
      </c>
      <c r="Q231" s="216" t="s">
        <v>242</v>
      </c>
      <c r="R231" s="206" t="s">
        <v>335</v>
      </c>
      <c r="S231" s="207" t="s">
        <v>335</v>
      </c>
    </row>
    <row r="232" spans="1:19" x14ac:dyDescent="0.3">
      <c r="A232" s="595"/>
      <c r="B232" s="202" t="s">
        <v>15</v>
      </c>
      <c r="C232" s="203" t="s">
        <v>166</v>
      </c>
      <c r="D232" s="204" t="s">
        <v>242</v>
      </c>
      <c r="E232" s="216" t="s">
        <v>242</v>
      </c>
      <c r="F232" s="206" t="s">
        <v>335</v>
      </c>
      <c r="G232" s="206" t="s">
        <v>335</v>
      </c>
      <c r="H232" s="216" t="s">
        <v>242</v>
      </c>
      <c r="I232" s="216" t="s">
        <v>242</v>
      </c>
      <c r="J232" s="206" t="s">
        <v>335</v>
      </c>
      <c r="K232" s="207" t="s">
        <v>335</v>
      </c>
      <c r="L232" s="217" t="s">
        <v>242</v>
      </c>
      <c r="M232" s="216" t="s">
        <v>242</v>
      </c>
      <c r="N232" s="206" t="s">
        <v>335</v>
      </c>
      <c r="O232" s="206" t="s">
        <v>335</v>
      </c>
      <c r="P232" s="216" t="s">
        <v>242</v>
      </c>
      <c r="Q232" s="216" t="s">
        <v>242</v>
      </c>
      <c r="R232" s="206" t="s">
        <v>335</v>
      </c>
      <c r="S232" s="207" t="s">
        <v>335</v>
      </c>
    </row>
    <row r="233" spans="1:19" x14ac:dyDescent="0.3">
      <c r="A233" s="595"/>
      <c r="B233" s="202" t="s">
        <v>15</v>
      </c>
      <c r="C233" s="203" t="s">
        <v>170</v>
      </c>
      <c r="D233" s="204" t="s">
        <v>242</v>
      </c>
      <c r="E233" s="216" t="s">
        <v>242</v>
      </c>
      <c r="F233" s="206" t="s">
        <v>335</v>
      </c>
      <c r="G233" s="206" t="s">
        <v>335</v>
      </c>
      <c r="H233" s="216" t="s">
        <v>242</v>
      </c>
      <c r="I233" s="216" t="s">
        <v>242</v>
      </c>
      <c r="J233" s="206" t="s">
        <v>335</v>
      </c>
      <c r="K233" s="207" t="s">
        <v>335</v>
      </c>
      <c r="L233" s="217" t="s">
        <v>242</v>
      </c>
      <c r="M233" s="216" t="s">
        <v>242</v>
      </c>
      <c r="N233" s="206" t="s">
        <v>335</v>
      </c>
      <c r="O233" s="206" t="s">
        <v>335</v>
      </c>
      <c r="P233" s="216" t="s">
        <v>242</v>
      </c>
      <c r="Q233" s="216" t="s">
        <v>336</v>
      </c>
      <c r="R233" s="206" t="s">
        <v>335</v>
      </c>
      <c r="S233" s="207" t="s">
        <v>335</v>
      </c>
    </row>
    <row r="234" spans="1:19" x14ac:dyDescent="0.3">
      <c r="A234" s="595"/>
      <c r="B234" s="202" t="s">
        <v>15</v>
      </c>
      <c r="C234" s="203" t="s">
        <v>167</v>
      </c>
      <c r="D234" s="204" t="s">
        <v>242</v>
      </c>
      <c r="E234" s="216" t="s">
        <v>242</v>
      </c>
      <c r="F234" s="206" t="s">
        <v>335</v>
      </c>
      <c r="G234" s="206" t="s">
        <v>335</v>
      </c>
      <c r="H234" s="216" t="s">
        <v>242</v>
      </c>
      <c r="I234" s="216" t="s">
        <v>242</v>
      </c>
      <c r="J234" s="206" t="s">
        <v>335</v>
      </c>
      <c r="K234" s="207" t="s">
        <v>335</v>
      </c>
      <c r="L234" s="217" t="s">
        <v>242</v>
      </c>
      <c r="M234" s="216" t="s">
        <v>242</v>
      </c>
      <c r="N234" s="206" t="s">
        <v>335</v>
      </c>
      <c r="O234" s="206" t="s">
        <v>335</v>
      </c>
      <c r="P234" s="216" t="s">
        <v>242</v>
      </c>
      <c r="Q234" s="216" t="s">
        <v>242</v>
      </c>
      <c r="R234" s="206" t="s">
        <v>335</v>
      </c>
      <c r="S234" s="207" t="s">
        <v>335</v>
      </c>
    </row>
    <row r="235" spans="1:19" x14ac:dyDescent="0.3">
      <c r="A235" s="595"/>
      <c r="B235" s="202" t="s">
        <v>259</v>
      </c>
      <c r="C235" s="203" t="s">
        <v>317</v>
      </c>
      <c r="D235" s="204">
        <v>27.252747252747252</v>
      </c>
      <c r="E235" s="216">
        <v>29.930394431554525</v>
      </c>
      <c r="F235" s="206">
        <f t="shared" si="22"/>
        <v>9.8252376319137866</v>
      </c>
      <c r="G235" s="206">
        <f t="shared" si="23"/>
        <v>2.6776471788072733</v>
      </c>
      <c r="H235" s="216">
        <v>30</v>
      </c>
      <c r="I235" s="216">
        <v>25.757575757575758</v>
      </c>
      <c r="J235" s="206">
        <f t="shared" ref="J235:J240" si="28">(I235-H235)/H235*100</f>
        <v>-14.14141414141414</v>
      </c>
      <c r="K235" s="207">
        <f t="shared" ref="K235:K240" si="29">I235-H235</f>
        <v>-4.2424242424242422</v>
      </c>
      <c r="L235" s="217">
        <v>28.605200945626478</v>
      </c>
      <c r="M235" s="216">
        <v>31.422018348623855</v>
      </c>
      <c r="N235" s="206">
        <f t="shared" si="24"/>
        <v>9.8472211691561178</v>
      </c>
      <c r="O235" s="206">
        <f t="shared" si="25"/>
        <v>2.8168174029973763</v>
      </c>
      <c r="P235" s="216" t="s">
        <v>242</v>
      </c>
      <c r="Q235" s="216" t="s">
        <v>242</v>
      </c>
      <c r="R235" s="206" t="s">
        <v>335</v>
      </c>
      <c r="S235" s="207" t="s">
        <v>335</v>
      </c>
    </row>
    <row r="236" spans="1:19" x14ac:dyDescent="0.3">
      <c r="A236" s="595"/>
      <c r="B236" s="202" t="s">
        <v>259</v>
      </c>
      <c r="C236" s="203" t="s">
        <v>311</v>
      </c>
      <c r="D236" s="204">
        <v>74.406779661016955</v>
      </c>
      <c r="E236" s="216">
        <v>80.241935483870961</v>
      </c>
      <c r="F236" s="206">
        <f t="shared" si="22"/>
        <v>7.8422367550885257</v>
      </c>
      <c r="G236" s="206">
        <f t="shared" si="23"/>
        <v>5.8351558228540057</v>
      </c>
      <c r="H236" s="216">
        <v>81.914893617021278</v>
      </c>
      <c r="I236" s="216">
        <v>82.926829268292678</v>
      </c>
      <c r="J236" s="206">
        <f t="shared" si="28"/>
        <v>1.2353500158378137</v>
      </c>
      <c r="K236" s="207">
        <f t="shared" si="29"/>
        <v>1.0119356512714006</v>
      </c>
      <c r="L236" s="217">
        <v>76.415094339622641</v>
      </c>
      <c r="M236" s="216">
        <v>80.931263858093132</v>
      </c>
      <c r="N236" s="206">
        <f t="shared" si="24"/>
        <v>5.9100489994799021</v>
      </c>
      <c r="O236" s="206">
        <f t="shared" si="25"/>
        <v>4.5161695184704911</v>
      </c>
      <c r="P236" s="216">
        <v>73.076923076923066</v>
      </c>
      <c r="Q236" s="216">
        <v>71.111111111111114</v>
      </c>
      <c r="R236" s="206">
        <f>(Q236-P236)/P236*100</f>
        <v>-2.6900584795321447</v>
      </c>
      <c r="S236" s="207">
        <f>Q236-P236</f>
        <v>-1.9658119658119517</v>
      </c>
    </row>
    <row r="237" spans="1:19" x14ac:dyDescent="0.3">
      <c r="A237" s="595"/>
      <c r="B237" s="202" t="s">
        <v>259</v>
      </c>
      <c r="C237" s="203" t="s">
        <v>312</v>
      </c>
      <c r="D237" s="204">
        <v>17.647058823529413</v>
      </c>
      <c r="E237" s="216">
        <v>14.212152420185376</v>
      </c>
      <c r="F237" s="206">
        <f t="shared" si="22"/>
        <v>-19.464469618949543</v>
      </c>
      <c r="G237" s="206">
        <f t="shared" si="23"/>
        <v>-3.4349064033440371</v>
      </c>
      <c r="H237" s="216">
        <v>20.567375886524822</v>
      </c>
      <c r="I237" s="216">
        <v>15.172413793103448</v>
      </c>
      <c r="J237" s="206">
        <f t="shared" si="28"/>
        <v>-26.230677764565989</v>
      </c>
      <c r="K237" s="207">
        <f t="shared" si="29"/>
        <v>-5.3949620934213733</v>
      </c>
      <c r="L237" s="217">
        <v>17.261904761904763</v>
      </c>
      <c r="M237" s="216">
        <v>14.699331848552339</v>
      </c>
      <c r="N237" s="206">
        <f t="shared" si="24"/>
        <v>-14.845249980800249</v>
      </c>
      <c r="O237" s="206">
        <f t="shared" si="25"/>
        <v>-2.5625729133524242</v>
      </c>
      <c r="P237" s="216" t="s">
        <v>242</v>
      </c>
      <c r="Q237" s="216" t="s">
        <v>242</v>
      </c>
      <c r="R237" s="206" t="s">
        <v>335</v>
      </c>
      <c r="S237" s="207" t="s">
        <v>335</v>
      </c>
    </row>
    <row r="238" spans="1:19" x14ac:dyDescent="0.3">
      <c r="A238" s="595"/>
      <c r="B238" s="202" t="s">
        <v>259</v>
      </c>
      <c r="C238" s="203" t="s">
        <v>306</v>
      </c>
      <c r="D238" s="204">
        <v>51.285046728971963</v>
      </c>
      <c r="E238" s="216">
        <v>51.920529801324498</v>
      </c>
      <c r="F238" s="206">
        <f t="shared" si="22"/>
        <v>1.2391196126053992</v>
      </c>
      <c r="G238" s="206">
        <f t="shared" si="23"/>
        <v>0.63548307235253532</v>
      </c>
      <c r="H238" s="216">
        <v>59.183673469387756</v>
      </c>
      <c r="I238" s="216">
        <v>53.01204819277109</v>
      </c>
      <c r="J238" s="206">
        <f t="shared" si="28"/>
        <v>-10.427918570835057</v>
      </c>
      <c r="K238" s="207">
        <f t="shared" si="29"/>
        <v>-6.1716252766166662</v>
      </c>
      <c r="L238" s="217">
        <v>53.846153846153847</v>
      </c>
      <c r="M238" s="216">
        <v>56.760563380281695</v>
      </c>
      <c r="N238" s="206">
        <f t="shared" si="24"/>
        <v>5.4124748490945755</v>
      </c>
      <c r="O238" s="206">
        <f t="shared" si="25"/>
        <v>2.9144095341278486</v>
      </c>
      <c r="P238" s="216" t="s">
        <v>242</v>
      </c>
      <c r="Q238" s="216" t="s">
        <v>242</v>
      </c>
      <c r="R238" s="206" t="s">
        <v>335</v>
      </c>
      <c r="S238" s="207" t="s">
        <v>335</v>
      </c>
    </row>
    <row r="239" spans="1:19" x14ac:dyDescent="0.3">
      <c r="A239" s="595"/>
      <c r="B239" s="202" t="s">
        <v>259</v>
      </c>
      <c r="C239" s="203" t="s">
        <v>141</v>
      </c>
      <c r="D239" s="204">
        <v>34.142114384748702</v>
      </c>
      <c r="E239" s="216">
        <v>25.240847784200387</v>
      </c>
      <c r="F239" s="206">
        <f t="shared" si="22"/>
        <v>-26.071222479778566</v>
      </c>
      <c r="G239" s="206">
        <f t="shared" si="23"/>
        <v>-8.9012666005483148</v>
      </c>
      <c r="H239" s="216">
        <v>23.287671232876711</v>
      </c>
      <c r="I239" s="216">
        <v>19.047619047619047</v>
      </c>
      <c r="J239" s="206">
        <f t="shared" si="28"/>
        <v>-18.207282913165262</v>
      </c>
      <c r="K239" s="207">
        <f t="shared" si="29"/>
        <v>-4.2400521852576638</v>
      </c>
      <c r="L239" s="217">
        <v>36.617100371747213</v>
      </c>
      <c r="M239" s="216">
        <v>29.352226720647774</v>
      </c>
      <c r="N239" s="206">
        <f t="shared" si="24"/>
        <v>-19.840111798434002</v>
      </c>
      <c r="O239" s="206">
        <f t="shared" si="25"/>
        <v>-7.2648736510994389</v>
      </c>
      <c r="P239" s="216" t="s">
        <v>242</v>
      </c>
      <c r="Q239" s="216" t="s">
        <v>242</v>
      </c>
      <c r="R239" s="206" t="s">
        <v>335</v>
      </c>
      <c r="S239" s="207" t="s">
        <v>335</v>
      </c>
    </row>
    <row r="240" spans="1:19" x14ac:dyDescent="0.3">
      <c r="A240" s="595"/>
      <c r="B240" s="202" t="s">
        <v>259</v>
      </c>
      <c r="C240" s="203" t="s">
        <v>153</v>
      </c>
      <c r="D240" s="204">
        <v>67.17325227963525</v>
      </c>
      <c r="E240" s="216">
        <v>67.307692307692307</v>
      </c>
      <c r="F240" s="206">
        <f t="shared" si="22"/>
        <v>0.20013922728855968</v>
      </c>
      <c r="G240" s="206">
        <f t="shared" si="23"/>
        <v>0.13444002805705679</v>
      </c>
      <c r="H240" s="216">
        <v>48.275862068965516</v>
      </c>
      <c r="I240" s="216">
        <v>63.636363636363633</v>
      </c>
      <c r="J240" s="206">
        <f t="shared" si="28"/>
        <v>31.818181818181813</v>
      </c>
      <c r="K240" s="207">
        <f t="shared" si="29"/>
        <v>15.360501567398117</v>
      </c>
      <c r="L240" s="217">
        <v>70.833333333333343</v>
      </c>
      <c r="M240" s="216">
        <v>70.192307692307693</v>
      </c>
      <c r="N240" s="206">
        <f t="shared" si="24"/>
        <v>-0.90497737556562252</v>
      </c>
      <c r="O240" s="206">
        <f t="shared" si="25"/>
        <v>-0.64102564102564941</v>
      </c>
      <c r="P240" s="216" t="s">
        <v>242</v>
      </c>
      <c r="Q240" s="216" t="s">
        <v>242</v>
      </c>
      <c r="R240" s="206" t="s">
        <v>335</v>
      </c>
      <c r="S240" s="207" t="s">
        <v>335</v>
      </c>
    </row>
    <row r="241" spans="1:19" x14ac:dyDescent="0.3">
      <c r="A241" s="595"/>
      <c r="B241" s="202" t="s">
        <v>259</v>
      </c>
      <c r="C241" s="203" t="s">
        <v>154</v>
      </c>
      <c r="D241" s="204" t="s">
        <v>242</v>
      </c>
      <c r="E241" s="216" t="s">
        <v>242</v>
      </c>
      <c r="F241" s="206" t="s">
        <v>335</v>
      </c>
      <c r="G241" s="206" t="s">
        <v>335</v>
      </c>
      <c r="H241" s="216" t="s">
        <v>242</v>
      </c>
      <c r="I241" s="216" t="s">
        <v>242</v>
      </c>
      <c r="J241" s="206" t="s">
        <v>335</v>
      </c>
      <c r="K241" s="207" t="s">
        <v>335</v>
      </c>
      <c r="L241" s="217" t="s">
        <v>242</v>
      </c>
      <c r="M241" s="216" t="s">
        <v>242</v>
      </c>
      <c r="N241" s="206" t="s">
        <v>335</v>
      </c>
      <c r="O241" s="206" t="s">
        <v>335</v>
      </c>
      <c r="P241" s="216" t="s">
        <v>242</v>
      </c>
      <c r="Q241" s="216" t="s">
        <v>242</v>
      </c>
      <c r="R241" s="206" t="s">
        <v>335</v>
      </c>
      <c r="S241" s="207" t="s">
        <v>335</v>
      </c>
    </row>
    <row r="242" spans="1:19" x14ac:dyDescent="0.3">
      <c r="A242" s="595"/>
      <c r="B242" s="202" t="s">
        <v>259</v>
      </c>
      <c r="C242" s="203" t="s">
        <v>169</v>
      </c>
      <c r="D242" s="204" t="s">
        <v>242</v>
      </c>
      <c r="E242" s="216" t="s">
        <v>242</v>
      </c>
      <c r="F242" s="206" t="s">
        <v>335</v>
      </c>
      <c r="G242" s="206" t="s">
        <v>335</v>
      </c>
      <c r="H242" s="216" t="s">
        <v>242</v>
      </c>
      <c r="I242" s="216" t="s">
        <v>242</v>
      </c>
      <c r="J242" s="206" t="s">
        <v>335</v>
      </c>
      <c r="K242" s="207" t="s">
        <v>335</v>
      </c>
      <c r="L242" s="217" t="s">
        <v>242</v>
      </c>
      <c r="M242" s="216" t="s">
        <v>242</v>
      </c>
      <c r="N242" s="206" t="s">
        <v>335</v>
      </c>
      <c r="O242" s="206" t="s">
        <v>335</v>
      </c>
      <c r="P242" s="216" t="s">
        <v>242</v>
      </c>
      <c r="Q242" s="216" t="s">
        <v>242</v>
      </c>
      <c r="R242" s="206" t="s">
        <v>335</v>
      </c>
      <c r="S242" s="207" t="s">
        <v>335</v>
      </c>
    </row>
    <row r="243" spans="1:19" x14ac:dyDescent="0.3">
      <c r="A243" s="595"/>
      <c r="B243" s="202" t="s">
        <v>259</v>
      </c>
      <c r="C243" s="203" t="s">
        <v>140</v>
      </c>
      <c r="D243" s="204">
        <v>2.8301886792452833</v>
      </c>
      <c r="E243" s="216">
        <v>1.9230769230769231</v>
      </c>
      <c r="F243" s="206">
        <f t="shared" si="22"/>
        <v>-32.051282051282051</v>
      </c>
      <c r="G243" s="206">
        <f t="shared" si="23"/>
        <v>-0.90711175616836015</v>
      </c>
      <c r="H243" s="216" t="s">
        <v>242</v>
      </c>
      <c r="I243" s="216" t="s">
        <v>242</v>
      </c>
      <c r="J243" s="206" t="s">
        <v>335</v>
      </c>
      <c r="K243" s="207" t="s">
        <v>335</v>
      </c>
      <c r="L243" s="217">
        <v>2.7027027027027026</v>
      </c>
      <c r="M243" s="216">
        <v>1.0416666666666665</v>
      </c>
      <c r="N243" s="206">
        <f t="shared" si="24"/>
        <v>-61.458333333333336</v>
      </c>
      <c r="O243" s="206">
        <f t="shared" si="25"/>
        <v>-1.6610360360360361</v>
      </c>
      <c r="P243" s="216" t="s">
        <v>242</v>
      </c>
      <c r="Q243" s="216" t="s">
        <v>242</v>
      </c>
      <c r="R243" s="206" t="s">
        <v>335</v>
      </c>
      <c r="S243" s="207" t="s">
        <v>335</v>
      </c>
    </row>
    <row r="244" spans="1:19" x14ac:dyDescent="0.3">
      <c r="A244" s="595"/>
      <c r="B244" s="202" t="s">
        <v>259</v>
      </c>
      <c r="C244" s="203" t="s">
        <v>142</v>
      </c>
      <c r="D244" s="204" t="s">
        <v>242</v>
      </c>
      <c r="E244" s="216" t="s">
        <v>242</v>
      </c>
      <c r="F244" s="206" t="s">
        <v>335</v>
      </c>
      <c r="G244" s="206" t="s">
        <v>335</v>
      </c>
      <c r="H244" s="216" t="s">
        <v>242</v>
      </c>
      <c r="I244" s="216" t="s">
        <v>242</v>
      </c>
      <c r="J244" s="206" t="s">
        <v>335</v>
      </c>
      <c r="K244" s="207" t="s">
        <v>335</v>
      </c>
      <c r="L244" s="217" t="s">
        <v>242</v>
      </c>
      <c r="M244" s="216" t="s">
        <v>242</v>
      </c>
      <c r="N244" s="206" t="s">
        <v>335</v>
      </c>
      <c r="O244" s="206" t="s">
        <v>335</v>
      </c>
      <c r="P244" s="216" t="s">
        <v>242</v>
      </c>
      <c r="Q244" s="216" t="s">
        <v>242</v>
      </c>
      <c r="R244" s="206" t="s">
        <v>335</v>
      </c>
      <c r="S244" s="207" t="s">
        <v>335</v>
      </c>
    </row>
    <row r="245" spans="1:19" x14ac:dyDescent="0.3">
      <c r="A245" s="595"/>
      <c r="B245" s="202" t="s">
        <v>259</v>
      </c>
      <c r="C245" s="203" t="s">
        <v>144</v>
      </c>
      <c r="D245" s="204">
        <v>31.666666666666664</v>
      </c>
      <c r="E245" s="216">
        <v>26.506024096385545</v>
      </c>
      <c r="F245" s="206">
        <f t="shared" si="22"/>
        <v>-16.296766011414064</v>
      </c>
      <c r="G245" s="206">
        <f t="shared" si="23"/>
        <v>-5.1606425702811194</v>
      </c>
      <c r="H245" s="216">
        <v>29.268292682926827</v>
      </c>
      <c r="I245" s="216" t="s">
        <v>242</v>
      </c>
      <c r="J245" s="206" t="s">
        <v>335</v>
      </c>
      <c r="K245" s="207" t="s">
        <v>335</v>
      </c>
      <c r="L245" s="217">
        <v>29.054054054054053</v>
      </c>
      <c r="M245" s="216">
        <v>21.929824561403507</v>
      </c>
      <c r="N245" s="206">
        <f t="shared" si="24"/>
        <v>-24.520603835169322</v>
      </c>
      <c r="O245" s="206">
        <f t="shared" si="25"/>
        <v>-7.1242294926505458</v>
      </c>
      <c r="P245" s="216" t="s">
        <v>242</v>
      </c>
      <c r="Q245" s="216" t="s">
        <v>242</v>
      </c>
      <c r="R245" s="206" t="s">
        <v>335</v>
      </c>
      <c r="S245" s="207" t="s">
        <v>335</v>
      </c>
    </row>
    <row r="246" spans="1:19" x14ac:dyDescent="0.3">
      <c r="A246" s="595"/>
      <c r="B246" s="202" t="s">
        <v>259</v>
      </c>
      <c r="C246" s="203" t="s">
        <v>157</v>
      </c>
      <c r="D246" s="204" t="s">
        <v>242</v>
      </c>
      <c r="E246" s="216" t="s">
        <v>242</v>
      </c>
      <c r="F246" s="206" t="s">
        <v>335</v>
      </c>
      <c r="G246" s="206" t="s">
        <v>335</v>
      </c>
      <c r="H246" s="216" t="s">
        <v>242</v>
      </c>
      <c r="I246" s="216" t="s">
        <v>242</v>
      </c>
      <c r="J246" s="206" t="s">
        <v>335</v>
      </c>
      <c r="K246" s="207" t="s">
        <v>335</v>
      </c>
      <c r="L246" s="217" t="s">
        <v>242</v>
      </c>
      <c r="M246" s="216" t="s">
        <v>242</v>
      </c>
      <c r="N246" s="206" t="s">
        <v>335</v>
      </c>
      <c r="O246" s="206" t="s">
        <v>335</v>
      </c>
      <c r="P246" s="216" t="s">
        <v>242</v>
      </c>
      <c r="Q246" s="216" t="s">
        <v>242</v>
      </c>
      <c r="R246" s="206" t="s">
        <v>335</v>
      </c>
      <c r="S246" s="207" t="s">
        <v>335</v>
      </c>
    </row>
    <row r="247" spans="1:19" x14ac:dyDescent="0.3">
      <c r="A247" s="595"/>
      <c r="B247" s="202" t="s">
        <v>259</v>
      </c>
      <c r="C247" s="203" t="s">
        <v>146</v>
      </c>
      <c r="D247" s="204" t="s">
        <v>242</v>
      </c>
      <c r="E247" s="216" t="s">
        <v>242</v>
      </c>
      <c r="F247" s="206" t="s">
        <v>335</v>
      </c>
      <c r="G247" s="206" t="s">
        <v>335</v>
      </c>
      <c r="H247" s="216" t="s">
        <v>242</v>
      </c>
      <c r="I247" s="216" t="s">
        <v>242</v>
      </c>
      <c r="J247" s="206" t="s">
        <v>335</v>
      </c>
      <c r="K247" s="207" t="s">
        <v>335</v>
      </c>
      <c r="L247" s="217" t="s">
        <v>242</v>
      </c>
      <c r="M247" s="216" t="s">
        <v>242</v>
      </c>
      <c r="N247" s="206" t="s">
        <v>335</v>
      </c>
      <c r="O247" s="206" t="s">
        <v>335</v>
      </c>
      <c r="P247" s="216" t="s">
        <v>242</v>
      </c>
      <c r="Q247" s="216" t="s">
        <v>242</v>
      </c>
      <c r="R247" s="206" t="s">
        <v>335</v>
      </c>
      <c r="S247" s="207" t="s">
        <v>335</v>
      </c>
    </row>
    <row r="248" spans="1:19" x14ac:dyDescent="0.3">
      <c r="A248" s="595"/>
      <c r="B248" s="202" t="s">
        <v>259</v>
      </c>
      <c r="C248" s="203" t="s">
        <v>145</v>
      </c>
      <c r="D248" s="204" t="s">
        <v>242</v>
      </c>
      <c r="E248" s="216" t="s">
        <v>242</v>
      </c>
      <c r="F248" s="206" t="s">
        <v>335</v>
      </c>
      <c r="G248" s="206" t="s">
        <v>335</v>
      </c>
      <c r="H248" s="216" t="s">
        <v>242</v>
      </c>
      <c r="I248" s="216" t="s">
        <v>242</v>
      </c>
      <c r="J248" s="206" t="s">
        <v>335</v>
      </c>
      <c r="K248" s="207" t="s">
        <v>335</v>
      </c>
      <c r="L248" s="217" t="s">
        <v>242</v>
      </c>
      <c r="M248" s="216" t="s">
        <v>242</v>
      </c>
      <c r="N248" s="206" t="s">
        <v>335</v>
      </c>
      <c r="O248" s="206" t="s">
        <v>335</v>
      </c>
      <c r="P248" s="216" t="s">
        <v>242</v>
      </c>
      <c r="Q248" s="216" t="s">
        <v>242</v>
      </c>
      <c r="R248" s="206" t="s">
        <v>335</v>
      </c>
      <c r="S248" s="207" t="s">
        <v>335</v>
      </c>
    </row>
    <row r="249" spans="1:19" x14ac:dyDescent="0.3">
      <c r="A249" s="595"/>
      <c r="B249" s="202" t="s">
        <v>260</v>
      </c>
      <c r="C249" s="203" t="s">
        <v>323</v>
      </c>
      <c r="D249" s="204">
        <v>32.996207332490521</v>
      </c>
      <c r="E249" s="216">
        <v>38.081805359661494</v>
      </c>
      <c r="F249" s="206">
        <f t="shared" si="22"/>
        <v>15.412674480813179</v>
      </c>
      <c r="G249" s="206">
        <f t="shared" si="23"/>
        <v>5.085598027170974</v>
      </c>
      <c r="H249" s="216">
        <v>30.701754385964914</v>
      </c>
      <c r="I249" s="216">
        <v>30.097087378640776</v>
      </c>
      <c r="J249" s="206">
        <f t="shared" ref="J249:J255" si="30">(I249-H249)/H249*100</f>
        <v>-1.9694868238557661</v>
      </c>
      <c r="K249" s="207">
        <f t="shared" ref="K249:K255" si="31">I249-H249</f>
        <v>-0.60466700732413869</v>
      </c>
      <c r="L249" s="217">
        <v>32.638888888888893</v>
      </c>
      <c r="M249" s="216">
        <v>39.020771513353111</v>
      </c>
      <c r="N249" s="206">
        <f t="shared" si="24"/>
        <v>19.553002083464836</v>
      </c>
      <c r="O249" s="206">
        <f t="shared" si="25"/>
        <v>6.3818826244642182</v>
      </c>
      <c r="P249" s="216">
        <v>88.297872340425528</v>
      </c>
      <c r="Q249" s="216">
        <v>95.555555555555557</v>
      </c>
      <c r="R249" s="206">
        <f>(Q249-P249)/P249*100</f>
        <v>8.2195448460508782</v>
      </c>
      <c r="S249" s="207">
        <f>Q249-P249</f>
        <v>7.2576832151300295</v>
      </c>
    </row>
    <row r="250" spans="1:19" x14ac:dyDescent="0.3">
      <c r="A250" s="595"/>
      <c r="B250" s="202" t="s">
        <v>260</v>
      </c>
      <c r="C250" s="203" t="s">
        <v>314</v>
      </c>
      <c r="D250" s="204">
        <v>66.010129431626339</v>
      </c>
      <c r="E250" s="216">
        <v>66.546977857570326</v>
      </c>
      <c r="F250" s="206">
        <f t="shared" si="22"/>
        <v>0.81328188653236533</v>
      </c>
      <c r="G250" s="206">
        <f t="shared" si="23"/>
        <v>0.53684842594398674</v>
      </c>
      <c r="H250" s="216">
        <v>71.794871794871796</v>
      </c>
      <c r="I250" s="216">
        <v>80.303030303030297</v>
      </c>
      <c r="J250" s="206">
        <f t="shared" si="30"/>
        <v>11.850649350649341</v>
      </c>
      <c r="K250" s="207">
        <f t="shared" si="31"/>
        <v>8.5081585081585018</v>
      </c>
      <c r="L250" s="217">
        <v>70.110916520723876</v>
      </c>
      <c r="M250" s="216">
        <v>69.599042489527235</v>
      </c>
      <c r="N250" s="206">
        <f t="shared" si="24"/>
        <v>-0.73009176972510015</v>
      </c>
      <c r="O250" s="206">
        <f t="shared" si="25"/>
        <v>-0.51187403119664054</v>
      </c>
      <c r="P250" s="216" t="s">
        <v>242</v>
      </c>
      <c r="Q250" s="216" t="s">
        <v>242</v>
      </c>
      <c r="R250" s="206" t="s">
        <v>335</v>
      </c>
      <c r="S250" s="207" t="s">
        <v>335</v>
      </c>
    </row>
    <row r="251" spans="1:19" x14ac:dyDescent="0.3">
      <c r="A251" s="595"/>
      <c r="B251" s="202" t="s">
        <v>260</v>
      </c>
      <c r="C251" s="203" t="s">
        <v>149</v>
      </c>
      <c r="D251" s="204">
        <v>36.742424242424242</v>
      </c>
      <c r="E251" s="216">
        <v>27.631578947368425</v>
      </c>
      <c r="F251" s="206">
        <f t="shared" si="22"/>
        <v>-24.796527400976657</v>
      </c>
      <c r="G251" s="206">
        <f t="shared" si="23"/>
        <v>-9.1108452950558174</v>
      </c>
      <c r="H251" s="216">
        <v>28.571428571428569</v>
      </c>
      <c r="I251" s="216">
        <v>23.809523809523807</v>
      </c>
      <c r="J251" s="206">
        <f t="shared" si="30"/>
        <v>-16.666666666666671</v>
      </c>
      <c r="K251" s="207">
        <f t="shared" si="31"/>
        <v>-4.7619047619047628</v>
      </c>
      <c r="L251" s="217">
        <v>36.194029850746269</v>
      </c>
      <c r="M251" s="216">
        <v>28.440366972477065</v>
      </c>
      <c r="N251" s="206">
        <f t="shared" si="24"/>
        <v>-21.422491251300478</v>
      </c>
      <c r="O251" s="206">
        <f t="shared" si="25"/>
        <v>-7.7536628782692034</v>
      </c>
      <c r="P251" s="216" t="s">
        <v>242</v>
      </c>
      <c r="Q251" s="216" t="s">
        <v>242</v>
      </c>
      <c r="R251" s="206" t="s">
        <v>335</v>
      </c>
      <c r="S251" s="207" t="s">
        <v>335</v>
      </c>
    </row>
    <row r="252" spans="1:19" x14ac:dyDescent="0.3">
      <c r="A252" s="595"/>
      <c r="B252" s="202" t="s">
        <v>260</v>
      </c>
      <c r="C252" s="203" t="s">
        <v>159</v>
      </c>
      <c r="D252" s="204">
        <v>29.460580912863072</v>
      </c>
      <c r="E252" s="216">
        <v>35.436893203883493</v>
      </c>
      <c r="F252" s="206">
        <f t="shared" si="22"/>
        <v>20.285792424449596</v>
      </c>
      <c r="G252" s="206">
        <f t="shared" si="23"/>
        <v>5.9763122910204203</v>
      </c>
      <c r="H252" s="216">
        <v>32.142857142857146</v>
      </c>
      <c r="I252" s="216">
        <v>40.909090909090914</v>
      </c>
      <c r="J252" s="206">
        <f t="shared" si="30"/>
        <v>27.272727272727277</v>
      </c>
      <c r="K252" s="207">
        <f t="shared" si="31"/>
        <v>8.7662337662337677</v>
      </c>
      <c r="L252" s="217">
        <v>32.20338983050847</v>
      </c>
      <c r="M252" s="216">
        <v>39.320388349514559</v>
      </c>
      <c r="N252" s="206">
        <f t="shared" si="24"/>
        <v>22.100153295861013</v>
      </c>
      <c r="O252" s="206">
        <f t="shared" si="25"/>
        <v>7.1169985190060885</v>
      </c>
      <c r="P252" s="216" t="s">
        <v>242</v>
      </c>
      <c r="Q252" s="216" t="s">
        <v>242</v>
      </c>
      <c r="R252" s="206" t="s">
        <v>335</v>
      </c>
      <c r="S252" s="207" t="s">
        <v>335</v>
      </c>
    </row>
    <row r="253" spans="1:19" x14ac:dyDescent="0.3">
      <c r="A253" s="595"/>
      <c r="B253" s="202" t="s">
        <v>260</v>
      </c>
      <c r="C253" s="203" t="s">
        <v>160</v>
      </c>
      <c r="D253" s="204">
        <v>59.615384615384613</v>
      </c>
      <c r="E253" s="216">
        <v>58.540925266903912</v>
      </c>
      <c r="F253" s="206">
        <f t="shared" si="22"/>
        <v>-1.8023189071289181</v>
      </c>
      <c r="G253" s="206">
        <f t="shared" si="23"/>
        <v>-1.0744593484807012</v>
      </c>
      <c r="H253" s="216">
        <v>62.814070351758801</v>
      </c>
      <c r="I253" s="216">
        <v>55.000000000000007</v>
      </c>
      <c r="J253" s="206">
        <f t="shared" si="30"/>
        <v>-12.439999999999998</v>
      </c>
      <c r="K253" s="207">
        <f t="shared" si="31"/>
        <v>-7.8140703517587937</v>
      </c>
      <c r="L253" s="217">
        <v>65.047770700636946</v>
      </c>
      <c r="M253" s="216">
        <v>63.398058252427184</v>
      </c>
      <c r="N253" s="206">
        <f t="shared" si="24"/>
        <v>-2.5361552447386302</v>
      </c>
      <c r="O253" s="206">
        <f t="shared" si="25"/>
        <v>-1.6497124482097618</v>
      </c>
      <c r="P253" s="216" t="s">
        <v>242</v>
      </c>
      <c r="Q253" s="216" t="s">
        <v>242</v>
      </c>
      <c r="R253" s="206" t="s">
        <v>335</v>
      </c>
      <c r="S253" s="207" t="s">
        <v>335</v>
      </c>
    </row>
    <row r="254" spans="1:19" x14ac:dyDescent="0.3">
      <c r="A254" s="595"/>
      <c r="B254" s="202" t="s">
        <v>260</v>
      </c>
      <c r="C254" s="203" t="s">
        <v>151</v>
      </c>
      <c r="D254" s="204">
        <v>61.760000000000005</v>
      </c>
      <c r="E254" s="216">
        <v>58.113207547169807</v>
      </c>
      <c r="F254" s="206">
        <f t="shared" si="22"/>
        <v>-5.9047805259556307</v>
      </c>
      <c r="G254" s="206">
        <f t="shared" si="23"/>
        <v>-3.6467924528301978</v>
      </c>
      <c r="H254" s="216">
        <v>53.333333333333336</v>
      </c>
      <c r="I254" s="216">
        <v>55.769230769230774</v>
      </c>
      <c r="J254" s="206">
        <f t="shared" si="30"/>
        <v>4.5673076923076961</v>
      </c>
      <c r="K254" s="207">
        <f t="shared" si="31"/>
        <v>2.4358974358974379</v>
      </c>
      <c r="L254" s="217">
        <v>66.492146596858632</v>
      </c>
      <c r="M254" s="216">
        <v>61.368209255533202</v>
      </c>
      <c r="N254" s="206">
        <f t="shared" si="24"/>
        <v>-7.7060789936469076</v>
      </c>
      <c r="O254" s="206">
        <f t="shared" si="25"/>
        <v>-5.1239373413254299</v>
      </c>
      <c r="P254" s="216" t="s">
        <v>242</v>
      </c>
      <c r="Q254" s="216" t="s">
        <v>242</v>
      </c>
      <c r="R254" s="206" t="s">
        <v>335</v>
      </c>
      <c r="S254" s="207" t="s">
        <v>335</v>
      </c>
    </row>
    <row r="255" spans="1:19" x14ac:dyDescent="0.3">
      <c r="A255" s="595"/>
      <c r="B255" s="202" t="s">
        <v>260</v>
      </c>
      <c r="C255" s="203" t="s">
        <v>158</v>
      </c>
      <c r="D255" s="204">
        <v>30.819672131147541</v>
      </c>
      <c r="E255" s="216">
        <v>28.125</v>
      </c>
      <c r="F255" s="206">
        <f t="shared" si="22"/>
        <v>-8.74335106382979</v>
      </c>
      <c r="G255" s="206">
        <f t="shared" si="23"/>
        <v>-2.6946721311475414</v>
      </c>
      <c r="H255" s="216">
        <v>25</v>
      </c>
      <c r="I255" s="216">
        <v>20.689655172413794</v>
      </c>
      <c r="J255" s="206">
        <f t="shared" si="30"/>
        <v>-17.241379310344826</v>
      </c>
      <c r="K255" s="207">
        <f t="shared" si="31"/>
        <v>-4.3103448275862064</v>
      </c>
      <c r="L255" s="217">
        <v>30.208333333333332</v>
      </c>
      <c r="M255" s="216">
        <v>28.691983122362867</v>
      </c>
      <c r="N255" s="206">
        <f t="shared" si="24"/>
        <v>-5.019642077695333</v>
      </c>
      <c r="O255" s="206">
        <f t="shared" si="25"/>
        <v>-1.5163502109704652</v>
      </c>
      <c r="P255" s="216" t="s">
        <v>242</v>
      </c>
      <c r="Q255" s="216" t="s">
        <v>242</v>
      </c>
      <c r="R255" s="206" t="s">
        <v>335</v>
      </c>
      <c r="S255" s="207" t="s">
        <v>335</v>
      </c>
    </row>
    <row r="256" spans="1:19" x14ac:dyDescent="0.3">
      <c r="A256" s="595"/>
      <c r="B256" s="202" t="s">
        <v>260</v>
      </c>
      <c r="C256" s="203" t="s">
        <v>152</v>
      </c>
      <c r="D256" s="204" t="s">
        <v>242</v>
      </c>
      <c r="E256" s="216" t="s">
        <v>242</v>
      </c>
      <c r="F256" s="206" t="s">
        <v>335</v>
      </c>
      <c r="G256" s="206" t="s">
        <v>335</v>
      </c>
      <c r="H256" s="216" t="s">
        <v>242</v>
      </c>
      <c r="I256" s="216" t="s">
        <v>242</v>
      </c>
      <c r="J256" s="206" t="s">
        <v>335</v>
      </c>
      <c r="K256" s="207" t="s">
        <v>335</v>
      </c>
      <c r="L256" s="217" t="s">
        <v>242</v>
      </c>
      <c r="M256" s="216" t="s">
        <v>242</v>
      </c>
      <c r="N256" s="206" t="s">
        <v>335</v>
      </c>
      <c r="O256" s="206" t="s">
        <v>335</v>
      </c>
      <c r="P256" s="216" t="s">
        <v>242</v>
      </c>
      <c r="Q256" s="216" t="s">
        <v>242</v>
      </c>
      <c r="R256" s="206" t="s">
        <v>335</v>
      </c>
      <c r="S256" s="207" t="s">
        <v>335</v>
      </c>
    </row>
    <row r="257" spans="1:19" x14ac:dyDescent="0.3">
      <c r="A257" s="595"/>
      <c r="B257" s="202" t="s">
        <v>260</v>
      </c>
      <c r="C257" s="203" t="s">
        <v>139</v>
      </c>
      <c r="D257" s="204">
        <v>60.472440944881889</v>
      </c>
      <c r="E257" s="216">
        <v>57.68535262206148</v>
      </c>
      <c r="F257" s="206">
        <f t="shared" si="22"/>
        <v>-4.6088569921639584</v>
      </c>
      <c r="G257" s="206">
        <f t="shared" si="23"/>
        <v>-2.7870883228204093</v>
      </c>
      <c r="H257" s="216">
        <v>61.842105263157897</v>
      </c>
      <c r="I257" s="216">
        <v>40</v>
      </c>
      <c r="J257" s="206">
        <f>(I257-H257)/H257*100</f>
        <v>-35.319148936170215</v>
      </c>
      <c r="K257" s="207">
        <f>I257-H257</f>
        <v>-21.842105263157897</v>
      </c>
      <c r="L257" s="217">
        <v>63.018242122719734</v>
      </c>
      <c r="M257" s="216">
        <v>61.089494163424128</v>
      </c>
      <c r="N257" s="206">
        <f t="shared" si="24"/>
        <v>-3.0606184722506589</v>
      </c>
      <c r="O257" s="206">
        <f t="shared" si="25"/>
        <v>-1.9287479592956061</v>
      </c>
      <c r="P257" s="216" t="s">
        <v>242</v>
      </c>
      <c r="Q257" s="216" t="s">
        <v>242</v>
      </c>
      <c r="R257" s="206" t="s">
        <v>335</v>
      </c>
      <c r="S257" s="207" t="s">
        <v>335</v>
      </c>
    </row>
    <row r="258" spans="1:19" x14ac:dyDescent="0.3">
      <c r="A258" s="595"/>
      <c r="B258" s="202" t="s">
        <v>260</v>
      </c>
      <c r="C258" s="203" t="s">
        <v>162</v>
      </c>
      <c r="D258" s="204">
        <v>0.90909090909090906</v>
      </c>
      <c r="E258" s="216" t="s">
        <v>242</v>
      </c>
      <c r="F258" s="206" t="s">
        <v>335</v>
      </c>
      <c r="G258" s="206" t="s">
        <v>335</v>
      </c>
      <c r="H258" s="216" t="s">
        <v>242</v>
      </c>
      <c r="I258" s="216" t="s">
        <v>242</v>
      </c>
      <c r="J258" s="206" t="s">
        <v>335</v>
      </c>
      <c r="K258" s="207" t="s">
        <v>335</v>
      </c>
      <c r="L258" s="217">
        <v>0.90909090909090906</v>
      </c>
      <c r="M258" s="216" t="s">
        <v>242</v>
      </c>
      <c r="N258" s="206" t="s">
        <v>335</v>
      </c>
      <c r="O258" s="206" t="s">
        <v>335</v>
      </c>
      <c r="P258" s="216" t="s">
        <v>242</v>
      </c>
      <c r="Q258" s="216" t="s">
        <v>242</v>
      </c>
      <c r="R258" s="206" t="s">
        <v>335</v>
      </c>
      <c r="S258" s="207" t="s">
        <v>335</v>
      </c>
    </row>
    <row r="259" spans="1:19" x14ac:dyDescent="0.3">
      <c r="A259" s="595"/>
      <c r="B259" s="202" t="s">
        <v>260</v>
      </c>
      <c r="C259" s="203" t="s">
        <v>163</v>
      </c>
      <c r="D259" s="204" t="s">
        <v>242</v>
      </c>
      <c r="E259" s="216" t="s">
        <v>242</v>
      </c>
      <c r="F259" s="206" t="s">
        <v>335</v>
      </c>
      <c r="G259" s="206" t="s">
        <v>335</v>
      </c>
      <c r="H259" s="216" t="s">
        <v>242</v>
      </c>
      <c r="I259" s="216" t="s">
        <v>242</v>
      </c>
      <c r="J259" s="206" t="s">
        <v>335</v>
      </c>
      <c r="K259" s="207" t="s">
        <v>335</v>
      </c>
      <c r="L259" s="217" t="s">
        <v>242</v>
      </c>
      <c r="M259" s="216" t="s">
        <v>242</v>
      </c>
      <c r="N259" s="206" t="s">
        <v>335</v>
      </c>
      <c r="O259" s="206" t="s">
        <v>335</v>
      </c>
      <c r="P259" s="216" t="s">
        <v>242</v>
      </c>
      <c r="Q259" s="216" t="s">
        <v>242</v>
      </c>
      <c r="R259" s="206" t="s">
        <v>335</v>
      </c>
      <c r="S259" s="207" t="s">
        <v>335</v>
      </c>
    </row>
    <row r="260" spans="1:19" x14ac:dyDescent="0.3">
      <c r="A260" s="595"/>
      <c r="B260" s="202" t="s">
        <v>260</v>
      </c>
      <c r="C260" s="203" t="s">
        <v>198</v>
      </c>
      <c r="D260" s="204" t="s">
        <v>242</v>
      </c>
      <c r="E260" s="216" t="s">
        <v>242</v>
      </c>
      <c r="F260" s="206" t="s">
        <v>335</v>
      </c>
      <c r="G260" s="206" t="s">
        <v>335</v>
      </c>
      <c r="H260" s="216" t="s">
        <v>242</v>
      </c>
      <c r="I260" s="216" t="s">
        <v>242</v>
      </c>
      <c r="J260" s="206" t="s">
        <v>335</v>
      </c>
      <c r="K260" s="207" t="s">
        <v>335</v>
      </c>
      <c r="L260" s="217" t="s">
        <v>242</v>
      </c>
      <c r="M260" s="216" t="s">
        <v>242</v>
      </c>
      <c r="N260" s="206" t="s">
        <v>335</v>
      </c>
      <c r="O260" s="206" t="s">
        <v>335</v>
      </c>
      <c r="P260" s="216" t="s">
        <v>242</v>
      </c>
      <c r="Q260" s="216" t="s">
        <v>242</v>
      </c>
      <c r="R260" s="206" t="s">
        <v>335</v>
      </c>
      <c r="S260" s="207" t="s">
        <v>335</v>
      </c>
    </row>
    <row r="261" spans="1:19" x14ac:dyDescent="0.3">
      <c r="A261" s="595"/>
      <c r="B261" s="202" t="s">
        <v>260</v>
      </c>
      <c r="C261" s="203" t="s">
        <v>176</v>
      </c>
      <c r="D261" s="204" t="s">
        <v>242</v>
      </c>
      <c r="E261" s="216" t="s">
        <v>242</v>
      </c>
      <c r="F261" s="206" t="s">
        <v>335</v>
      </c>
      <c r="G261" s="206" t="s">
        <v>335</v>
      </c>
      <c r="H261" s="216" t="s">
        <v>242</v>
      </c>
      <c r="I261" s="216" t="s">
        <v>242</v>
      </c>
      <c r="J261" s="206" t="s">
        <v>335</v>
      </c>
      <c r="K261" s="207" t="s">
        <v>335</v>
      </c>
      <c r="L261" s="217" t="s">
        <v>242</v>
      </c>
      <c r="M261" s="216" t="s">
        <v>242</v>
      </c>
      <c r="N261" s="206" t="s">
        <v>335</v>
      </c>
      <c r="O261" s="206" t="s">
        <v>335</v>
      </c>
      <c r="P261" s="216" t="s">
        <v>242</v>
      </c>
      <c r="Q261" s="216" t="s">
        <v>242</v>
      </c>
      <c r="R261" s="206" t="s">
        <v>335</v>
      </c>
      <c r="S261" s="207" t="s">
        <v>335</v>
      </c>
    </row>
    <row r="262" spans="1:19" x14ac:dyDescent="0.3">
      <c r="A262" s="595"/>
      <c r="B262" s="202" t="s">
        <v>260</v>
      </c>
      <c r="C262" s="203" t="s">
        <v>180</v>
      </c>
      <c r="D262" s="204">
        <v>10.191082802547772</v>
      </c>
      <c r="E262" s="216">
        <v>7.2243346007604554</v>
      </c>
      <c r="F262" s="206">
        <f t="shared" si="22"/>
        <v>-29.111216730038041</v>
      </c>
      <c r="G262" s="206">
        <f t="shared" si="23"/>
        <v>-2.9667482017873166</v>
      </c>
      <c r="H262" s="216">
        <v>5.0847457627118651</v>
      </c>
      <c r="I262" s="216" t="s">
        <v>242</v>
      </c>
      <c r="J262" s="206" t="s">
        <v>335</v>
      </c>
      <c r="K262" s="207" t="s">
        <v>335</v>
      </c>
      <c r="L262" s="217">
        <v>10.828025477707007</v>
      </c>
      <c r="M262" s="216">
        <v>6.666666666666667</v>
      </c>
      <c r="N262" s="206">
        <f t="shared" si="24"/>
        <v>-38.431372549019606</v>
      </c>
      <c r="O262" s="206">
        <f t="shared" si="25"/>
        <v>-4.1613588110403397</v>
      </c>
      <c r="P262" s="216" t="s">
        <v>242</v>
      </c>
      <c r="Q262" s="216" t="s">
        <v>242</v>
      </c>
      <c r="R262" s="206" t="s">
        <v>335</v>
      </c>
      <c r="S262" s="207" t="s">
        <v>335</v>
      </c>
    </row>
    <row r="263" spans="1:19" x14ac:dyDescent="0.3">
      <c r="A263" s="595"/>
      <c r="B263" s="202" t="s">
        <v>260</v>
      </c>
      <c r="C263" s="203" t="s">
        <v>171</v>
      </c>
      <c r="D263" s="204" t="s">
        <v>242</v>
      </c>
      <c r="E263" s="216" t="s">
        <v>242</v>
      </c>
      <c r="F263" s="206" t="s">
        <v>335</v>
      </c>
      <c r="G263" s="206" t="s">
        <v>335</v>
      </c>
      <c r="H263" s="216" t="s">
        <v>242</v>
      </c>
      <c r="I263" s="216" t="s">
        <v>242</v>
      </c>
      <c r="J263" s="206" t="s">
        <v>335</v>
      </c>
      <c r="K263" s="207" t="s">
        <v>335</v>
      </c>
      <c r="L263" s="217" t="s">
        <v>242</v>
      </c>
      <c r="M263" s="216" t="s">
        <v>242</v>
      </c>
      <c r="N263" s="206" t="s">
        <v>335</v>
      </c>
      <c r="O263" s="206" t="s">
        <v>335</v>
      </c>
      <c r="P263" s="216" t="s">
        <v>242</v>
      </c>
      <c r="Q263" s="216" t="s">
        <v>242</v>
      </c>
      <c r="R263" s="206" t="s">
        <v>335</v>
      </c>
      <c r="S263" s="207" t="s">
        <v>335</v>
      </c>
    </row>
    <row r="264" spans="1:19" x14ac:dyDescent="0.3">
      <c r="A264" s="595"/>
      <c r="B264" s="202" t="s">
        <v>260</v>
      </c>
      <c r="C264" s="203" t="s">
        <v>196</v>
      </c>
      <c r="D264" s="204" t="s">
        <v>242</v>
      </c>
      <c r="E264" s="216" t="s">
        <v>242</v>
      </c>
      <c r="F264" s="206" t="s">
        <v>335</v>
      </c>
      <c r="G264" s="206" t="s">
        <v>335</v>
      </c>
      <c r="H264" s="216" t="s">
        <v>242</v>
      </c>
      <c r="I264" s="216" t="s">
        <v>242</v>
      </c>
      <c r="J264" s="206" t="s">
        <v>335</v>
      </c>
      <c r="K264" s="207" t="s">
        <v>335</v>
      </c>
      <c r="L264" s="217" t="s">
        <v>242</v>
      </c>
      <c r="M264" s="216" t="s">
        <v>242</v>
      </c>
      <c r="N264" s="206" t="s">
        <v>335</v>
      </c>
      <c r="O264" s="206" t="s">
        <v>335</v>
      </c>
      <c r="P264" s="216" t="s">
        <v>242</v>
      </c>
      <c r="Q264" s="216" t="s">
        <v>242</v>
      </c>
      <c r="R264" s="206" t="s">
        <v>335</v>
      </c>
      <c r="S264" s="207" t="s">
        <v>335</v>
      </c>
    </row>
    <row r="265" spans="1:19" x14ac:dyDescent="0.3">
      <c r="A265" s="595"/>
      <c r="B265" s="202" t="s">
        <v>257</v>
      </c>
      <c r="C265" s="203" t="s">
        <v>319</v>
      </c>
      <c r="D265" s="204">
        <v>66.033519553072622</v>
      </c>
      <c r="E265" s="216">
        <v>65.945945945945951</v>
      </c>
      <c r="F265" s="206">
        <f t="shared" si="22"/>
        <v>-0.13261992957423183</v>
      </c>
      <c r="G265" s="206">
        <f t="shared" si="23"/>
        <v>-8.7573607126671504E-2</v>
      </c>
      <c r="H265" s="216">
        <v>68.456375838926178</v>
      </c>
      <c r="I265" s="216">
        <v>75.806451612903231</v>
      </c>
      <c r="J265" s="206">
        <f t="shared" ref="J265:J271" si="32">(I265-H265)/H265*100</f>
        <v>10.736875395319419</v>
      </c>
      <c r="K265" s="207">
        <f t="shared" ref="K265:K271" si="33">I265-H265</f>
        <v>7.3500757739770535</v>
      </c>
      <c r="L265" s="217">
        <v>72.541507024265655</v>
      </c>
      <c r="M265" s="216">
        <v>69.7428139183056</v>
      </c>
      <c r="N265" s="206">
        <f t="shared" si="24"/>
        <v>-3.8580575738850751</v>
      </c>
      <c r="O265" s="206">
        <f t="shared" si="25"/>
        <v>-2.798693105960055</v>
      </c>
      <c r="P265" s="216">
        <v>27.522935779816514</v>
      </c>
      <c r="Q265" s="216">
        <v>37.037037037037038</v>
      </c>
      <c r="R265" s="206">
        <f>(Q265-P265)/P265*100</f>
        <v>34.567901234567906</v>
      </c>
      <c r="S265" s="207">
        <f>Q265-P265</f>
        <v>9.5141012572205241</v>
      </c>
    </row>
    <row r="266" spans="1:19" x14ac:dyDescent="0.3">
      <c r="A266" s="595"/>
      <c r="B266" s="202" t="s">
        <v>257</v>
      </c>
      <c r="C266" s="203" t="s">
        <v>307</v>
      </c>
      <c r="D266" s="204">
        <v>71.859296482412063</v>
      </c>
      <c r="E266" s="216">
        <v>68.809272918861964</v>
      </c>
      <c r="F266" s="206">
        <f t="shared" si="22"/>
        <v>-4.2444383856396479</v>
      </c>
      <c r="G266" s="206">
        <f t="shared" si="23"/>
        <v>-3.0500235635500985</v>
      </c>
      <c r="H266" s="216">
        <v>63.398692810457511</v>
      </c>
      <c r="I266" s="216">
        <v>51.094890510948908</v>
      </c>
      <c r="J266" s="206">
        <f t="shared" si="32"/>
        <v>-19.407028369328007</v>
      </c>
      <c r="K266" s="207">
        <f t="shared" si="33"/>
        <v>-12.303802299508604</v>
      </c>
      <c r="L266" s="217">
        <v>73.23788546255507</v>
      </c>
      <c r="M266" s="216">
        <v>69.306930693069305</v>
      </c>
      <c r="N266" s="206">
        <f t="shared" si="24"/>
        <v>-5.3673788431474811</v>
      </c>
      <c r="O266" s="206">
        <f t="shared" si="25"/>
        <v>-3.9309547694857656</v>
      </c>
      <c r="P266" s="216">
        <v>77.358490566037744</v>
      </c>
      <c r="Q266" s="216">
        <v>66.101694915254242</v>
      </c>
      <c r="R266" s="206">
        <f>(Q266-P266)/P266*100</f>
        <v>-14.551467548573793</v>
      </c>
      <c r="S266" s="207">
        <f>Q266-P266</f>
        <v>-11.256795650783502</v>
      </c>
    </row>
    <row r="267" spans="1:19" x14ac:dyDescent="0.3">
      <c r="A267" s="595"/>
      <c r="B267" s="202" t="s">
        <v>257</v>
      </c>
      <c r="C267" s="203" t="s">
        <v>28</v>
      </c>
      <c r="D267" s="204">
        <v>73.607038123167158</v>
      </c>
      <c r="E267" s="216">
        <v>69.551282051282044</v>
      </c>
      <c r="F267" s="206">
        <f t="shared" si="22"/>
        <v>-5.5100112371028835</v>
      </c>
      <c r="G267" s="206">
        <f t="shared" si="23"/>
        <v>-4.0557560718851136</v>
      </c>
      <c r="H267" s="216">
        <v>67.64705882352942</v>
      </c>
      <c r="I267" s="216">
        <v>60.377358490566039</v>
      </c>
      <c r="J267" s="206">
        <f t="shared" si="32"/>
        <v>-10.746513535684997</v>
      </c>
      <c r="K267" s="207">
        <f t="shared" si="33"/>
        <v>-7.2697003329633816</v>
      </c>
      <c r="L267" s="217">
        <v>80.667838312829517</v>
      </c>
      <c r="M267" s="216">
        <v>74.766355140186917</v>
      </c>
      <c r="N267" s="206">
        <f t="shared" si="24"/>
        <v>-7.3157819721865787</v>
      </c>
      <c r="O267" s="206">
        <f t="shared" si="25"/>
        <v>-5.9014831726425996</v>
      </c>
      <c r="P267" s="216" t="s">
        <v>242</v>
      </c>
      <c r="Q267" s="216" t="s">
        <v>242</v>
      </c>
      <c r="R267" s="206" t="s">
        <v>335</v>
      </c>
      <c r="S267" s="207" t="s">
        <v>335</v>
      </c>
    </row>
    <row r="268" spans="1:19" x14ac:dyDescent="0.3">
      <c r="A268" s="595"/>
      <c r="B268" s="202" t="s">
        <v>257</v>
      </c>
      <c r="C268" s="203" t="s">
        <v>31</v>
      </c>
      <c r="D268" s="204">
        <v>80.71625344352617</v>
      </c>
      <c r="E268" s="216">
        <v>80.032733224222582</v>
      </c>
      <c r="F268" s="206">
        <f t="shared" si="22"/>
        <v>-0.84681856521229537</v>
      </c>
      <c r="G268" s="206">
        <f t="shared" si="23"/>
        <v>-0.68352021930358831</v>
      </c>
      <c r="H268" s="216">
        <v>77.083333333333343</v>
      </c>
      <c r="I268" s="216">
        <v>78.125</v>
      </c>
      <c r="J268" s="206">
        <f t="shared" si="32"/>
        <v>1.3513513513513389</v>
      </c>
      <c r="K268" s="207">
        <f t="shared" si="33"/>
        <v>1.0416666666666572</v>
      </c>
      <c r="L268" s="217">
        <v>83.766233766233768</v>
      </c>
      <c r="M268" s="216">
        <v>81.595092024539866</v>
      </c>
      <c r="N268" s="206">
        <f t="shared" si="24"/>
        <v>-2.5919056451229516</v>
      </c>
      <c r="O268" s="206">
        <f t="shared" si="25"/>
        <v>-2.1711417416939014</v>
      </c>
      <c r="P268" s="216">
        <v>83.529411764705884</v>
      </c>
      <c r="Q268" s="216">
        <v>71.296296296296291</v>
      </c>
      <c r="R268" s="206">
        <f>(Q268-P268)/P268*100</f>
        <v>-14.64527908189881</v>
      </c>
      <c r="S268" s="207">
        <f>Q268-P268</f>
        <v>-12.233115468409594</v>
      </c>
    </row>
    <row r="269" spans="1:19" x14ac:dyDescent="0.3">
      <c r="A269" s="595"/>
      <c r="B269" s="202" t="s">
        <v>257</v>
      </c>
      <c r="C269" s="203" t="s">
        <v>179</v>
      </c>
      <c r="D269" s="204">
        <v>30.4</v>
      </c>
      <c r="E269" s="216">
        <v>31.122448979591837</v>
      </c>
      <c r="F269" s="206">
        <f>(E269-D269)/D269*100</f>
        <v>2.3764769065521012</v>
      </c>
      <c r="G269" s="206">
        <f>E269-D269</f>
        <v>0.72244897959183874</v>
      </c>
      <c r="H269" s="216">
        <v>17.391304347826086</v>
      </c>
      <c r="I269" s="216">
        <v>19.35483870967742</v>
      </c>
      <c r="J269" s="206">
        <f t="shared" si="32"/>
        <v>11.290322580645171</v>
      </c>
      <c r="K269" s="207">
        <f t="shared" si="33"/>
        <v>1.9635343618513339</v>
      </c>
      <c r="L269" s="217">
        <v>31.779661016949152</v>
      </c>
      <c r="M269" s="216">
        <v>34.969325153374228</v>
      </c>
      <c r="N269" s="206">
        <f>(M269-L269)/L269*100</f>
        <v>10.036809815950907</v>
      </c>
      <c r="O269" s="206">
        <f>M269-L269</f>
        <v>3.1896641364250762</v>
      </c>
      <c r="P269" s="216" t="s">
        <v>242</v>
      </c>
      <c r="Q269" s="216" t="s">
        <v>242</v>
      </c>
      <c r="R269" s="206" t="s">
        <v>335</v>
      </c>
      <c r="S269" s="207" t="s">
        <v>335</v>
      </c>
    </row>
    <row r="270" spans="1:19" x14ac:dyDescent="0.3">
      <c r="A270" s="595"/>
      <c r="B270" s="202" t="s">
        <v>257</v>
      </c>
      <c r="C270" s="203" t="s">
        <v>195</v>
      </c>
      <c r="D270" s="204">
        <v>19.230769230769234</v>
      </c>
      <c r="E270" s="216">
        <v>10.465116279069768</v>
      </c>
      <c r="F270" s="206">
        <f>(E270-D270)/D270*100</f>
        <v>-45.581395348837212</v>
      </c>
      <c r="G270" s="206">
        <f>E270-D270</f>
        <v>-8.7656529516994652</v>
      </c>
      <c r="H270" s="216">
        <v>17.241379310344829</v>
      </c>
      <c r="I270" s="216">
        <v>13.333333333333334</v>
      </c>
      <c r="J270" s="206">
        <f t="shared" si="32"/>
        <v>-22.666666666666671</v>
      </c>
      <c r="K270" s="207">
        <f t="shared" si="33"/>
        <v>-3.9080459770114953</v>
      </c>
      <c r="L270" s="217">
        <v>18.71657754010695</v>
      </c>
      <c r="M270" s="216">
        <v>10.975609756097562</v>
      </c>
      <c r="N270" s="206">
        <f>(M270-L270)/L270*100</f>
        <v>-41.358885017421592</v>
      </c>
      <c r="O270" s="206">
        <f>M270-L270</f>
        <v>-7.7409677840093885</v>
      </c>
      <c r="P270" s="216" t="s">
        <v>242</v>
      </c>
      <c r="Q270" s="216" t="s">
        <v>242</v>
      </c>
      <c r="R270" s="206" t="s">
        <v>335</v>
      </c>
      <c r="S270" s="207" t="s">
        <v>335</v>
      </c>
    </row>
    <row r="271" spans="1:19" x14ac:dyDescent="0.3">
      <c r="A271" s="595"/>
      <c r="B271" s="202" t="s">
        <v>257</v>
      </c>
      <c r="C271" s="203" t="s">
        <v>197</v>
      </c>
      <c r="D271" s="204">
        <v>37.068965517241381</v>
      </c>
      <c r="E271" s="216">
        <v>27.814569536423839</v>
      </c>
      <c r="F271" s="206">
        <f>(E271-D271)/D271*100</f>
        <v>-24.965347297089181</v>
      </c>
      <c r="G271" s="206">
        <f>E271-D271</f>
        <v>-9.2543959808175416</v>
      </c>
      <c r="H271" s="216">
        <v>50</v>
      </c>
      <c r="I271" s="216">
        <v>51.612903225806448</v>
      </c>
      <c r="J271" s="206">
        <f t="shared" si="32"/>
        <v>3.2258064516128968</v>
      </c>
      <c r="K271" s="207">
        <f t="shared" si="33"/>
        <v>1.6129032258064484</v>
      </c>
      <c r="L271" s="217">
        <v>42.96875</v>
      </c>
      <c r="M271" s="216">
        <v>25.174825174825177</v>
      </c>
      <c r="N271" s="206">
        <f>(M271-L271)/L271*100</f>
        <v>-41.411315956770501</v>
      </c>
      <c r="O271" s="206">
        <f>M271-L271</f>
        <v>-17.793924825174823</v>
      </c>
      <c r="P271" s="216" t="s">
        <v>242</v>
      </c>
      <c r="Q271" s="216" t="s">
        <v>242</v>
      </c>
      <c r="R271" s="206" t="s">
        <v>335</v>
      </c>
      <c r="S271" s="207" t="s">
        <v>335</v>
      </c>
    </row>
    <row r="272" spans="1:19" x14ac:dyDescent="0.3">
      <c r="A272" s="595"/>
      <c r="B272" s="202" t="s">
        <v>257</v>
      </c>
      <c r="C272" s="203" t="s">
        <v>200</v>
      </c>
      <c r="D272" s="204" t="s">
        <v>242</v>
      </c>
      <c r="E272" s="216" t="s">
        <v>242</v>
      </c>
      <c r="F272" s="206" t="s">
        <v>335</v>
      </c>
      <c r="G272" s="206" t="s">
        <v>335</v>
      </c>
      <c r="H272" s="216" t="s">
        <v>242</v>
      </c>
      <c r="I272" s="216" t="s">
        <v>242</v>
      </c>
      <c r="J272" s="206" t="s">
        <v>335</v>
      </c>
      <c r="K272" s="207" t="s">
        <v>335</v>
      </c>
      <c r="L272" s="217" t="s">
        <v>242</v>
      </c>
      <c r="M272" s="216" t="s">
        <v>242</v>
      </c>
      <c r="N272" s="206" t="s">
        <v>335</v>
      </c>
      <c r="O272" s="206" t="s">
        <v>335</v>
      </c>
      <c r="P272" s="216" t="s">
        <v>242</v>
      </c>
      <c r="Q272" s="216" t="s">
        <v>242</v>
      </c>
      <c r="R272" s="206" t="s">
        <v>335</v>
      </c>
      <c r="S272" s="207" t="s">
        <v>335</v>
      </c>
    </row>
    <row r="273" spans="1:19" x14ac:dyDescent="0.3">
      <c r="A273" s="595"/>
      <c r="B273" s="202" t="s">
        <v>257</v>
      </c>
      <c r="C273" s="203" t="s">
        <v>173</v>
      </c>
      <c r="D273" s="204" t="s">
        <v>242</v>
      </c>
      <c r="E273" s="216" t="s">
        <v>242</v>
      </c>
      <c r="F273" s="206" t="s">
        <v>335</v>
      </c>
      <c r="G273" s="206" t="s">
        <v>335</v>
      </c>
      <c r="H273" s="216" t="s">
        <v>242</v>
      </c>
      <c r="I273" s="216" t="s">
        <v>242</v>
      </c>
      <c r="J273" s="206" t="s">
        <v>335</v>
      </c>
      <c r="K273" s="207" t="s">
        <v>335</v>
      </c>
      <c r="L273" s="217" t="s">
        <v>242</v>
      </c>
      <c r="M273" s="216" t="s">
        <v>242</v>
      </c>
      <c r="N273" s="206" t="s">
        <v>335</v>
      </c>
      <c r="O273" s="206" t="s">
        <v>335</v>
      </c>
      <c r="P273" s="216" t="s">
        <v>242</v>
      </c>
      <c r="Q273" s="216" t="s">
        <v>242</v>
      </c>
      <c r="R273" s="206" t="s">
        <v>335</v>
      </c>
      <c r="S273" s="207" t="s">
        <v>335</v>
      </c>
    </row>
    <row r="274" spans="1:19" x14ac:dyDescent="0.3">
      <c r="A274" s="595"/>
      <c r="B274" s="202" t="s">
        <v>257</v>
      </c>
      <c r="C274" s="203" t="s">
        <v>202</v>
      </c>
      <c r="D274" s="204" t="s">
        <v>242</v>
      </c>
      <c r="E274" s="216" t="s">
        <v>242</v>
      </c>
      <c r="F274" s="206" t="s">
        <v>335</v>
      </c>
      <c r="G274" s="206" t="s">
        <v>335</v>
      </c>
      <c r="H274" s="216" t="s">
        <v>242</v>
      </c>
      <c r="I274" s="216" t="s">
        <v>242</v>
      </c>
      <c r="J274" s="206" t="s">
        <v>335</v>
      </c>
      <c r="K274" s="207" t="s">
        <v>335</v>
      </c>
      <c r="L274" s="217" t="s">
        <v>242</v>
      </c>
      <c r="M274" s="216" t="s">
        <v>242</v>
      </c>
      <c r="N274" s="206" t="s">
        <v>335</v>
      </c>
      <c r="O274" s="206" t="s">
        <v>335</v>
      </c>
      <c r="P274" s="216" t="s">
        <v>242</v>
      </c>
      <c r="Q274" s="216" t="s">
        <v>242</v>
      </c>
      <c r="R274" s="206" t="s">
        <v>335</v>
      </c>
      <c r="S274" s="207" t="s">
        <v>335</v>
      </c>
    </row>
    <row r="275" spans="1:19" x14ac:dyDescent="0.3">
      <c r="A275" s="595"/>
      <c r="B275" s="202" t="s">
        <v>257</v>
      </c>
      <c r="C275" s="203" t="s">
        <v>193</v>
      </c>
      <c r="D275" s="204" t="s">
        <v>242</v>
      </c>
      <c r="E275" s="216" t="s">
        <v>242</v>
      </c>
      <c r="F275" s="206" t="s">
        <v>335</v>
      </c>
      <c r="G275" s="206" t="s">
        <v>335</v>
      </c>
      <c r="H275" s="216" t="s">
        <v>242</v>
      </c>
      <c r="I275" s="216" t="s">
        <v>242</v>
      </c>
      <c r="J275" s="206" t="s">
        <v>335</v>
      </c>
      <c r="K275" s="207" t="s">
        <v>335</v>
      </c>
      <c r="L275" s="217" t="s">
        <v>242</v>
      </c>
      <c r="M275" s="216" t="s">
        <v>242</v>
      </c>
      <c r="N275" s="206" t="s">
        <v>335</v>
      </c>
      <c r="O275" s="206" t="s">
        <v>335</v>
      </c>
      <c r="P275" s="216" t="s">
        <v>242</v>
      </c>
      <c r="Q275" s="216" t="s">
        <v>242</v>
      </c>
      <c r="R275" s="206" t="s">
        <v>335</v>
      </c>
      <c r="S275" s="207" t="s">
        <v>335</v>
      </c>
    </row>
    <row r="276" spans="1:19" x14ac:dyDescent="0.3">
      <c r="A276" s="595"/>
      <c r="B276" s="202" t="s">
        <v>257</v>
      </c>
      <c r="C276" s="203" t="s">
        <v>199</v>
      </c>
      <c r="D276" s="204" t="s">
        <v>242</v>
      </c>
      <c r="E276" s="216" t="s">
        <v>242</v>
      </c>
      <c r="F276" s="206" t="s">
        <v>335</v>
      </c>
      <c r="G276" s="206" t="s">
        <v>335</v>
      </c>
      <c r="H276" s="216" t="s">
        <v>242</v>
      </c>
      <c r="I276" s="216" t="s">
        <v>242</v>
      </c>
      <c r="J276" s="206" t="s">
        <v>335</v>
      </c>
      <c r="K276" s="207" t="s">
        <v>335</v>
      </c>
      <c r="L276" s="217" t="s">
        <v>242</v>
      </c>
      <c r="M276" s="216" t="s">
        <v>242</v>
      </c>
      <c r="N276" s="206" t="s">
        <v>335</v>
      </c>
      <c r="O276" s="206" t="s">
        <v>335</v>
      </c>
      <c r="P276" s="216" t="s">
        <v>242</v>
      </c>
      <c r="Q276" s="216" t="s">
        <v>242</v>
      </c>
      <c r="R276" s="206" t="s">
        <v>335</v>
      </c>
      <c r="S276" s="207" t="s">
        <v>335</v>
      </c>
    </row>
    <row r="277" spans="1:19" x14ac:dyDescent="0.3">
      <c r="A277" s="595"/>
      <c r="B277" s="202" t="s">
        <v>257</v>
      </c>
      <c r="C277" s="203" t="s">
        <v>174</v>
      </c>
      <c r="D277" s="204" t="s">
        <v>242</v>
      </c>
      <c r="E277" s="216" t="s">
        <v>242</v>
      </c>
      <c r="F277" s="206" t="s">
        <v>335</v>
      </c>
      <c r="G277" s="206" t="s">
        <v>335</v>
      </c>
      <c r="H277" s="216" t="s">
        <v>242</v>
      </c>
      <c r="I277" s="216" t="s">
        <v>242</v>
      </c>
      <c r="J277" s="206" t="s">
        <v>335</v>
      </c>
      <c r="K277" s="207" t="s">
        <v>335</v>
      </c>
      <c r="L277" s="217" t="s">
        <v>242</v>
      </c>
      <c r="M277" s="216" t="s">
        <v>242</v>
      </c>
      <c r="N277" s="206" t="s">
        <v>335</v>
      </c>
      <c r="O277" s="206" t="s">
        <v>335</v>
      </c>
      <c r="P277" s="216" t="s">
        <v>242</v>
      </c>
      <c r="Q277" s="216" t="s">
        <v>242</v>
      </c>
      <c r="R277" s="206" t="s">
        <v>335</v>
      </c>
      <c r="S277" s="207" t="s">
        <v>335</v>
      </c>
    </row>
    <row r="278" spans="1:19" x14ac:dyDescent="0.3">
      <c r="A278" s="595"/>
      <c r="B278" s="202" t="s">
        <v>257</v>
      </c>
      <c r="C278" s="203" t="s">
        <v>183</v>
      </c>
      <c r="D278" s="204">
        <v>3.1007751937984498</v>
      </c>
      <c r="E278" s="216">
        <v>7.291666666666667</v>
      </c>
      <c r="F278" s="206">
        <f>(E278-D278)/D278*100</f>
        <v>135.15625</v>
      </c>
      <c r="G278" s="206">
        <f>E278-D278</f>
        <v>4.1908914728682172</v>
      </c>
      <c r="H278" s="216">
        <v>4.1666666666666661</v>
      </c>
      <c r="I278" s="216">
        <v>23.809523809523807</v>
      </c>
      <c r="J278" s="206">
        <f>(I278-H278)/H278*100</f>
        <v>471.42857142857144</v>
      </c>
      <c r="K278" s="207">
        <f>I278-H278</f>
        <v>19.642857142857139</v>
      </c>
      <c r="L278" s="217">
        <v>3.1007751937984498</v>
      </c>
      <c r="M278" s="216">
        <v>7.0588235294117645</v>
      </c>
      <c r="N278" s="206">
        <f>(M278-L278)/L278*100</f>
        <v>127.64705882352941</v>
      </c>
      <c r="O278" s="206">
        <f>M278-L278</f>
        <v>3.9580483356133147</v>
      </c>
      <c r="P278" s="216" t="s">
        <v>242</v>
      </c>
      <c r="Q278" s="216" t="s">
        <v>242</v>
      </c>
      <c r="R278" s="206" t="s">
        <v>335</v>
      </c>
      <c r="S278" s="207" t="s">
        <v>335</v>
      </c>
    </row>
    <row r="279" spans="1:19" x14ac:dyDescent="0.3">
      <c r="A279" s="595"/>
      <c r="B279" s="202" t="s">
        <v>257</v>
      </c>
      <c r="C279" s="203" t="s">
        <v>184</v>
      </c>
      <c r="D279" s="204" t="s">
        <v>242</v>
      </c>
      <c r="E279" s="216" t="s">
        <v>242</v>
      </c>
      <c r="F279" s="206" t="s">
        <v>335</v>
      </c>
      <c r="G279" s="206" t="s">
        <v>335</v>
      </c>
      <c r="H279" s="216" t="s">
        <v>242</v>
      </c>
      <c r="I279" s="216" t="s">
        <v>242</v>
      </c>
      <c r="J279" s="206" t="s">
        <v>335</v>
      </c>
      <c r="K279" s="207" t="s">
        <v>335</v>
      </c>
      <c r="L279" s="217" t="s">
        <v>242</v>
      </c>
      <c r="M279" s="216" t="s">
        <v>242</v>
      </c>
      <c r="N279" s="206" t="s">
        <v>335</v>
      </c>
      <c r="O279" s="206" t="s">
        <v>335</v>
      </c>
      <c r="P279" s="216" t="s">
        <v>242</v>
      </c>
      <c r="Q279" s="216" t="s">
        <v>242</v>
      </c>
      <c r="R279" s="206" t="s">
        <v>335</v>
      </c>
      <c r="S279" s="207" t="s">
        <v>335</v>
      </c>
    </row>
    <row r="280" spans="1:19" x14ac:dyDescent="0.3">
      <c r="A280" s="595"/>
      <c r="B280" s="202" t="s">
        <v>268</v>
      </c>
      <c r="C280" s="203" t="s">
        <v>182</v>
      </c>
      <c r="D280" s="204">
        <v>81.818181818181827</v>
      </c>
      <c r="E280" s="216">
        <v>77.956989247311824</v>
      </c>
      <c r="F280" s="206">
        <f>(E280-D280)/D280*100</f>
        <v>-4.7192353643966696</v>
      </c>
      <c r="G280" s="206">
        <f>E280-D280</f>
        <v>-3.8611925708700028</v>
      </c>
      <c r="H280" s="216">
        <v>83.687943262411352</v>
      </c>
      <c r="I280" s="216">
        <v>81.25</v>
      </c>
      <c r="J280" s="206">
        <f>(I280-H280)/H280*100</f>
        <v>-2.913135593220344</v>
      </c>
      <c r="K280" s="207">
        <f>I280-H280</f>
        <v>-2.437943262411352</v>
      </c>
      <c r="L280" s="217">
        <v>88.993710691823907</v>
      </c>
      <c r="M280" s="216">
        <v>83.80952380952381</v>
      </c>
      <c r="N280" s="206">
        <f>(M280-L280)/L280*100</f>
        <v>-5.8253407370015209</v>
      </c>
      <c r="O280" s="206">
        <f>M280-L280</f>
        <v>-5.1841868823000965</v>
      </c>
      <c r="P280" s="216" t="s">
        <v>242</v>
      </c>
      <c r="Q280" s="216" t="s">
        <v>242</v>
      </c>
      <c r="R280" s="206" t="s">
        <v>335</v>
      </c>
      <c r="S280" s="207" t="s">
        <v>335</v>
      </c>
    </row>
    <row r="281" spans="1:19" x14ac:dyDescent="0.3">
      <c r="A281" s="595"/>
      <c r="B281" s="202" t="s">
        <v>268</v>
      </c>
      <c r="C281" s="203" t="s">
        <v>61</v>
      </c>
      <c r="D281" s="204">
        <v>63.970588235294116</v>
      </c>
      <c r="E281" s="216">
        <v>52.624309392265189</v>
      </c>
      <c r="F281" s="206">
        <f>(E281-D281)/D281*100</f>
        <v>-17.736711754619932</v>
      </c>
      <c r="G281" s="206">
        <f>E281-D281</f>
        <v>-11.346278843028927</v>
      </c>
      <c r="H281" s="216">
        <v>63.565891472868216</v>
      </c>
      <c r="I281" s="216">
        <v>50.909090909090907</v>
      </c>
      <c r="J281" s="206">
        <f>(I281-H281)/H281*100</f>
        <v>-19.911308203991133</v>
      </c>
      <c r="K281" s="207">
        <f>I281-H281</f>
        <v>-12.65680056377731</v>
      </c>
      <c r="L281" s="217">
        <v>67.741935483870961</v>
      </c>
      <c r="M281" s="216">
        <v>59.467918622848202</v>
      </c>
      <c r="N281" s="206">
        <f>(M281-L281)/L281*100</f>
        <v>-12.214024890081216</v>
      </c>
      <c r="O281" s="206">
        <f>M281-L281</f>
        <v>-8.2740168610227585</v>
      </c>
      <c r="P281" s="216" t="s">
        <v>242</v>
      </c>
      <c r="Q281" s="216" t="s">
        <v>242</v>
      </c>
      <c r="R281" s="206" t="s">
        <v>335</v>
      </c>
      <c r="S281" s="207" t="s">
        <v>335</v>
      </c>
    </row>
    <row r="282" spans="1:19" x14ac:dyDescent="0.3">
      <c r="A282" s="595"/>
      <c r="B282" s="202" t="s">
        <v>268</v>
      </c>
      <c r="C282" s="203" t="s">
        <v>175</v>
      </c>
      <c r="D282" s="204">
        <v>90.369540873460238</v>
      </c>
      <c r="E282" s="216">
        <v>91.812080536912759</v>
      </c>
      <c r="F282" s="206">
        <f>(E282-D282)/D282*100</f>
        <v>1.5962675581946737</v>
      </c>
      <c r="G282" s="206">
        <f>E282-D282</f>
        <v>1.4425396634525214</v>
      </c>
      <c r="H282" s="216">
        <v>93.75</v>
      </c>
      <c r="I282" s="216">
        <v>91.735537190082653</v>
      </c>
      <c r="J282" s="206">
        <f>(I282-H282)/H282*100</f>
        <v>-2.1487603305785039</v>
      </c>
      <c r="K282" s="207">
        <f>I282-H282</f>
        <v>-2.0144628099173474</v>
      </c>
      <c r="L282" s="217">
        <v>93.255512321660177</v>
      </c>
      <c r="M282" s="216">
        <v>93.206951026856245</v>
      </c>
      <c r="N282" s="206">
        <f>(M282-L282)/L282*100</f>
        <v>-5.2073377321045076E-2</v>
      </c>
      <c r="O282" s="206">
        <f>M282-L282</f>
        <v>-4.8561294803931787E-2</v>
      </c>
      <c r="P282" s="216">
        <v>82.564102564102555</v>
      </c>
      <c r="Q282" s="216">
        <v>90.459363957597176</v>
      </c>
      <c r="R282" s="206">
        <f>(Q282-P282)/P282*100</f>
        <v>9.5625836753506288</v>
      </c>
      <c r="S282" s="207">
        <f>Q282-P282</f>
        <v>7.8952613934946214</v>
      </c>
    </row>
    <row r="283" spans="1:19" x14ac:dyDescent="0.3">
      <c r="A283" s="595"/>
      <c r="B283" s="202" t="s">
        <v>268</v>
      </c>
      <c r="C283" s="203" t="s">
        <v>172</v>
      </c>
      <c r="D283" s="204" t="s">
        <v>242</v>
      </c>
      <c r="E283" s="216" t="s">
        <v>242</v>
      </c>
      <c r="F283" s="206" t="s">
        <v>335</v>
      </c>
      <c r="G283" s="206" t="s">
        <v>335</v>
      </c>
      <c r="H283" s="216" t="s">
        <v>242</v>
      </c>
      <c r="I283" s="216" t="s">
        <v>242</v>
      </c>
      <c r="J283" s="206" t="s">
        <v>335</v>
      </c>
      <c r="K283" s="207" t="s">
        <v>335</v>
      </c>
      <c r="L283" s="217" t="s">
        <v>242</v>
      </c>
      <c r="M283" s="216" t="s">
        <v>242</v>
      </c>
      <c r="N283" s="206" t="s">
        <v>335</v>
      </c>
      <c r="O283" s="206" t="s">
        <v>335</v>
      </c>
      <c r="P283" s="216" t="s">
        <v>242</v>
      </c>
      <c r="Q283" s="216" t="s">
        <v>242</v>
      </c>
      <c r="R283" s="206" t="s">
        <v>335</v>
      </c>
      <c r="S283" s="207" t="s">
        <v>335</v>
      </c>
    </row>
    <row r="284" spans="1:19" x14ac:dyDescent="0.3">
      <c r="A284" s="595"/>
      <c r="B284" s="202" t="s">
        <v>268</v>
      </c>
      <c r="C284" s="203" t="s">
        <v>178</v>
      </c>
      <c r="D284" s="204">
        <v>33.66013071895425</v>
      </c>
      <c r="E284" s="216">
        <v>32.149532710280376</v>
      </c>
      <c r="F284" s="206">
        <f>(E284-D284)/D284*100</f>
        <v>-4.4877960257689846</v>
      </c>
      <c r="G284" s="206">
        <f>E284-D284</f>
        <v>-1.5105980086738739</v>
      </c>
      <c r="H284" s="216">
        <v>18</v>
      </c>
      <c r="I284" s="216">
        <v>21.917808219178081</v>
      </c>
      <c r="J284" s="206">
        <f>(I284-H284)/H284*100</f>
        <v>21.765601217656005</v>
      </c>
      <c r="K284" s="207">
        <f>I284-H284</f>
        <v>3.917808219178081</v>
      </c>
      <c r="L284" s="217">
        <v>38.198198198198199</v>
      </c>
      <c r="M284" s="216">
        <v>36.616702355460383</v>
      </c>
      <c r="N284" s="206">
        <f>(M284-L284)/L284*100</f>
        <v>-4.1402367581107917</v>
      </c>
      <c r="O284" s="206">
        <f>M284-L284</f>
        <v>-1.5814958427378158</v>
      </c>
      <c r="P284" s="216" t="s">
        <v>242</v>
      </c>
      <c r="Q284" s="216" t="s">
        <v>242</v>
      </c>
      <c r="R284" s="206" t="s">
        <v>335</v>
      </c>
      <c r="S284" s="207" t="s">
        <v>335</v>
      </c>
    </row>
    <row r="285" spans="1:19" x14ac:dyDescent="0.3">
      <c r="A285" s="595"/>
      <c r="B285" s="202" t="s">
        <v>268</v>
      </c>
      <c r="C285" s="203" t="s">
        <v>201</v>
      </c>
      <c r="D285" s="204" t="s">
        <v>242</v>
      </c>
      <c r="E285" s="216" t="s">
        <v>242</v>
      </c>
      <c r="F285" s="206" t="s">
        <v>335</v>
      </c>
      <c r="G285" s="206" t="s">
        <v>335</v>
      </c>
      <c r="H285" s="216" t="s">
        <v>242</v>
      </c>
      <c r="I285" s="216" t="s">
        <v>242</v>
      </c>
      <c r="J285" s="206" t="s">
        <v>335</v>
      </c>
      <c r="K285" s="207" t="s">
        <v>335</v>
      </c>
      <c r="L285" s="217" t="s">
        <v>242</v>
      </c>
      <c r="M285" s="216" t="s">
        <v>242</v>
      </c>
      <c r="N285" s="206" t="s">
        <v>335</v>
      </c>
      <c r="O285" s="206" t="s">
        <v>335</v>
      </c>
      <c r="P285" s="216" t="s">
        <v>242</v>
      </c>
      <c r="Q285" s="216" t="s">
        <v>242</v>
      </c>
      <c r="R285" s="206" t="s">
        <v>335</v>
      </c>
      <c r="S285" s="207" t="s">
        <v>335</v>
      </c>
    </row>
    <row r="286" spans="1:19" x14ac:dyDescent="0.3">
      <c r="A286" s="595"/>
      <c r="B286" s="202" t="s">
        <v>268</v>
      </c>
      <c r="C286" s="203" t="s">
        <v>185</v>
      </c>
      <c r="D286" s="204" t="s">
        <v>242</v>
      </c>
      <c r="E286" s="216" t="s">
        <v>242</v>
      </c>
      <c r="F286" s="206" t="s">
        <v>335</v>
      </c>
      <c r="G286" s="206" t="s">
        <v>335</v>
      </c>
      <c r="H286" s="216" t="s">
        <v>242</v>
      </c>
      <c r="I286" s="216" t="s">
        <v>242</v>
      </c>
      <c r="J286" s="206" t="s">
        <v>335</v>
      </c>
      <c r="K286" s="207" t="s">
        <v>335</v>
      </c>
      <c r="L286" s="217" t="s">
        <v>242</v>
      </c>
      <c r="M286" s="216" t="s">
        <v>242</v>
      </c>
      <c r="N286" s="206" t="s">
        <v>335</v>
      </c>
      <c r="O286" s="206" t="s">
        <v>335</v>
      </c>
      <c r="P286" s="216" t="s">
        <v>242</v>
      </c>
      <c r="Q286" s="216" t="s">
        <v>242</v>
      </c>
      <c r="R286" s="206" t="s">
        <v>335</v>
      </c>
      <c r="S286" s="207" t="s">
        <v>335</v>
      </c>
    </row>
    <row r="287" spans="1:19" x14ac:dyDescent="0.3">
      <c r="A287" s="595"/>
      <c r="B287" s="202" t="s">
        <v>268</v>
      </c>
      <c r="C287" s="203" t="s">
        <v>186</v>
      </c>
      <c r="D287" s="204" t="s">
        <v>242</v>
      </c>
      <c r="E287" s="216" t="s">
        <v>242</v>
      </c>
      <c r="F287" s="206" t="s">
        <v>335</v>
      </c>
      <c r="G287" s="206" t="s">
        <v>335</v>
      </c>
      <c r="H287" s="216" t="s">
        <v>242</v>
      </c>
      <c r="I287" s="216" t="s">
        <v>242</v>
      </c>
      <c r="J287" s="206" t="s">
        <v>335</v>
      </c>
      <c r="K287" s="207" t="s">
        <v>335</v>
      </c>
      <c r="L287" s="217" t="s">
        <v>242</v>
      </c>
      <c r="M287" s="216" t="s">
        <v>242</v>
      </c>
      <c r="N287" s="206" t="s">
        <v>335</v>
      </c>
      <c r="O287" s="206" t="s">
        <v>335</v>
      </c>
      <c r="P287" s="216" t="s">
        <v>242</v>
      </c>
      <c r="Q287" s="216" t="s">
        <v>242</v>
      </c>
      <c r="R287" s="206" t="s">
        <v>335</v>
      </c>
      <c r="S287" s="207" t="s">
        <v>335</v>
      </c>
    </row>
    <row r="288" spans="1:19" x14ac:dyDescent="0.3">
      <c r="A288" s="595"/>
      <c r="B288" s="202" t="s">
        <v>268</v>
      </c>
      <c r="C288" s="203" t="s">
        <v>177</v>
      </c>
      <c r="D288" s="204">
        <v>4.6296296296296298</v>
      </c>
      <c r="E288" s="216">
        <v>8.4112149532710276</v>
      </c>
      <c r="F288" s="206">
        <f>(E288-D288)/D288*100</f>
        <v>81.682242990654203</v>
      </c>
      <c r="G288" s="206">
        <f>E288-D288</f>
        <v>3.7815853236413979</v>
      </c>
      <c r="H288" s="216">
        <v>11.111111111111111</v>
      </c>
      <c r="I288" s="216" t="s">
        <v>242</v>
      </c>
      <c r="J288" s="206" t="s">
        <v>335</v>
      </c>
      <c r="K288" s="207" t="s">
        <v>335</v>
      </c>
      <c r="L288" s="217">
        <v>5.7692307692307692</v>
      </c>
      <c r="M288" s="216">
        <v>6</v>
      </c>
      <c r="N288" s="206">
        <f>(M288-L288)/L288*100</f>
        <v>4.0000000000000018</v>
      </c>
      <c r="O288" s="206">
        <f>M288-L288</f>
        <v>0.23076923076923084</v>
      </c>
      <c r="P288" s="216" t="s">
        <v>242</v>
      </c>
      <c r="Q288" s="216" t="s">
        <v>242</v>
      </c>
      <c r="R288" s="206" t="s">
        <v>335</v>
      </c>
      <c r="S288" s="207" t="s">
        <v>335</v>
      </c>
    </row>
    <row r="289" spans="1:19" x14ac:dyDescent="0.3">
      <c r="A289" s="595"/>
      <c r="B289" s="202" t="s">
        <v>268</v>
      </c>
      <c r="C289" s="203" t="s">
        <v>181</v>
      </c>
      <c r="D289" s="204" t="s">
        <v>242</v>
      </c>
      <c r="E289" s="216" t="s">
        <v>242</v>
      </c>
      <c r="F289" s="206" t="s">
        <v>335</v>
      </c>
      <c r="G289" s="206" t="s">
        <v>335</v>
      </c>
      <c r="H289" s="216" t="s">
        <v>242</v>
      </c>
      <c r="I289" s="216" t="s">
        <v>242</v>
      </c>
      <c r="J289" s="206" t="s">
        <v>335</v>
      </c>
      <c r="K289" s="207" t="s">
        <v>335</v>
      </c>
      <c r="L289" s="217" t="s">
        <v>242</v>
      </c>
      <c r="M289" s="216" t="s">
        <v>242</v>
      </c>
      <c r="N289" s="206" t="s">
        <v>335</v>
      </c>
      <c r="O289" s="206" t="s">
        <v>335</v>
      </c>
      <c r="P289" s="216" t="s">
        <v>242</v>
      </c>
      <c r="Q289" s="216" t="s">
        <v>242</v>
      </c>
      <c r="R289" s="206" t="s">
        <v>335</v>
      </c>
      <c r="S289" s="207" t="s">
        <v>335</v>
      </c>
    </row>
    <row r="290" spans="1:19" x14ac:dyDescent="0.3">
      <c r="A290" s="595"/>
      <c r="B290" s="202" t="s">
        <v>268</v>
      </c>
      <c r="C290" s="203" t="s">
        <v>187</v>
      </c>
      <c r="D290" s="204" t="s">
        <v>242</v>
      </c>
      <c r="E290" s="216" t="s">
        <v>242</v>
      </c>
      <c r="F290" s="206" t="s">
        <v>335</v>
      </c>
      <c r="G290" s="206" t="s">
        <v>335</v>
      </c>
      <c r="H290" s="216" t="s">
        <v>242</v>
      </c>
      <c r="I290" s="216" t="s">
        <v>242</v>
      </c>
      <c r="J290" s="206" t="s">
        <v>335</v>
      </c>
      <c r="K290" s="207" t="s">
        <v>335</v>
      </c>
      <c r="L290" s="217" t="s">
        <v>242</v>
      </c>
      <c r="M290" s="216" t="s">
        <v>242</v>
      </c>
      <c r="N290" s="206" t="s">
        <v>335</v>
      </c>
      <c r="O290" s="206" t="s">
        <v>335</v>
      </c>
      <c r="P290" s="216" t="s">
        <v>242</v>
      </c>
      <c r="Q290" s="216" t="s">
        <v>242</v>
      </c>
      <c r="R290" s="206" t="s">
        <v>335</v>
      </c>
      <c r="S290" s="207" t="s">
        <v>335</v>
      </c>
    </row>
    <row r="291" spans="1:19" x14ac:dyDescent="0.3">
      <c r="A291" s="595"/>
      <c r="B291" s="202" t="s">
        <v>268</v>
      </c>
      <c r="C291" s="203" t="s">
        <v>190</v>
      </c>
      <c r="D291" s="204" t="s">
        <v>242</v>
      </c>
      <c r="E291" s="216" t="s">
        <v>242</v>
      </c>
      <c r="F291" s="206" t="s">
        <v>335</v>
      </c>
      <c r="G291" s="206" t="s">
        <v>335</v>
      </c>
      <c r="H291" s="216" t="s">
        <v>242</v>
      </c>
      <c r="I291" s="216" t="s">
        <v>242</v>
      </c>
      <c r="J291" s="206" t="s">
        <v>335</v>
      </c>
      <c r="K291" s="207" t="s">
        <v>335</v>
      </c>
      <c r="L291" s="217" t="s">
        <v>242</v>
      </c>
      <c r="M291" s="216" t="s">
        <v>242</v>
      </c>
      <c r="N291" s="206" t="s">
        <v>335</v>
      </c>
      <c r="O291" s="206" t="s">
        <v>335</v>
      </c>
      <c r="P291" s="216" t="s">
        <v>242</v>
      </c>
      <c r="Q291" s="216" t="s">
        <v>242</v>
      </c>
      <c r="R291" s="206" t="s">
        <v>335</v>
      </c>
      <c r="S291" s="207" t="s">
        <v>335</v>
      </c>
    </row>
    <row r="292" spans="1:19" x14ac:dyDescent="0.3">
      <c r="A292" s="595"/>
      <c r="B292" s="202" t="s">
        <v>268</v>
      </c>
      <c r="C292" s="203" t="s">
        <v>188</v>
      </c>
      <c r="D292" s="204">
        <v>9.7826086956521738</v>
      </c>
      <c r="E292" s="216">
        <v>7.3529411764705888</v>
      </c>
      <c r="F292" s="206">
        <f>(E292-D292)/D292*100</f>
        <v>-24.836601307189536</v>
      </c>
      <c r="G292" s="206">
        <f>E292-D292</f>
        <v>-2.4296675191815851</v>
      </c>
      <c r="H292" s="216">
        <v>9.5238095238095237</v>
      </c>
      <c r="I292" s="216" t="s">
        <v>242</v>
      </c>
      <c r="J292" s="206" t="s">
        <v>335</v>
      </c>
      <c r="K292" s="207" t="s">
        <v>335</v>
      </c>
      <c r="L292" s="217">
        <v>9.4117647058823533</v>
      </c>
      <c r="M292" s="216">
        <v>10.16949152542373</v>
      </c>
      <c r="N292" s="206">
        <f>(M292-L292)/L292*100</f>
        <v>8.0508474576271283</v>
      </c>
      <c r="O292" s="206">
        <f>M292-L292</f>
        <v>0.75772681954137688</v>
      </c>
      <c r="P292" s="216" t="s">
        <v>242</v>
      </c>
      <c r="Q292" s="216" t="s">
        <v>242</v>
      </c>
      <c r="R292" s="206" t="s">
        <v>335</v>
      </c>
      <c r="S292" s="207" t="s">
        <v>335</v>
      </c>
    </row>
    <row r="293" spans="1:19" x14ac:dyDescent="0.3">
      <c r="A293" s="595"/>
      <c r="B293" s="202" t="s">
        <v>268</v>
      </c>
      <c r="C293" s="203" t="s">
        <v>189</v>
      </c>
      <c r="D293" s="204">
        <v>5.8035714285714288</v>
      </c>
      <c r="E293" s="216">
        <v>6.2146892655367232</v>
      </c>
      <c r="F293" s="206">
        <f>(E293-D293)/D293*100</f>
        <v>7.0838765754019946</v>
      </c>
      <c r="G293" s="206">
        <f>E293-D293</f>
        <v>0.41111783696529436</v>
      </c>
      <c r="H293" s="216" t="s">
        <v>242</v>
      </c>
      <c r="I293" s="216" t="s">
        <v>242</v>
      </c>
      <c r="J293" s="206" t="s">
        <v>335</v>
      </c>
      <c r="K293" s="207" t="s">
        <v>335</v>
      </c>
      <c r="L293" s="217">
        <v>6.2256809338521402</v>
      </c>
      <c r="M293" s="216">
        <v>5.5276381909547743</v>
      </c>
      <c r="N293" s="206">
        <f>(M293-L293)/L293*100</f>
        <v>-11.21231155778894</v>
      </c>
      <c r="O293" s="206">
        <f>M293-L293</f>
        <v>-0.6980427428973659</v>
      </c>
      <c r="P293" s="216" t="s">
        <v>242</v>
      </c>
      <c r="Q293" s="216" t="s">
        <v>242</v>
      </c>
      <c r="R293" s="206" t="s">
        <v>335</v>
      </c>
      <c r="S293" s="207" t="s">
        <v>335</v>
      </c>
    </row>
    <row r="294" spans="1:19" x14ac:dyDescent="0.3">
      <c r="A294" s="595"/>
      <c r="B294" s="202" t="s">
        <v>268</v>
      </c>
      <c r="C294" s="203" t="s">
        <v>191</v>
      </c>
      <c r="D294" s="204" t="s">
        <v>242</v>
      </c>
      <c r="E294" s="216" t="s">
        <v>242</v>
      </c>
      <c r="F294" s="206" t="s">
        <v>335</v>
      </c>
      <c r="G294" s="206" t="s">
        <v>335</v>
      </c>
      <c r="H294" s="216" t="s">
        <v>242</v>
      </c>
      <c r="I294" s="216" t="s">
        <v>242</v>
      </c>
      <c r="J294" s="206" t="s">
        <v>335</v>
      </c>
      <c r="K294" s="207" t="s">
        <v>335</v>
      </c>
      <c r="L294" s="217" t="s">
        <v>242</v>
      </c>
      <c r="M294" s="216" t="s">
        <v>242</v>
      </c>
      <c r="N294" s="206" t="s">
        <v>335</v>
      </c>
      <c r="O294" s="206" t="s">
        <v>335</v>
      </c>
      <c r="P294" s="216" t="s">
        <v>242</v>
      </c>
      <c r="Q294" s="216" t="s">
        <v>242</v>
      </c>
      <c r="R294" s="206" t="s">
        <v>335</v>
      </c>
      <c r="S294" s="207" t="s">
        <v>335</v>
      </c>
    </row>
    <row r="295" spans="1:19" x14ac:dyDescent="0.3">
      <c r="A295" s="595"/>
      <c r="B295" s="202" t="s">
        <v>268</v>
      </c>
      <c r="C295" s="203" t="s">
        <v>192</v>
      </c>
      <c r="D295" s="204" t="s">
        <v>242</v>
      </c>
      <c r="E295" s="216" t="s">
        <v>242</v>
      </c>
      <c r="F295" s="206" t="s">
        <v>335</v>
      </c>
      <c r="G295" s="206" t="s">
        <v>335</v>
      </c>
      <c r="H295" s="216" t="s">
        <v>242</v>
      </c>
      <c r="I295" s="216" t="s">
        <v>242</v>
      </c>
      <c r="J295" s="206" t="s">
        <v>335</v>
      </c>
      <c r="K295" s="207" t="s">
        <v>335</v>
      </c>
      <c r="L295" s="217" t="s">
        <v>242</v>
      </c>
      <c r="M295" s="216" t="s">
        <v>242</v>
      </c>
      <c r="N295" s="206" t="s">
        <v>335</v>
      </c>
      <c r="O295" s="206" t="s">
        <v>335</v>
      </c>
      <c r="P295" s="216" t="s">
        <v>242</v>
      </c>
      <c r="Q295" s="216" t="s">
        <v>242</v>
      </c>
      <c r="R295" s="206" t="s">
        <v>335</v>
      </c>
      <c r="S295" s="207" t="s">
        <v>335</v>
      </c>
    </row>
    <row r="296" spans="1:19" x14ac:dyDescent="0.3">
      <c r="A296" s="595"/>
      <c r="B296" s="202" t="s">
        <v>268</v>
      </c>
      <c r="C296" s="203" t="s">
        <v>194</v>
      </c>
      <c r="D296" s="204" t="s">
        <v>242</v>
      </c>
      <c r="E296" s="216" t="s">
        <v>242</v>
      </c>
      <c r="F296" s="206" t="s">
        <v>335</v>
      </c>
      <c r="G296" s="206" t="s">
        <v>335</v>
      </c>
      <c r="H296" s="216" t="s">
        <v>242</v>
      </c>
      <c r="I296" s="216" t="s">
        <v>242</v>
      </c>
      <c r="J296" s="206" t="s">
        <v>335</v>
      </c>
      <c r="K296" s="207" t="s">
        <v>335</v>
      </c>
      <c r="L296" s="217" t="s">
        <v>242</v>
      </c>
      <c r="M296" s="216" t="s">
        <v>242</v>
      </c>
      <c r="N296" s="206" t="s">
        <v>335</v>
      </c>
      <c r="O296" s="206" t="s">
        <v>335</v>
      </c>
      <c r="P296" s="216" t="s">
        <v>242</v>
      </c>
      <c r="Q296" s="216" t="s">
        <v>242</v>
      </c>
      <c r="R296" s="206" t="s">
        <v>335</v>
      </c>
      <c r="S296" s="207" t="s">
        <v>335</v>
      </c>
    </row>
    <row r="297" spans="1:19" x14ac:dyDescent="0.3">
      <c r="A297" s="595"/>
      <c r="B297" s="202" t="s">
        <v>268</v>
      </c>
      <c r="C297" s="203" t="s">
        <v>230</v>
      </c>
      <c r="D297" s="204">
        <v>27.419354838709676</v>
      </c>
      <c r="E297" s="216">
        <v>20.772946859903382</v>
      </c>
      <c r="F297" s="206">
        <f>(E297-D297)/D297*100</f>
        <v>-24.239840863881781</v>
      </c>
      <c r="G297" s="206">
        <f>E297-D297</f>
        <v>-6.6464079788062946</v>
      </c>
      <c r="H297" s="216">
        <v>2.8571428571428572</v>
      </c>
      <c r="I297" s="216" t="s">
        <v>242</v>
      </c>
      <c r="J297" s="206" t="s">
        <v>335</v>
      </c>
      <c r="K297" s="207" t="s">
        <v>335</v>
      </c>
      <c r="L297" s="217">
        <v>22.727272727272727</v>
      </c>
      <c r="M297" s="216">
        <v>17.037037037037038</v>
      </c>
      <c r="N297" s="206">
        <f>(M297-L297)/L297*100</f>
        <v>-25.037037037037031</v>
      </c>
      <c r="O297" s="206">
        <f>M297-L297</f>
        <v>-5.6902356902356885</v>
      </c>
      <c r="P297" s="216" t="s">
        <v>242</v>
      </c>
      <c r="Q297" s="216" t="s">
        <v>242</v>
      </c>
      <c r="R297" s="206" t="s">
        <v>335</v>
      </c>
      <c r="S297" s="207" t="s">
        <v>335</v>
      </c>
    </row>
    <row r="298" spans="1:19" x14ac:dyDescent="0.3">
      <c r="A298" s="595"/>
      <c r="B298" s="202" t="s">
        <v>268</v>
      </c>
      <c r="C298" s="203" t="s">
        <v>216</v>
      </c>
      <c r="D298" s="204" t="s">
        <v>242</v>
      </c>
      <c r="E298" s="216" t="s">
        <v>242</v>
      </c>
      <c r="F298" s="206" t="s">
        <v>335</v>
      </c>
      <c r="G298" s="206" t="s">
        <v>335</v>
      </c>
      <c r="H298" s="216" t="s">
        <v>242</v>
      </c>
      <c r="I298" s="216" t="s">
        <v>242</v>
      </c>
      <c r="J298" s="206" t="s">
        <v>335</v>
      </c>
      <c r="K298" s="207" t="s">
        <v>335</v>
      </c>
      <c r="L298" s="217" t="s">
        <v>242</v>
      </c>
      <c r="M298" s="216" t="s">
        <v>242</v>
      </c>
      <c r="N298" s="206" t="s">
        <v>335</v>
      </c>
      <c r="O298" s="206" t="s">
        <v>335</v>
      </c>
      <c r="P298" s="216" t="s">
        <v>242</v>
      </c>
      <c r="Q298" s="216" t="s">
        <v>242</v>
      </c>
      <c r="R298" s="206" t="s">
        <v>335</v>
      </c>
      <c r="S298" s="207" t="s">
        <v>335</v>
      </c>
    </row>
    <row r="299" spans="1:19" x14ac:dyDescent="0.3">
      <c r="A299" s="595"/>
      <c r="B299" s="202" t="s">
        <v>268</v>
      </c>
      <c r="C299" s="203" t="s">
        <v>220</v>
      </c>
      <c r="D299" s="204">
        <v>0.81300813008130091</v>
      </c>
      <c r="E299" s="216">
        <v>6.3063063063063058</v>
      </c>
      <c r="F299" s="206">
        <f>(E299-D299)/D299*100</f>
        <v>675.67567567567551</v>
      </c>
      <c r="G299" s="206">
        <f>E299-D299</f>
        <v>5.4932981762250046</v>
      </c>
      <c r="H299" s="216" t="s">
        <v>242</v>
      </c>
      <c r="I299" s="216" t="s">
        <v>242</v>
      </c>
      <c r="J299" s="206" t="s">
        <v>335</v>
      </c>
      <c r="K299" s="207" t="s">
        <v>335</v>
      </c>
      <c r="L299" s="217">
        <v>0.8</v>
      </c>
      <c r="M299" s="216">
        <v>3.4482758620689653</v>
      </c>
      <c r="N299" s="206">
        <f>(M299-L299)/L299*100</f>
        <v>331.0344827586207</v>
      </c>
      <c r="O299" s="206">
        <f>M299-L299</f>
        <v>2.6482758620689655</v>
      </c>
      <c r="P299" s="216" t="s">
        <v>242</v>
      </c>
      <c r="Q299" s="216" t="s">
        <v>242</v>
      </c>
      <c r="R299" s="206" t="s">
        <v>335</v>
      </c>
      <c r="S299" s="207" t="s">
        <v>335</v>
      </c>
    </row>
    <row r="300" spans="1:19" x14ac:dyDescent="0.3">
      <c r="A300" s="595"/>
      <c r="B300" s="202" t="s">
        <v>268</v>
      </c>
      <c r="C300" s="203" t="s">
        <v>225</v>
      </c>
      <c r="D300" s="204" t="s">
        <v>242</v>
      </c>
      <c r="E300" s="216" t="s">
        <v>242</v>
      </c>
      <c r="F300" s="206" t="s">
        <v>335</v>
      </c>
      <c r="G300" s="206" t="s">
        <v>335</v>
      </c>
      <c r="H300" s="216" t="s">
        <v>242</v>
      </c>
      <c r="I300" s="216" t="s">
        <v>242</v>
      </c>
      <c r="J300" s="206" t="s">
        <v>335</v>
      </c>
      <c r="K300" s="207" t="s">
        <v>335</v>
      </c>
      <c r="L300" s="217" t="s">
        <v>242</v>
      </c>
      <c r="M300" s="216" t="s">
        <v>242</v>
      </c>
      <c r="N300" s="206" t="s">
        <v>335</v>
      </c>
      <c r="O300" s="206" t="s">
        <v>335</v>
      </c>
      <c r="P300" s="216" t="s">
        <v>242</v>
      </c>
      <c r="Q300" s="216" t="s">
        <v>242</v>
      </c>
      <c r="R300" s="206" t="s">
        <v>335</v>
      </c>
      <c r="S300" s="207" t="s">
        <v>335</v>
      </c>
    </row>
    <row r="301" spans="1:19" x14ac:dyDescent="0.3">
      <c r="A301" s="595"/>
      <c r="B301" s="202" t="s">
        <v>268</v>
      </c>
      <c r="C301" s="203" t="s">
        <v>211</v>
      </c>
      <c r="D301" s="204" t="s">
        <v>242</v>
      </c>
      <c r="E301" s="216" t="s">
        <v>242</v>
      </c>
      <c r="F301" s="206" t="s">
        <v>335</v>
      </c>
      <c r="G301" s="206" t="s">
        <v>335</v>
      </c>
      <c r="H301" s="216" t="s">
        <v>242</v>
      </c>
      <c r="I301" s="216" t="s">
        <v>242</v>
      </c>
      <c r="J301" s="206" t="s">
        <v>335</v>
      </c>
      <c r="K301" s="207" t="s">
        <v>335</v>
      </c>
      <c r="L301" s="217" t="s">
        <v>242</v>
      </c>
      <c r="M301" s="216" t="s">
        <v>242</v>
      </c>
      <c r="N301" s="206" t="s">
        <v>335</v>
      </c>
      <c r="O301" s="206" t="s">
        <v>335</v>
      </c>
      <c r="P301" s="216" t="s">
        <v>242</v>
      </c>
      <c r="Q301" s="216" t="s">
        <v>242</v>
      </c>
      <c r="R301" s="206" t="s">
        <v>335</v>
      </c>
      <c r="S301" s="207" t="s">
        <v>335</v>
      </c>
    </row>
    <row r="302" spans="1:19" x14ac:dyDescent="0.3">
      <c r="A302" s="595"/>
      <c r="B302" s="202" t="s">
        <v>265</v>
      </c>
      <c r="C302" s="203" t="s">
        <v>324</v>
      </c>
      <c r="D302" s="204">
        <v>1.4240506329113924</v>
      </c>
      <c r="E302" s="216">
        <v>0.66334991708126034</v>
      </c>
      <c r="F302" s="206">
        <f t="shared" ref="F302:F308" si="34">(E302-D302)/D302*100</f>
        <v>-53.418094711627049</v>
      </c>
      <c r="G302" s="206">
        <f t="shared" ref="G302:G308" si="35">E302-D302</f>
        <v>-0.7607007158301321</v>
      </c>
      <c r="H302" s="216" t="s">
        <v>242</v>
      </c>
      <c r="I302" s="216" t="s">
        <v>242</v>
      </c>
      <c r="J302" s="206" t="s">
        <v>335</v>
      </c>
      <c r="K302" s="207" t="s">
        <v>335</v>
      </c>
      <c r="L302" s="217">
        <v>5.1863857374392222</v>
      </c>
      <c r="M302" s="216">
        <v>4.1071428571428568</v>
      </c>
      <c r="N302" s="206">
        <f t="shared" ref="N302:N308" si="36">(M302-L302)/L302*100</f>
        <v>-20.809151785714295</v>
      </c>
      <c r="O302" s="206">
        <f t="shared" ref="O302:O308" si="37">M302-L302</f>
        <v>-1.0792428802963654</v>
      </c>
      <c r="P302" s="216" t="s">
        <v>242</v>
      </c>
      <c r="Q302" s="216" t="s">
        <v>242</v>
      </c>
      <c r="R302" s="206" t="s">
        <v>335</v>
      </c>
      <c r="S302" s="207" t="s">
        <v>335</v>
      </c>
    </row>
    <row r="303" spans="1:19" x14ac:dyDescent="0.3">
      <c r="A303" s="595"/>
      <c r="B303" s="202" t="s">
        <v>265</v>
      </c>
      <c r="C303" s="203" t="s">
        <v>325</v>
      </c>
      <c r="D303" s="204">
        <v>87.672955974842765</v>
      </c>
      <c r="E303" s="216">
        <v>86</v>
      </c>
      <c r="F303" s="206">
        <f t="shared" si="34"/>
        <v>-1.908177905308462</v>
      </c>
      <c r="G303" s="206">
        <f t="shared" si="35"/>
        <v>-1.6729559748427647</v>
      </c>
      <c r="H303" s="216">
        <v>89.922480620155042</v>
      </c>
      <c r="I303" s="216">
        <v>91</v>
      </c>
      <c r="J303" s="206">
        <f t="shared" ref="J303:J308" si="38">(I303-H303)/H303*100</f>
        <v>1.1982758620689618</v>
      </c>
      <c r="K303" s="207">
        <f t="shared" ref="K303:K308" si="39">I303-H303</f>
        <v>1.0775193798449578</v>
      </c>
      <c r="L303" s="217">
        <v>90.318471337579624</v>
      </c>
      <c r="M303" s="216">
        <v>88.476821192052981</v>
      </c>
      <c r="N303" s="206">
        <f t="shared" si="36"/>
        <v>-2.0390625729737861</v>
      </c>
      <c r="O303" s="206">
        <f t="shared" si="37"/>
        <v>-1.8416501455266427</v>
      </c>
      <c r="P303" s="216" t="s">
        <v>242</v>
      </c>
      <c r="Q303" s="216" t="s">
        <v>242</v>
      </c>
      <c r="R303" s="206" t="s">
        <v>335</v>
      </c>
      <c r="S303" s="207" t="s">
        <v>335</v>
      </c>
    </row>
    <row r="304" spans="1:19" x14ac:dyDescent="0.3">
      <c r="A304" s="595"/>
      <c r="B304" s="202" t="s">
        <v>265</v>
      </c>
      <c r="C304" s="203" t="s">
        <v>219</v>
      </c>
      <c r="D304" s="204">
        <v>55.536912751677846</v>
      </c>
      <c r="E304" s="216">
        <v>49.649122807017541</v>
      </c>
      <c r="F304" s="206">
        <f t="shared" si="34"/>
        <v>-10.601579477394388</v>
      </c>
      <c r="G304" s="206">
        <f t="shared" si="35"/>
        <v>-5.8877899446603053</v>
      </c>
      <c r="H304" s="216">
        <v>65.322580645161281</v>
      </c>
      <c r="I304" s="216">
        <v>47.727272727272727</v>
      </c>
      <c r="J304" s="206">
        <f t="shared" si="38"/>
        <v>-26.936026936026924</v>
      </c>
      <c r="K304" s="207">
        <f t="shared" si="39"/>
        <v>-17.595307917888555</v>
      </c>
      <c r="L304" s="217">
        <v>58.50091407678245</v>
      </c>
      <c r="M304" s="216">
        <v>48.161764705882355</v>
      </c>
      <c r="N304" s="206">
        <f t="shared" si="36"/>
        <v>-17.673483455882348</v>
      </c>
      <c r="O304" s="206">
        <f t="shared" si="37"/>
        <v>-10.339149370900095</v>
      </c>
      <c r="P304" s="216" t="s">
        <v>242</v>
      </c>
      <c r="Q304" s="216" t="s">
        <v>242</v>
      </c>
      <c r="R304" s="206" t="s">
        <v>335</v>
      </c>
      <c r="S304" s="207" t="s">
        <v>335</v>
      </c>
    </row>
    <row r="305" spans="1:19" x14ac:dyDescent="0.3">
      <c r="A305" s="595"/>
      <c r="B305" s="202" t="s">
        <v>265</v>
      </c>
      <c r="C305" s="203" t="s">
        <v>207</v>
      </c>
      <c r="D305" s="204">
        <v>14.388489208633093</v>
      </c>
      <c r="E305" s="216">
        <v>14.092140921409213</v>
      </c>
      <c r="F305" s="206">
        <f t="shared" si="34"/>
        <v>-2.0596205962059679</v>
      </c>
      <c r="G305" s="206">
        <f t="shared" si="35"/>
        <v>-0.29634828722388029</v>
      </c>
      <c r="H305" s="216">
        <v>28.30188679245283</v>
      </c>
      <c r="I305" s="216">
        <v>24.444444444444443</v>
      </c>
      <c r="J305" s="206">
        <f t="shared" si="38"/>
        <v>-13.629629629629637</v>
      </c>
      <c r="K305" s="207">
        <f t="shared" si="39"/>
        <v>-3.8574423480083873</v>
      </c>
      <c r="L305" s="217">
        <v>15.299334811529933</v>
      </c>
      <c r="M305" s="216">
        <v>14.583333333333334</v>
      </c>
      <c r="N305" s="206">
        <f t="shared" si="36"/>
        <v>-4.6799516908212491</v>
      </c>
      <c r="O305" s="206">
        <f t="shared" si="37"/>
        <v>-0.71600147819659909</v>
      </c>
      <c r="P305" s="216" t="s">
        <v>242</v>
      </c>
      <c r="Q305" s="216" t="s">
        <v>242</v>
      </c>
      <c r="R305" s="206" t="s">
        <v>335</v>
      </c>
      <c r="S305" s="207" t="s">
        <v>335</v>
      </c>
    </row>
    <row r="306" spans="1:19" x14ac:dyDescent="0.3">
      <c r="A306" s="595"/>
      <c r="B306" s="202" t="s">
        <v>265</v>
      </c>
      <c r="C306" s="203" t="s">
        <v>232</v>
      </c>
      <c r="D306" s="204">
        <v>79.90654205607477</v>
      </c>
      <c r="E306" s="216">
        <v>74.412532637075728</v>
      </c>
      <c r="F306" s="206">
        <f t="shared" si="34"/>
        <v>-6.8755439512619585</v>
      </c>
      <c r="G306" s="206">
        <f t="shared" si="35"/>
        <v>-5.4940094189990418</v>
      </c>
      <c r="H306" s="216">
        <v>78.48101265822784</v>
      </c>
      <c r="I306" s="216">
        <v>78.431372549019613</v>
      </c>
      <c r="J306" s="206">
        <f t="shared" si="38"/>
        <v>-6.3251106894353246E-2</v>
      </c>
      <c r="K306" s="207">
        <f t="shared" si="39"/>
        <v>-4.964010920822659E-2</v>
      </c>
      <c r="L306" s="217">
        <v>85.314685314685306</v>
      </c>
      <c r="M306" s="216">
        <v>77.453580901856768</v>
      </c>
      <c r="N306" s="206">
        <f t="shared" si="36"/>
        <v>-9.2142453363482062</v>
      </c>
      <c r="O306" s="206">
        <f t="shared" si="37"/>
        <v>-7.8611044128285386</v>
      </c>
      <c r="P306" s="216" t="s">
        <v>242</v>
      </c>
      <c r="Q306" s="216" t="s">
        <v>242</v>
      </c>
      <c r="R306" s="206" t="s">
        <v>335</v>
      </c>
      <c r="S306" s="207" t="s">
        <v>335</v>
      </c>
    </row>
    <row r="307" spans="1:19" x14ac:dyDescent="0.3">
      <c r="A307" s="595"/>
      <c r="B307" s="202" t="s">
        <v>265</v>
      </c>
      <c r="C307" s="203" t="s">
        <v>231</v>
      </c>
      <c r="D307" s="204">
        <v>78.878504672897193</v>
      </c>
      <c r="E307" s="216">
        <v>78.777231201686575</v>
      </c>
      <c r="F307" s="206">
        <f t="shared" si="34"/>
        <v>-0.12839172298028589</v>
      </c>
      <c r="G307" s="206">
        <f t="shared" si="35"/>
        <v>-0.10127347121061803</v>
      </c>
      <c r="H307" s="216">
        <v>76.5</v>
      </c>
      <c r="I307" s="216">
        <v>74.83443708609272</v>
      </c>
      <c r="J307" s="206">
        <f t="shared" si="38"/>
        <v>-2.1772064234082089</v>
      </c>
      <c r="K307" s="207">
        <f t="shared" si="39"/>
        <v>-1.6655629139072801</v>
      </c>
      <c r="L307" s="217">
        <v>83.298538622129442</v>
      </c>
      <c r="M307" s="216">
        <v>82.615384615384613</v>
      </c>
      <c r="N307" s="206">
        <f t="shared" si="36"/>
        <v>-0.82012724117988201</v>
      </c>
      <c r="O307" s="206">
        <f t="shared" si="37"/>
        <v>-0.68315400674482873</v>
      </c>
      <c r="P307" s="216">
        <v>28.571428571428569</v>
      </c>
      <c r="Q307" s="216">
        <v>9.375</v>
      </c>
      <c r="R307" s="206">
        <f>(Q307-P307)/P307*100</f>
        <v>-67.1875</v>
      </c>
      <c r="S307" s="207">
        <f>Q307-P307</f>
        <v>-19.196428571428569</v>
      </c>
    </row>
    <row r="308" spans="1:19" x14ac:dyDescent="0.3">
      <c r="A308" s="595"/>
      <c r="B308" s="202" t="s">
        <v>265</v>
      </c>
      <c r="C308" s="203" t="s">
        <v>217</v>
      </c>
      <c r="D308" s="204">
        <v>21.395348837209301</v>
      </c>
      <c r="E308" s="216">
        <v>24.725274725274726</v>
      </c>
      <c r="F308" s="206">
        <f t="shared" si="34"/>
        <v>15.563784042044922</v>
      </c>
      <c r="G308" s="206">
        <f t="shared" si="35"/>
        <v>3.329925888065425</v>
      </c>
      <c r="H308" s="216">
        <v>18.181818181818183</v>
      </c>
      <c r="I308" s="216">
        <v>28.000000000000004</v>
      </c>
      <c r="J308" s="206">
        <f t="shared" si="38"/>
        <v>54</v>
      </c>
      <c r="K308" s="207">
        <f t="shared" si="39"/>
        <v>9.8181818181818201</v>
      </c>
      <c r="L308" s="217">
        <v>20.792079207920793</v>
      </c>
      <c r="M308" s="216">
        <v>22.702702702702705</v>
      </c>
      <c r="N308" s="206">
        <f t="shared" si="36"/>
        <v>9.1891891891891984</v>
      </c>
      <c r="O308" s="206">
        <f t="shared" si="37"/>
        <v>1.9106234947819125</v>
      </c>
      <c r="P308" s="216" t="s">
        <v>242</v>
      </c>
      <c r="Q308" s="216" t="s">
        <v>242</v>
      </c>
      <c r="R308" s="206" t="s">
        <v>335</v>
      </c>
      <c r="S308" s="207" t="s">
        <v>335</v>
      </c>
    </row>
    <row r="309" spans="1:19" x14ac:dyDescent="0.3">
      <c r="A309" s="595"/>
      <c r="B309" s="202" t="s">
        <v>265</v>
      </c>
      <c r="C309" s="203" t="s">
        <v>222</v>
      </c>
      <c r="D309" s="204" t="s">
        <v>242</v>
      </c>
      <c r="E309" s="216" t="s">
        <v>242</v>
      </c>
      <c r="F309" s="206" t="s">
        <v>335</v>
      </c>
      <c r="G309" s="206" t="s">
        <v>335</v>
      </c>
      <c r="H309" s="216" t="s">
        <v>242</v>
      </c>
      <c r="I309" s="216" t="s">
        <v>242</v>
      </c>
      <c r="J309" s="206" t="s">
        <v>335</v>
      </c>
      <c r="K309" s="207" t="s">
        <v>335</v>
      </c>
      <c r="L309" s="217" t="s">
        <v>242</v>
      </c>
      <c r="M309" s="216" t="s">
        <v>242</v>
      </c>
      <c r="N309" s="206" t="s">
        <v>335</v>
      </c>
      <c r="O309" s="206" t="s">
        <v>335</v>
      </c>
      <c r="P309" s="216" t="s">
        <v>242</v>
      </c>
      <c r="Q309" s="216" t="s">
        <v>242</v>
      </c>
      <c r="R309" s="206" t="s">
        <v>335</v>
      </c>
      <c r="S309" s="207" t="s">
        <v>335</v>
      </c>
    </row>
    <row r="310" spans="1:19" x14ac:dyDescent="0.3">
      <c r="A310" s="595"/>
      <c r="B310" s="202" t="s">
        <v>265</v>
      </c>
      <c r="C310" s="203" t="s">
        <v>226</v>
      </c>
      <c r="D310" s="204">
        <v>13.488372093023257</v>
      </c>
      <c r="E310" s="216">
        <v>9.1954022988505741</v>
      </c>
      <c r="F310" s="206">
        <f>(E310-D310)/D310*100</f>
        <v>-31.827189853349196</v>
      </c>
      <c r="G310" s="206">
        <f>E310-D310</f>
        <v>-4.2929697941726825</v>
      </c>
      <c r="H310" s="216">
        <v>7.1428571428571423</v>
      </c>
      <c r="I310" s="216" t="s">
        <v>242</v>
      </c>
      <c r="J310" s="206" t="s">
        <v>335</v>
      </c>
      <c r="K310" s="207" t="s">
        <v>335</v>
      </c>
      <c r="L310" s="217">
        <v>14.15525114155251</v>
      </c>
      <c r="M310" s="216">
        <v>9.0909090909090917</v>
      </c>
      <c r="N310" s="206">
        <f>(M310-L310)/L310*100</f>
        <v>-35.777126099706734</v>
      </c>
      <c r="O310" s="206">
        <f>M310-L310</f>
        <v>-5.0643420506434182</v>
      </c>
      <c r="P310" s="216" t="s">
        <v>242</v>
      </c>
      <c r="Q310" s="216" t="s">
        <v>242</v>
      </c>
      <c r="R310" s="206" t="s">
        <v>335</v>
      </c>
      <c r="S310" s="207" t="s">
        <v>335</v>
      </c>
    </row>
    <row r="311" spans="1:19" x14ac:dyDescent="0.3">
      <c r="A311" s="595"/>
      <c r="B311" s="202" t="s">
        <v>265</v>
      </c>
      <c r="C311" s="203" t="s">
        <v>212</v>
      </c>
      <c r="D311" s="204" t="s">
        <v>242</v>
      </c>
      <c r="E311" s="216" t="s">
        <v>242</v>
      </c>
      <c r="F311" s="206" t="s">
        <v>335</v>
      </c>
      <c r="G311" s="206" t="s">
        <v>335</v>
      </c>
      <c r="H311" s="216" t="s">
        <v>242</v>
      </c>
      <c r="I311" s="216" t="s">
        <v>242</v>
      </c>
      <c r="J311" s="206" t="s">
        <v>335</v>
      </c>
      <c r="K311" s="207" t="s">
        <v>335</v>
      </c>
      <c r="L311" s="217" t="s">
        <v>242</v>
      </c>
      <c r="M311" s="216" t="s">
        <v>242</v>
      </c>
      <c r="N311" s="206" t="s">
        <v>335</v>
      </c>
      <c r="O311" s="206" t="s">
        <v>335</v>
      </c>
      <c r="P311" s="216" t="s">
        <v>242</v>
      </c>
      <c r="Q311" s="216" t="s">
        <v>242</v>
      </c>
      <c r="R311" s="206" t="s">
        <v>335</v>
      </c>
      <c r="S311" s="207" t="s">
        <v>335</v>
      </c>
    </row>
    <row r="312" spans="1:19" x14ac:dyDescent="0.3">
      <c r="A312" s="595"/>
      <c r="B312" s="202" t="s">
        <v>265</v>
      </c>
      <c r="C312" s="203" t="s">
        <v>229</v>
      </c>
      <c r="D312" s="204">
        <v>17.112922002328286</v>
      </c>
      <c r="E312" s="216">
        <v>15.558698727015557</v>
      </c>
      <c r="F312" s="206">
        <f>(E312-D312)/D312*100</f>
        <v>-9.082161860500916</v>
      </c>
      <c r="G312" s="206">
        <f>E312-D312</f>
        <v>-1.5542232753127294</v>
      </c>
      <c r="H312" s="216">
        <v>18.421052631578945</v>
      </c>
      <c r="I312" s="216">
        <v>16.666666666666664</v>
      </c>
      <c r="J312" s="206">
        <f>(I312-H312)/H312*100</f>
        <v>-9.5238095238095255</v>
      </c>
      <c r="K312" s="207">
        <f>I312-H312</f>
        <v>-1.7543859649122808</v>
      </c>
      <c r="L312" s="217">
        <v>15.679012345679014</v>
      </c>
      <c r="M312" s="216">
        <v>14.285714285714285</v>
      </c>
      <c r="N312" s="206">
        <f>(M312-L312)/L312*100</f>
        <v>-8.88638920134985</v>
      </c>
      <c r="O312" s="206">
        <f>M312-L312</f>
        <v>-1.3932980599647298</v>
      </c>
      <c r="P312" s="216" t="s">
        <v>242</v>
      </c>
      <c r="Q312" s="216" t="s">
        <v>242</v>
      </c>
      <c r="R312" s="206" t="s">
        <v>335</v>
      </c>
      <c r="S312" s="207" t="s">
        <v>335</v>
      </c>
    </row>
    <row r="313" spans="1:19" x14ac:dyDescent="0.3">
      <c r="A313" s="595"/>
      <c r="B313" s="202" t="s">
        <v>265</v>
      </c>
      <c r="C313" s="203" t="s">
        <v>228</v>
      </c>
      <c r="D313" s="204" t="s">
        <v>242</v>
      </c>
      <c r="E313" s="216" t="s">
        <v>242</v>
      </c>
      <c r="F313" s="206" t="s">
        <v>335</v>
      </c>
      <c r="G313" s="206" t="s">
        <v>335</v>
      </c>
      <c r="H313" s="216" t="s">
        <v>242</v>
      </c>
      <c r="I313" s="216" t="s">
        <v>242</v>
      </c>
      <c r="J313" s="206" t="s">
        <v>335</v>
      </c>
      <c r="K313" s="207" t="s">
        <v>335</v>
      </c>
      <c r="L313" s="217" t="s">
        <v>242</v>
      </c>
      <c r="M313" s="216" t="s">
        <v>242</v>
      </c>
      <c r="N313" s="206" t="s">
        <v>335</v>
      </c>
      <c r="O313" s="206" t="s">
        <v>335</v>
      </c>
      <c r="P313" s="216" t="s">
        <v>242</v>
      </c>
      <c r="Q313" s="216" t="s">
        <v>242</v>
      </c>
      <c r="R313" s="206" t="s">
        <v>335</v>
      </c>
      <c r="S313" s="207" t="s">
        <v>335</v>
      </c>
    </row>
    <row r="314" spans="1:19" x14ac:dyDescent="0.3">
      <c r="A314" s="595"/>
      <c r="B314" s="202" t="s">
        <v>265</v>
      </c>
      <c r="C314" s="203" t="s">
        <v>221</v>
      </c>
      <c r="D314" s="204" t="s">
        <v>242</v>
      </c>
      <c r="E314" s="216" t="s">
        <v>242</v>
      </c>
      <c r="F314" s="206" t="s">
        <v>335</v>
      </c>
      <c r="G314" s="206" t="s">
        <v>335</v>
      </c>
      <c r="H314" s="216" t="s">
        <v>242</v>
      </c>
      <c r="I314" s="216" t="s">
        <v>242</v>
      </c>
      <c r="J314" s="206" t="s">
        <v>335</v>
      </c>
      <c r="K314" s="207" t="s">
        <v>335</v>
      </c>
      <c r="L314" s="217" t="s">
        <v>242</v>
      </c>
      <c r="M314" s="216" t="s">
        <v>242</v>
      </c>
      <c r="N314" s="206" t="s">
        <v>335</v>
      </c>
      <c r="O314" s="206" t="s">
        <v>335</v>
      </c>
      <c r="P314" s="216" t="s">
        <v>242</v>
      </c>
      <c r="Q314" s="216" t="s">
        <v>242</v>
      </c>
      <c r="R314" s="206" t="s">
        <v>335</v>
      </c>
      <c r="S314" s="207" t="s">
        <v>335</v>
      </c>
    </row>
    <row r="315" spans="1:19" x14ac:dyDescent="0.3">
      <c r="A315" s="595"/>
      <c r="B315" s="202" t="s">
        <v>265</v>
      </c>
      <c r="C315" s="203" t="s">
        <v>208</v>
      </c>
      <c r="D315" s="204" t="s">
        <v>242</v>
      </c>
      <c r="E315" s="216" t="s">
        <v>242</v>
      </c>
      <c r="F315" s="206" t="s">
        <v>335</v>
      </c>
      <c r="G315" s="206" t="s">
        <v>335</v>
      </c>
      <c r="H315" s="216" t="s">
        <v>242</v>
      </c>
      <c r="I315" s="216" t="s">
        <v>242</v>
      </c>
      <c r="J315" s="206" t="s">
        <v>335</v>
      </c>
      <c r="K315" s="207" t="s">
        <v>335</v>
      </c>
      <c r="L315" s="217" t="s">
        <v>242</v>
      </c>
      <c r="M315" s="216" t="s">
        <v>242</v>
      </c>
      <c r="N315" s="206" t="s">
        <v>335</v>
      </c>
      <c r="O315" s="206" t="s">
        <v>335</v>
      </c>
      <c r="P315" s="216" t="s">
        <v>242</v>
      </c>
      <c r="Q315" s="216" t="s">
        <v>242</v>
      </c>
      <c r="R315" s="206" t="s">
        <v>335</v>
      </c>
      <c r="S315" s="207" t="s">
        <v>335</v>
      </c>
    </row>
    <row r="316" spans="1:19" x14ac:dyDescent="0.3">
      <c r="A316" s="595"/>
      <c r="B316" s="202" t="s">
        <v>265</v>
      </c>
      <c r="C316" s="203" t="s">
        <v>233</v>
      </c>
      <c r="D316" s="204" t="s">
        <v>242</v>
      </c>
      <c r="E316" s="216" t="s">
        <v>242</v>
      </c>
      <c r="F316" s="206" t="s">
        <v>335</v>
      </c>
      <c r="G316" s="206" t="s">
        <v>335</v>
      </c>
      <c r="H316" s="216" t="s">
        <v>242</v>
      </c>
      <c r="I316" s="216" t="s">
        <v>242</v>
      </c>
      <c r="J316" s="206" t="s">
        <v>335</v>
      </c>
      <c r="K316" s="207" t="s">
        <v>335</v>
      </c>
      <c r="L316" s="217" t="s">
        <v>242</v>
      </c>
      <c r="M316" s="216" t="s">
        <v>242</v>
      </c>
      <c r="N316" s="206" t="s">
        <v>335</v>
      </c>
      <c r="O316" s="206" t="s">
        <v>335</v>
      </c>
      <c r="P316" s="216" t="s">
        <v>242</v>
      </c>
      <c r="Q316" s="216" t="s">
        <v>242</v>
      </c>
      <c r="R316" s="206" t="s">
        <v>335</v>
      </c>
      <c r="S316" s="207" t="s">
        <v>335</v>
      </c>
    </row>
    <row r="317" spans="1:19" x14ac:dyDescent="0.3">
      <c r="A317" s="595"/>
      <c r="B317" s="202" t="s">
        <v>265</v>
      </c>
      <c r="C317" s="203" t="s">
        <v>213</v>
      </c>
      <c r="D317" s="204" t="s">
        <v>242</v>
      </c>
      <c r="E317" s="216" t="s">
        <v>242</v>
      </c>
      <c r="F317" s="206" t="s">
        <v>335</v>
      </c>
      <c r="G317" s="206" t="s">
        <v>335</v>
      </c>
      <c r="H317" s="216" t="s">
        <v>242</v>
      </c>
      <c r="I317" s="216" t="s">
        <v>242</v>
      </c>
      <c r="J317" s="206" t="s">
        <v>335</v>
      </c>
      <c r="K317" s="207" t="s">
        <v>335</v>
      </c>
      <c r="L317" s="217" t="s">
        <v>242</v>
      </c>
      <c r="M317" s="216" t="s">
        <v>242</v>
      </c>
      <c r="N317" s="206" t="s">
        <v>335</v>
      </c>
      <c r="O317" s="206" t="s">
        <v>335</v>
      </c>
      <c r="P317" s="216" t="s">
        <v>242</v>
      </c>
      <c r="Q317" s="216" t="s">
        <v>242</v>
      </c>
      <c r="R317" s="206" t="s">
        <v>335</v>
      </c>
      <c r="S317" s="207" t="s">
        <v>335</v>
      </c>
    </row>
    <row r="318" spans="1:19" x14ac:dyDescent="0.3">
      <c r="A318" s="595"/>
      <c r="B318" s="202" t="s">
        <v>265</v>
      </c>
      <c r="C318" s="203" t="s">
        <v>214</v>
      </c>
      <c r="D318" s="204" t="s">
        <v>242</v>
      </c>
      <c r="E318" s="216" t="s">
        <v>242</v>
      </c>
      <c r="F318" s="206" t="s">
        <v>335</v>
      </c>
      <c r="G318" s="206" t="s">
        <v>335</v>
      </c>
      <c r="H318" s="216" t="s">
        <v>242</v>
      </c>
      <c r="I318" s="216" t="s">
        <v>242</v>
      </c>
      <c r="J318" s="206" t="s">
        <v>335</v>
      </c>
      <c r="K318" s="207" t="s">
        <v>335</v>
      </c>
      <c r="L318" s="217" t="s">
        <v>242</v>
      </c>
      <c r="M318" s="216" t="s">
        <v>242</v>
      </c>
      <c r="N318" s="206" t="s">
        <v>335</v>
      </c>
      <c r="O318" s="206" t="s">
        <v>335</v>
      </c>
      <c r="P318" s="216" t="s">
        <v>242</v>
      </c>
      <c r="Q318" s="216" t="s">
        <v>242</v>
      </c>
      <c r="R318" s="206" t="s">
        <v>335</v>
      </c>
      <c r="S318" s="207" t="s">
        <v>335</v>
      </c>
    </row>
    <row r="319" spans="1:19" x14ac:dyDescent="0.3">
      <c r="A319" s="595"/>
      <c r="B319" s="202" t="s">
        <v>265</v>
      </c>
      <c r="C319" s="203" t="s">
        <v>234</v>
      </c>
      <c r="D319" s="204" t="s">
        <v>242</v>
      </c>
      <c r="E319" s="216" t="s">
        <v>242</v>
      </c>
      <c r="F319" s="206" t="s">
        <v>335</v>
      </c>
      <c r="G319" s="206" t="s">
        <v>335</v>
      </c>
      <c r="H319" s="216" t="s">
        <v>242</v>
      </c>
      <c r="I319" s="216" t="s">
        <v>242</v>
      </c>
      <c r="J319" s="206" t="s">
        <v>335</v>
      </c>
      <c r="K319" s="207" t="s">
        <v>335</v>
      </c>
      <c r="L319" s="217" t="s">
        <v>242</v>
      </c>
      <c r="M319" s="216" t="s">
        <v>242</v>
      </c>
      <c r="N319" s="206" t="s">
        <v>335</v>
      </c>
      <c r="O319" s="206" t="s">
        <v>335</v>
      </c>
      <c r="P319" s="216" t="s">
        <v>242</v>
      </c>
      <c r="Q319" s="216" t="s">
        <v>242</v>
      </c>
      <c r="R319" s="206" t="s">
        <v>335</v>
      </c>
      <c r="S319" s="207" t="s">
        <v>335</v>
      </c>
    </row>
    <row r="320" spans="1:19" x14ac:dyDescent="0.3">
      <c r="A320" s="595"/>
      <c r="B320" s="202" t="s">
        <v>265</v>
      </c>
      <c r="C320" s="203" t="s">
        <v>204</v>
      </c>
      <c r="D320" s="204" t="s">
        <v>242</v>
      </c>
      <c r="E320" s="216" t="s">
        <v>242</v>
      </c>
      <c r="F320" s="206" t="s">
        <v>335</v>
      </c>
      <c r="G320" s="206" t="s">
        <v>335</v>
      </c>
      <c r="H320" s="216" t="s">
        <v>242</v>
      </c>
      <c r="I320" s="216" t="s">
        <v>242</v>
      </c>
      <c r="J320" s="206" t="s">
        <v>335</v>
      </c>
      <c r="K320" s="207" t="s">
        <v>335</v>
      </c>
      <c r="L320" s="217" t="s">
        <v>242</v>
      </c>
      <c r="M320" s="216" t="s">
        <v>242</v>
      </c>
      <c r="N320" s="206" t="s">
        <v>335</v>
      </c>
      <c r="O320" s="206" t="s">
        <v>335</v>
      </c>
      <c r="P320" s="216" t="s">
        <v>242</v>
      </c>
      <c r="Q320" s="216" t="s">
        <v>242</v>
      </c>
      <c r="R320" s="206" t="s">
        <v>335</v>
      </c>
      <c r="S320" s="207" t="s">
        <v>335</v>
      </c>
    </row>
    <row r="321" spans="1:19" x14ac:dyDescent="0.3">
      <c r="A321" s="595"/>
      <c r="B321" s="202" t="s">
        <v>265</v>
      </c>
      <c r="C321" s="203" t="s">
        <v>203</v>
      </c>
      <c r="D321" s="204" t="s">
        <v>242</v>
      </c>
      <c r="E321" s="216" t="s">
        <v>242</v>
      </c>
      <c r="F321" s="206" t="s">
        <v>335</v>
      </c>
      <c r="G321" s="206" t="s">
        <v>335</v>
      </c>
      <c r="H321" s="216" t="s">
        <v>242</v>
      </c>
      <c r="I321" s="216" t="s">
        <v>242</v>
      </c>
      <c r="J321" s="206" t="s">
        <v>335</v>
      </c>
      <c r="K321" s="207" t="s">
        <v>335</v>
      </c>
      <c r="L321" s="217" t="s">
        <v>242</v>
      </c>
      <c r="M321" s="216" t="s">
        <v>242</v>
      </c>
      <c r="N321" s="206" t="s">
        <v>335</v>
      </c>
      <c r="O321" s="206" t="s">
        <v>335</v>
      </c>
      <c r="P321" s="216" t="s">
        <v>242</v>
      </c>
      <c r="Q321" s="216" t="s">
        <v>242</v>
      </c>
      <c r="R321" s="206" t="s">
        <v>335</v>
      </c>
      <c r="S321" s="207" t="s">
        <v>335</v>
      </c>
    </row>
    <row r="322" spans="1:19" x14ac:dyDescent="0.3">
      <c r="A322" s="595"/>
      <c r="B322" s="202" t="s">
        <v>265</v>
      </c>
      <c r="C322" s="203" t="s">
        <v>223</v>
      </c>
      <c r="D322" s="204">
        <v>15.267175572519085</v>
      </c>
      <c r="E322" s="216">
        <v>16.86046511627907</v>
      </c>
      <c r="F322" s="206">
        <f>(E322-D322)/D322*100</f>
        <v>10.436046511627902</v>
      </c>
      <c r="G322" s="206">
        <f>E322-D322</f>
        <v>1.593289543759985</v>
      </c>
      <c r="H322" s="216">
        <v>11.76470588235294</v>
      </c>
      <c r="I322" s="216" t="s">
        <v>242</v>
      </c>
      <c r="J322" s="206" t="s">
        <v>335</v>
      </c>
      <c r="K322" s="207" t="s">
        <v>335</v>
      </c>
      <c r="L322" s="217">
        <v>15.503875968992247</v>
      </c>
      <c r="M322" s="216">
        <v>17.791411042944784</v>
      </c>
      <c r="N322" s="206">
        <f>(M322-L322)/L322*100</f>
        <v>14.754601226993863</v>
      </c>
      <c r="O322" s="206">
        <f>M322-L322</f>
        <v>2.2875350739525366</v>
      </c>
      <c r="P322" s="216" t="s">
        <v>242</v>
      </c>
      <c r="Q322" s="216" t="s">
        <v>242</v>
      </c>
      <c r="R322" s="206" t="s">
        <v>335</v>
      </c>
      <c r="S322" s="207" t="s">
        <v>335</v>
      </c>
    </row>
    <row r="323" spans="1:19" x14ac:dyDescent="0.3">
      <c r="A323" s="595"/>
      <c r="B323" s="202" t="s">
        <v>265</v>
      </c>
      <c r="C323" s="203" t="s">
        <v>205</v>
      </c>
      <c r="D323" s="204" t="s">
        <v>242</v>
      </c>
      <c r="E323" s="216" t="s">
        <v>242</v>
      </c>
      <c r="F323" s="206" t="s">
        <v>335</v>
      </c>
      <c r="G323" s="206" t="s">
        <v>335</v>
      </c>
      <c r="H323" s="216" t="s">
        <v>242</v>
      </c>
      <c r="I323" s="216" t="s">
        <v>242</v>
      </c>
      <c r="J323" s="206" t="s">
        <v>335</v>
      </c>
      <c r="K323" s="207" t="s">
        <v>335</v>
      </c>
      <c r="L323" s="217" t="s">
        <v>242</v>
      </c>
      <c r="M323" s="216" t="s">
        <v>242</v>
      </c>
      <c r="N323" s="206" t="s">
        <v>335</v>
      </c>
      <c r="O323" s="206" t="s">
        <v>335</v>
      </c>
      <c r="P323" s="216" t="s">
        <v>242</v>
      </c>
      <c r="Q323" s="216" t="s">
        <v>242</v>
      </c>
      <c r="R323" s="206" t="s">
        <v>335</v>
      </c>
      <c r="S323" s="207" t="s">
        <v>335</v>
      </c>
    </row>
    <row r="324" spans="1:19" x14ac:dyDescent="0.3">
      <c r="A324" s="595"/>
      <c r="B324" s="202" t="s">
        <v>265</v>
      </c>
      <c r="C324" s="203" t="s">
        <v>209</v>
      </c>
      <c r="D324" s="204">
        <v>20.8</v>
      </c>
      <c r="E324" s="216">
        <v>25.773195876288657</v>
      </c>
      <c r="F324" s="206">
        <f>(E324-D324)/D324*100</f>
        <v>23.909595559080078</v>
      </c>
      <c r="G324" s="206">
        <f>E324-D324</f>
        <v>4.9731958762886563</v>
      </c>
      <c r="H324" s="216">
        <v>14.285714285714285</v>
      </c>
      <c r="I324" s="216" t="s">
        <v>242</v>
      </c>
      <c r="J324" s="206" t="s">
        <v>335</v>
      </c>
      <c r="K324" s="207" t="s">
        <v>335</v>
      </c>
      <c r="L324" s="217">
        <v>22.033898305084744</v>
      </c>
      <c r="M324" s="216">
        <v>27</v>
      </c>
      <c r="N324" s="206">
        <f>(M324-L324)/L324*100</f>
        <v>22.538461538461547</v>
      </c>
      <c r="O324" s="206">
        <f>M324-L324</f>
        <v>4.9661016949152561</v>
      </c>
      <c r="P324" s="216" t="s">
        <v>242</v>
      </c>
      <c r="Q324" s="216" t="s">
        <v>242</v>
      </c>
      <c r="R324" s="206" t="s">
        <v>335</v>
      </c>
      <c r="S324" s="207" t="s">
        <v>335</v>
      </c>
    </row>
    <row r="325" spans="1:19" x14ac:dyDescent="0.3">
      <c r="A325" s="595"/>
      <c r="B325" s="202" t="s">
        <v>265</v>
      </c>
      <c r="C325" s="203" t="s">
        <v>210</v>
      </c>
      <c r="D325" s="204" t="s">
        <v>242</v>
      </c>
      <c r="E325" s="216" t="s">
        <v>242</v>
      </c>
      <c r="F325" s="206" t="s">
        <v>335</v>
      </c>
      <c r="G325" s="206" t="s">
        <v>335</v>
      </c>
      <c r="H325" s="216" t="s">
        <v>340</v>
      </c>
      <c r="I325" s="216" t="s">
        <v>336</v>
      </c>
      <c r="J325" s="206" t="s">
        <v>335</v>
      </c>
      <c r="K325" s="207" t="s">
        <v>335</v>
      </c>
      <c r="L325" s="217" t="s">
        <v>242</v>
      </c>
      <c r="M325" s="216" t="s">
        <v>242</v>
      </c>
      <c r="N325" s="206" t="s">
        <v>335</v>
      </c>
      <c r="O325" s="206" t="s">
        <v>335</v>
      </c>
      <c r="P325" s="216" t="s">
        <v>242</v>
      </c>
      <c r="Q325" s="216" t="s">
        <v>242</v>
      </c>
      <c r="R325" s="206" t="s">
        <v>335</v>
      </c>
      <c r="S325" s="207" t="s">
        <v>335</v>
      </c>
    </row>
    <row r="326" spans="1:19" x14ac:dyDescent="0.3">
      <c r="A326" s="595"/>
      <c r="B326" s="202" t="s">
        <v>258</v>
      </c>
      <c r="C326" s="203" t="s">
        <v>328</v>
      </c>
      <c r="D326" s="204">
        <v>50.064516129032256</v>
      </c>
      <c r="E326" s="216">
        <v>52.439024390243901</v>
      </c>
      <c r="F326" s="206">
        <f t="shared" ref="F326:F332" si="40">(E326-D326)/D326*100</f>
        <v>4.7428966557706831</v>
      </c>
      <c r="G326" s="206">
        <f t="shared" ref="G326:G332" si="41">E326-D326</f>
        <v>2.3745082612116448</v>
      </c>
      <c r="H326" s="216">
        <v>46.153846153846153</v>
      </c>
      <c r="I326" s="216">
        <v>47.945205479452049</v>
      </c>
      <c r="J326" s="206">
        <f t="shared" ref="J326:J332" si="42">(I326-H326)/H326*100</f>
        <v>3.8812785388127748</v>
      </c>
      <c r="K326" s="207">
        <f t="shared" ref="K326:K332" si="43">I326-H326</f>
        <v>1.7913593256058959</v>
      </c>
      <c r="L326" s="217">
        <v>54.039735099337747</v>
      </c>
      <c r="M326" s="216">
        <v>56.231884057971016</v>
      </c>
      <c r="N326" s="206">
        <f t="shared" ref="N326:N332" si="44">(M326-L326)/L326*100</f>
        <v>4.0565501562944055</v>
      </c>
      <c r="O326" s="206">
        <f t="shared" ref="O326:O332" si="45">M326-L326</f>
        <v>2.1921489586332683</v>
      </c>
      <c r="P326" s="216">
        <v>1.4084507042253522</v>
      </c>
      <c r="Q326" s="216">
        <v>1.1764705882352942</v>
      </c>
      <c r="R326" s="206">
        <f>(Q326-P326)/P326*100</f>
        <v>-16.470588235294123</v>
      </c>
      <c r="S326" s="207">
        <f>Q326-P326</f>
        <v>-0.23198011599005808</v>
      </c>
    </row>
    <row r="327" spans="1:19" x14ac:dyDescent="0.3">
      <c r="A327" s="595"/>
      <c r="B327" s="202" t="s">
        <v>258</v>
      </c>
      <c r="C327" s="203" t="s">
        <v>308</v>
      </c>
      <c r="D327" s="204">
        <v>73.305084745762713</v>
      </c>
      <c r="E327" s="216">
        <v>72.10884353741497</v>
      </c>
      <c r="F327" s="206">
        <f t="shared" si="40"/>
        <v>-1.6318666194801583</v>
      </c>
      <c r="G327" s="206">
        <f t="shared" si="41"/>
        <v>-1.1962412083477432</v>
      </c>
      <c r="H327" s="216">
        <v>77.38095238095238</v>
      </c>
      <c r="I327" s="216">
        <v>70.689655172413794</v>
      </c>
      <c r="J327" s="206">
        <f t="shared" si="42"/>
        <v>-8.6472148541114038</v>
      </c>
      <c r="K327" s="207">
        <f t="shared" si="43"/>
        <v>-6.691297208538586</v>
      </c>
      <c r="L327" s="217">
        <v>74.852071005917168</v>
      </c>
      <c r="M327" s="216">
        <v>76.036036036036037</v>
      </c>
      <c r="N327" s="206">
        <f t="shared" si="44"/>
        <v>1.5817398426093989</v>
      </c>
      <c r="O327" s="206">
        <f t="shared" si="45"/>
        <v>1.1839650301188698</v>
      </c>
      <c r="P327" s="216">
        <v>28.846153846153843</v>
      </c>
      <c r="Q327" s="216">
        <v>54.347826086956516</v>
      </c>
      <c r="R327" s="206">
        <f>(Q327-P327)/P327*100</f>
        <v>88.405797101449281</v>
      </c>
      <c r="S327" s="207">
        <f>Q327-P327</f>
        <v>25.501672240802673</v>
      </c>
    </row>
    <row r="328" spans="1:19" x14ac:dyDescent="0.3">
      <c r="A328" s="595"/>
      <c r="B328" s="202" t="s">
        <v>258</v>
      </c>
      <c r="C328" s="203" t="s">
        <v>253</v>
      </c>
      <c r="D328" s="204">
        <v>46.595744680851062</v>
      </c>
      <c r="E328" s="216">
        <v>47.48743718592965</v>
      </c>
      <c r="F328" s="206">
        <f t="shared" si="40"/>
        <v>1.9136779789357821</v>
      </c>
      <c r="G328" s="206">
        <f t="shared" si="41"/>
        <v>0.89169250507858777</v>
      </c>
      <c r="H328" s="216">
        <v>52.380952380952387</v>
      </c>
      <c r="I328" s="216">
        <v>53.333333333333336</v>
      </c>
      <c r="J328" s="206">
        <f t="shared" si="42"/>
        <v>1.8181818181818115</v>
      </c>
      <c r="K328" s="207">
        <f t="shared" si="43"/>
        <v>0.952380952380949</v>
      </c>
      <c r="L328" s="217">
        <v>48.84210526315789</v>
      </c>
      <c r="M328" s="216">
        <v>53.932584269662918</v>
      </c>
      <c r="N328" s="206">
        <f t="shared" si="44"/>
        <v>10.422316931421934</v>
      </c>
      <c r="O328" s="206">
        <f t="shared" si="45"/>
        <v>5.0904790065050278</v>
      </c>
      <c r="P328" s="216" t="s">
        <v>242</v>
      </c>
      <c r="Q328" s="216" t="s">
        <v>242</v>
      </c>
      <c r="R328" s="206" t="s">
        <v>335</v>
      </c>
      <c r="S328" s="207" t="s">
        <v>335</v>
      </c>
    </row>
    <row r="329" spans="1:19" x14ac:dyDescent="0.3">
      <c r="A329" s="595"/>
      <c r="B329" s="202" t="s">
        <v>258</v>
      </c>
      <c r="C329" s="203" t="s">
        <v>252</v>
      </c>
      <c r="D329" s="204">
        <v>28.539325842696627</v>
      </c>
      <c r="E329" s="216">
        <v>26.01010101010101</v>
      </c>
      <c r="F329" s="206">
        <f t="shared" si="40"/>
        <v>-8.8622444921657433</v>
      </c>
      <c r="G329" s="206">
        <f t="shared" si="41"/>
        <v>-2.5292248325956166</v>
      </c>
      <c r="H329" s="216">
        <v>32.142857142857146</v>
      </c>
      <c r="I329" s="216">
        <v>32.692307692307693</v>
      </c>
      <c r="J329" s="206">
        <f t="shared" si="42"/>
        <v>1.7094017094017033</v>
      </c>
      <c r="K329" s="207">
        <f t="shared" si="43"/>
        <v>0.5494505494505475</v>
      </c>
      <c r="L329" s="217">
        <v>28.921568627450984</v>
      </c>
      <c r="M329" s="216">
        <v>26.086956521739129</v>
      </c>
      <c r="N329" s="206">
        <f t="shared" si="44"/>
        <v>-9.8010316875460752</v>
      </c>
      <c r="O329" s="206">
        <f t="shared" si="45"/>
        <v>-2.8346121057118552</v>
      </c>
      <c r="P329" s="216">
        <v>58.695652173913047</v>
      </c>
      <c r="Q329" s="216">
        <v>55.102040816326522</v>
      </c>
      <c r="R329" s="206">
        <f>(Q329-P329)/P329*100</f>
        <v>-6.1224489795918569</v>
      </c>
      <c r="S329" s="207">
        <f>Q329-P329</f>
        <v>-3.5936113575865249</v>
      </c>
    </row>
    <row r="330" spans="1:19" x14ac:dyDescent="0.3">
      <c r="A330" s="595"/>
      <c r="B330" s="202" t="s">
        <v>258</v>
      </c>
      <c r="C330" s="203" t="s">
        <v>320</v>
      </c>
      <c r="D330" s="204">
        <v>21.978021978021978</v>
      </c>
      <c r="E330" s="216">
        <v>31.300160513643661</v>
      </c>
      <c r="F330" s="206">
        <f t="shared" si="40"/>
        <v>42.415730337078656</v>
      </c>
      <c r="G330" s="206">
        <f t="shared" si="41"/>
        <v>9.3221385356216828</v>
      </c>
      <c r="H330" s="216">
        <v>25.714285714285712</v>
      </c>
      <c r="I330" s="216">
        <v>35.714285714285715</v>
      </c>
      <c r="J330" s="206">
        <f t="shared" si="42"/>
        <v>38.888888888888907</v>
      </c>
      <c r="K330" s="207">
        <f t="shared" si="43"/>
        <v>10.000000000000004</v>
      </c>
      <c r="L330" s="217">
        <v>23.603351955307261</v>
      </c>
      <c r="M330" s="216">
        <v>33.3907056798623</v>
      </c>
      <c r="N330" s="206">
        <f t="shared" si="44"/>
        <v>41.465948324150347</v>
      </c>
      <c r="O330" s="206">
        <f t="shared" si="45"/>
        <v>9.7873537245550395</v>
      </c>
      <c r="P330" s="216" t="s">
        <v>242</v>
      </c>
      <c r="Q330" s="216" t="s">
        <v>242</v>
      </c>
      <c r="R330" s="206" t="s">
        <v>335</v>
      </c>
      <c r="S330" s="207" t="s">
        <v>335</v>
      </c>
    </row>
    <row r="331" spans="1:19" x14ac:dyDescent="0.3">
      <c r="A331" s="595"/>
      <c r="B331" s="202" t="s">
        <v>258</v>
      </c>
      <c r="C331" s="203" t="s">
        <v>218</v>
      </c>
      <c r="D331" s="204">
        <v>93.235294117647058</v>
      </c>
      <c r="E331" s="216">
        <v>93.037974683544306</v>
      </c>
      <c r="F331" s="206">
        <f t="shared" si="40"/>
        <v>-0.21163598610389828</v>
      </c>
      <c r="G331" s="206">
        <f t="shared" si="41"/>
        <v>-0.19731943410275221</v>
      </c>
      <c r="H331" s="216">
        <v>94.838709677419359</v>
      </c>
      <c r="I331" s="216">
        <v>95.104895104895107</v>
      </c>
      <c r="J331" s="206">
        <f t="shared" si="42"/>
        <v>0.28067170924313495</v>
      </c>
      <c r="K331" s="207">
        <f t="shared" si="43"/>
        <v>0.26618542747574736</v>
      </c>
      <c r="L331" s="217">
        <v>94.908350305498985</v>
      </c>
      <c r="M331" s="216">
        <v>94.949494949494948</v>
      </c>
      <c r="N331" s="206">
        <f t="shared" si="44"/>
        <v>4.3351974682442007E-2</v>
      </c>
      <c r="O331" s="206">
        <f t="shared" si="45"/>
        <v>4.1144643995963293E-2</v>
      </c>
      <c r="P331" s="216">
        <v>88.297872340425528</v>
      </c>
      <c r="Q331" s="216">
        <v>78.94736842105263</v>
      </c>
      <c r="R331" s="206">
        <f>(Q331-P331)/P331*100</f>
        <v>-10.589727330374126</v>
      </c>
      <c r="S331" s="207">
        <f>Q331-P331</f>
        <v>-9.3505039193728976</v>
      </c>
    </row>
    <row r="332" spans="1:19" x14ac:dyDescent="0.3">
      <c r="A332" s="595"/>
      <c r="B332" s="202" t="s">
        <v>258</v>
      </c>
      <c r="C332" s="203" t="s">
        <v>206</v>
      </c>
      <c r="D332" s="204">
        <v>71.57190635451505</v>
      </c>
      <c r="E332" s="216">
        <v>69.266055045871553</v>
      </c>
      <c r="F332" s="206">
        <f t="shared" si="40"/>
        <v>-3.2217268284318021</v>
      </c>
      <c r="G332" s="206">
        <f t="shared" si="41"/>
        <v>-2.3058513086434971</v>
      </c>
      <c r="H332" s="216">
        <v>65.853658536585371</v>
      </c>
      <c r="I332" s="216">
        <v>79.411764705882348</v>
      </c>
      <c r="J332" s="206">
        <f t="shared" si="42"/>
        <v>20.588235294117631</v>
      </c>
      <c r="K332" s="207">
        <f t="shared" si="43"/>
        <v>13.558106169296977</v>
      </c>
      <c r="L332" s="217">
        <v>77.566539923954366</v>
      </c>
      <c r="M332" s="216">
        <v>75.621890547263675</v>
      </c>
      <c r="N332" s="206">
        <f t="shared" si="44"/>
        <v>-2.5070724807335876</v>
      </c>
      <c r="O332" s="206">
        <f t="shared" si="45"/>
        <v>-1.9446493766906912</v>
      </c>
      <c r="P332" s="216" t="s">
        <v>242</v>
      </c>
      <c r="Q332" s="216" t="s">
        <v>242</v>
      </c>
      <c r="R332" s="206" t="s">
        <v>335</v>
      </c>
      <c r="S332" s="207" t="s">
        <v>335</v>
      </c>
    </row>
    <row r="333" spans="1:19" x14ac:dyDescent="0.3">
      <c r="A333" s="595"/>
      <c r="B333" s="202" t="s">
        <v>258</v>
      </c>
      <c r="C333" s="203" t="s">
        <v>215</v>
      </c>
      <c r="D333" s="204">
        <v>0.39215686274509803</v>
      </c>
      <c r="E333" s="216" t="s">
        <v>242</v>
      </c>
      <c r="F333" s="206" t="s">
        <v>335</v>
      </c>
      <c r="G333" s="206" t="s">
        <v>335</v>
      </c>
      <c r="H333" s="216" t="s">
        <v>242</v>
      </c>
      <c r="I333" s="216" t="s">
        <v>242</v>
      </c>
      <c r="J333" s="206" t="s">
        <v>335</v>
      </c>
      <c r="K333" s="207" t="s">
        <v>335</v>
      </c>
      <c r="L333" s="217">
        <v>0.40485829959514169</v>
      </c>
      <c r="M333" s="216" t="s">
        <v>242</v>
      </c>
      <c r="N333" s="206" t="s">
        <v>335</v>
      </c>
      <c r="O333" s="206" t="s">
        <v>335</v>
      </c>
      <c r="P333" s="216" t="s">
        <v>242</v>
      </c>
      <c r="Q333" s="216" t="s">
        <v>242</v>
      </c>
      <c r="R333" s="206" t="s">
        <v>335</v>
      </c>
      <c r="S333" s="207" t="s">
        <v>335</v>
      </c>
    </row>
    <row r="334" spans="1:19" x14ac:dyDescent="0.3">
      <c r="A334" s="595"/>
      <c r="B334" s="202" t="s">
        <v>258</v>
      </c>
      <c r="C334" s="203" t="s">
        <v>224</v>
      </c>
      <c r="D334" s="204">
        <v>66.883886255924168</v>
      </c>
      <c r="E334" s="216">
        <v>67.098445595854926</v>
      </c>
      <c r="F334" s="206">
        <f t="shared" ref="F334:F349" si="46">(E334-D334)/D334*100</f>
        <v>0.320793769533322</v>
      </c>
      <c r="G334" s="206">
        <f t="shared" ref="G334:G349" si="47">E334-D334</f>
        <v>0.2145593399307586</v>
      </c>
      <c r="H334" s="216">
        <v>64.312267657992564</v>
      </c>
      <c r="I334" s="216">
        <v>76.530612244897952</v>
      </c>
      <c r="J334" s="206">
        <f>(I334-H334)/H334*100</f>
        <v>18.998466438598552</v>
      </c>
      <c r="K334" s="207">
        <f>I334-H334</f>
        <v>12.218344586905388</v>
      </c>
      <c r="L334" s="217">
        <v>68.87914840325611</v>
      </c>
      <c r="M334" s="216">
        <v>69.139258222533243</v>
      </c>
      <c r="N334" s="206">
        <f t="shared" ref="N334:N349" si="48">(M334-L334)/L334*100</f>
        <v>0.37763216489598328</v>
      </c>
      <c r="O334" s="206">
        <f t="shared" ref="O334:O349" si="49">M334-L334</f>
        <v>0.26010981927713317</v>
      </c>
      <c r="P334" s="216" t="s">
        <v>242</v>
      </c>
      <c r="Q334" s="216" t="s">
        <v>242</v>
      </c>
      <c r="R334" s="206" t="s">
        <v>335</v>
      </c>
      <c r="S334" s="207" t="s">
        <v>335</v>
      </c>
    </row>
    <row r="335" spans="1:19" x14ac:dyDescent="0.3">
      <c r="A335" s="595"/>
      <c r="B335" s="202" t="s">
        <v>258</v>
      </c>
      <c r="C335" s="203" t="s">
        <v>227</v>
      </c>
      <c r="D335" s="204">
        <v>33.333333333333329</v>
      </c>
      <c r="E335" s="216">
        <v>36.040609137055839</v>
      </c>
      <c r="F335" s="206">
        <f t="shared" si="46"/>
        <v>8.1218274111675317</v>
      </c>
      <c r="G335" s="206">
        <f t="shared" si="47"/>
        <v>2.70727580372251</v>
      </c>
      <c r="H335" s="216">
        <v>6.25</v>
      </c>
      <c r="I335" s="216" t="s">
        <v>242</v>
      </c>
      <c r="J335" s="206" t="s">
        <v>335</v>
      </c>
      <c r="K335" s="207" t="s">
        <v>335</v>
      </c>
      <c r="L335" s="217">
        <v>33.80952380952381</v>
      </c>
      <c r="M335" s="216">
        <v>39.0625</v>
      </c>
      <c r="N335" s="206">
        <f t="shared" si="48"/>
        <v>15.536971830985912</v>
      </c>
      <c r="O335" s="206">
        <f t="shared" si="49"/>
        <v>5.2529761904761898</v>
      </c>
      <c r="P335" s="216" t="s">
        <v>242</v>
      </c>
      <c r="Q335" s="216" t="s">
        <v>242</v>
      </c>
      <c r="R335" s="206" t="s">
        <v>335</v>
      </c>
      <c r="S335" s="207" t="s">
        <v>335</v>
      </c>
    </row>
    <row r="336" spans="1:19" x14ac:dyDescent="0.3">
      <c r="A336" s="595"/>
      <c r="B336" s="202" t="s">
        <v>258</v>
      </c>
      <c r="C336" s="203" t="s">
        <v>245</v>
      </c>
      <c r="D336" s="204">
        <v>70</v>
      </c>
      <c r="E336" s="216">
        <v>69.411764705882348</v>
      </c>
      <c r="F336" s="206">
        <f t="shared" si="46"/>
        <v>-0.84033613445378874</v>
      </c>
      <c r="G336" s="206">
        <f t="shared" si="47"/>
        <v>-0.58823529411765207</v>
      </c>
      <c r="H336" s="216">
        <v>74.015748031496059</v>
      </c>
      <c r="I336" s="216">
        <v>73.873873873873876</v>
      </c>
      <c r="J336" s="206">
        <f>(I336-H336)/H336*100</f>
        <v>-0.19168104274486475</v>
      </c>
      <c r="K336" s="207">
        <f>I336-H336</f>
        <v>-0.14187415762218336</v>
      </c>
      <c r="L336" s="217">
        <v>73.878923766816143</v>
      </c>
      <c r="M336" s="216">
        <v>73.943661971830991</v>
      </c>
      <c r="N336" s="206">
        <f t="shared" si="48"/>
        <v>8.762743379854987E-2</v>
      </c>
      <c r="O336" s="206">
        <f t="shared" si="49"/>
        <v>6.4738205014847949E-2</v>
      </c>
      <c r="P336" s="216" t="s">
        <v>242</v>
      </c>
      <c r="Q336" s="216" t="s">
        <v>242</v>
      </c>
      <c r="R336" s="206" t="s">
        <v>335</v>
      </c>
      <c r="S336" s="207" t="s">
        <v>335</v>
      </c>
    </row>
    <row r="337" spans="1:19" x14ac:dyDescent="0.3">
      <c r="A337" s="595"/>
      <c r="B337" s="202" t="s">
        <v>258</v>
      </c>
      <c r="C337" s="203" t="s">
        <v>243</v>
      </c>
      <c r="D337" s="204">
        <v>44.805194805194802</v>
      </c>
      <c r="E337" s="216">
        <v>41.475409836065573</v>
      </c>
      <c r="F337" s="206">
        <f t="shared" si="46"/>
        <v>-7.4316939890710323</v>
      </c>
      <c r="G337" s="206">
        <f t="shared" si="47"/>
        <v>-3.3297849691292285</v>
      </c>
      <c r="H337" s="216">
        <v>39.76608187134503</v>
      </c>
      <c r="I337" s="216">
        <v>32.704402515723267</v>
      </c>
      <c r="J337" s="206">
        <f>(I337-H337)/H337*100</f>
        <v>-17.758046614872374</v>
      </c>
      <c r="K337" s="207">
        <f>I337-H337</f>
        <v>-7.061679355621763</v>
      </c>
      <c r="L337" s="217">
        <v>45.809659090909086</v>
      </c>
      <c r="M337" s="216">
        <v>40.901502504173621</v>
      </c>
      <c r="N337" s="206">
        <f t="shared" si="48"/>
        <v>-10.714239494765172</v>
      </c>
      <c r="O337" s="206">
        <f t="shared" si="49"/>
        <v>-4.9081565867354655</v>
      </c>
      <c r="P337" s="216">
        <v>38.4</v>
      </c>
      <c r="Q337" s="216">
        <v>47.413793103448278</v>
      </c>
      <c r="R337" s="206">
        <f>(Q337-P337)/P337*100</f>
        <v>23.473419540229894</v>
      </c>
      <c r="S337" s="207">
        <f>Q337-P337</f>
        <v>9.013793103448279</v>
      </c>
    </row>
    <row r="338" spans="1:19" x14ac:dyDescent="0.3">
      <c r="A338" s="595"/>
      <c r="B338" s="202" t="s">
        <v>258</v>
      </c>
      <c r="C338" s="203" t="s">
        <v>238</v>
      </c>
      <c r="D338" s="204" t="s">
        <v>242</v>
      </c>
      <c r="E338" s="216" t="s">
        <v>242</v>
      </c>
      <c r="F338" s="206" t="s">
        <v>335</v>
      </c>
      <c r="G338" s="206" t="s">
        <v>335</v>
      </c>
      <c r="H338" s="216" t="s">
        <v>242</v>
      </c>
      <c r="I338" s="216" t="s">
        <v>242</v>
      </c>
      <c r="J338" s="206" t="s">
        <v>335</v>
      </c>
      <c r="K338" s="207" t="s">
        <v>335</v>
      </c>
      <c r="L338" s="217" t="s">
        <v>242</v>
      </c>
      <c r="M338" s="216" t="s">
        <v>242</v>
      </c>
      <c r="N338" s="206" t="s">
        <v>335</v>
      </c>
      <c r="O338" s="206" t="s">
        <v>335</v>
      </c>
      <c r="P338" s="216" t="s">
        <v>242</v>
      </c>
      <c r="Q338" s="216" t="s">
        <v>242</v>
      </c>
      <c r="R338" s="206" t="s">
        <v>335</v>
      </c>
      <c r="S338" s="207" t="s">
        <v>335</v>
      </c>
    </row>
    <row r="339" spans="1:19" x14ac:dyDescent="0.3">
      <c r="A339" s="595"/>
      <c r="B339" s="202" t="s">
        <v>258</v>
      </c>
      <c r="C339" s="203" t="s">
        <v>241</v>
      </c>
      <c r="D339" s="204" t="s">
        <v>242</v>
      </c>
      <c r="E339" s="216" t="s">
        <v>242</v>
      </c>
      <c r="F339" s="206" t="s">
        <v>335</v>
      </c>
      <c r="G339" s="206" t="s">
        <v>335</v>
      </c>
      <c r="H339" s="216" t="s">
        <v>242</v>
      </c>
      <c r="I339" s="216" t="s">
        <v>242</v>
      </c>
      <c r="J339" s="206" t="s">
        <v>335</v>
      </c>
      <c r="K339" s="207" t="s">
        <v>335</v>
      </c>
      <c r="L339" s="217" t="s">
        <v>242</v>
      </c>
      <c r="M339" s="216" t="s">
        <v>242</v>
      </c>
      <c r="N339" s="206" t="s">
        <v>335</v>
      </c>
      <c r="O339" s="206" t="s">
        <v>335</v>
      </c>
      <c r="P339" s="216" t="s">
        <v>242</v>
      </c>
      <c r="Q339" s="216" t="s">
        <v>242</v>
      </c>
      <c r="R339" s="206" t="s">
        <v>335</v>
      </c>
      <c r="S339" s="207" t="s">
        <v>335</v>
      </c>
    </row>
    <row r="340" spans="1:19" x14ac:dyDescent="0.3">
      <c r="A340" s="595"/>
      <c r="B340" s="202" t="s">
        <v>258</v>
      </c>
      <c r="C340" s="203" t="s">
        <v>235</v>
      </c>
      <c r="D340" s="204" t="s">
        <v>242</v>
      </c>
      <c r="E340" s="216" t="s">
        <v>242</v>
      </c>
      <c r="F340" s="206" t="s">
        <v>335</v>
      </c>
      <c r="G340" s="206" t="s">
        <v>335</v>
      </c>
      <c r="H340" s="216" t="s">
        <v>242</v>
      </c>
      <c r="I340" s="216" t="s">
        <v>242</v>
      </c>
      <c r="J340" s="206" t="s">
        <v>335</v>
      </c>
      <c r="K340" s="207" t="s">
        <v>335</v>
      </c>
      <c r="L340" s="217" t="s">
        <v>242</v>
      </c>
      <c r="M340" s="216" t="s">
        <v>242</v>
      </c>
      <c r="N340" s="206" t="s">
        <v>335</v>
      </c>
      <c r="O340" s="206" t="s">
        <v>335</v>
      </c>
      <c r="P340" s="216" t="s">
        <v>242</v>
      </c>
      <c r="Q340" s="216" t="s">
        <v>242</v>
      </c>
      <c r="R340" s="206" t="s">
        <v>335</v>
      </c>
      <c r="S340" s="207" t="s">
        <v>335</v>
      </c>
    </row>
    <row r="341" spans="1:19" x14ac:dyDescent="0.3">
      <c r="A341" s="595"/>
      <c r="B341" s="202" t="s">
        <v>258</v>
      </c>
      <c r="C341" s="203" t="s">
        <v>170</v>
      </c>
      <c r="D341" s="204" t="s">
        <v>242</v>
      </c>
      <c r="E341" s="216" t="s">
        <v>242</v>
      </c>
      <c r="F341" s="206" t="s">
        <v>335</v>
      </c>
      <c r="G341" s="206" t="s">
        <v>335</v>
      </c>
      <c r="H341" s="216" t="s">
        <v>242</v>
      </c>
      <c r="I341" s="216" t="s">
        <v>242</v>
      </c>
      <c r="J341" s="206" t="s">
        <v>335</v>
      </c>
      <c r="K341" s="207" t="s">
        <v>335</v>
      </c>
      <c r="L341" s="217" t="s">
        <v>242</v>
      </c>
      <c r="M341" s="216" t="s">
        <v>242</v>
      </c>
      <c r="N341" s="206" t="s">
        <v>335</v>
      </c>
      <c r="O341" s="206" t="s">
        <v>335</v>
      </c>
      <c r="P341" s="216" t="s">
        <v>242</v>
      </c>
      <c r="Q341" s="216" t="s">
        <v>242</v>
      </c>
      <c r="R341" s="206" t="s">
        <v>335</v>
      </c>
      <c r="S341" s="207" t="s">
        <v>335</v>
      </c>
    </row>
    <row r="342" spans="1:19" x14ac:dyDescent="0.3">
      <c r="A342" s="595"/>
      <c r="B342" s="202" t="s">
        <v>258</v>
      </c>
      <c r="C342" s="203" t="s">
        <v>246</v>
      </c>
      <c r="D342" s="204" t="s">
        <v>242</v>
      </c>
      <c r="E342" s="216" t="s">
        <v>242</v>
      </c>
      <c r="F342" s="206" t="s">
        <v>335</v>
      </c>
      <c r="G342" s="206" t="s">
        <v>335</v>
      </c>
      <c r="H342" s="216" t="s">
        <v>242</v>
      </c>
      <c r="I342" s="216" t="s">
        <v>242</v>
      </c>
      <c r="J342" s="206" t="s">
        <v>335</v>
      </c>
      <c r="K342" s="207" t="s">
        <v>335</v>
      </c>
      <c r="L342" s="217" t="s">
        <v>242</v>
      </c>
      <c r="M342" s="216" t="s">
        <v>242</v>
      </c>
      <c r="N342" s="206" t="s">
        <v>335</v>
      </c>
      <c r="O342" s="206" t="s">
        <v>335</v>
      </c>
      <c r="P342" s="216" t="s">
        <v>242</v>
      </c>
      <c r="Q342" s="216" t="s">
        <v>242</v>
      </c>
      <c r="R342" s="206" t="s">
        <v>335</v>
      </c>
      <c r="S342" s="207" t="s">
        <v>335</v>
      </c>
    </row>
    <row r="343" spans="1:19" x14ac:dyDescent="0.3">
      <c r="A343" s="595"/>
      <c r="B343" s="202" t="s">
        <v>258</v>
      </c>
      <c r="C343" s="203" t="s">
        <v>239</v>
      </c>
      <c r="D343" s="204">
        <v>6.0975609756097562</v>
      </c>
      <c r="E343" s="216">
        <v>3.8461538461538463</v>
      </c>
      <c r="F343" s="206">
        <f t="shared" si="46"/>
        <v>-36.92307692307692</v>
      </c>
      <c r="G343" s="206">
        <f t="shared" si="47"/>
        <v>-2.2514071294559099</v>
      </c>
      <c r="H343" s="216">
        <v>20</v>
      </c>
      <c r="I343" s="216" t="s">
        <v>242</v>
      </c>
      <c r="J343" s="206" t="s">
        <v>335</v>
      </c>
      <c r="K343" s="207" t="s">
        <v>335</v>
      </c>
      <c r="L343" s="217">
        <v>5</v>
      </c>
      <c r="M343" s="216">
        <v>3.7037037037037033</v>
      </c>
      <c r="N343" s="206">
        <f t="shared" si="48"/>
        <v>-25.925925925925934</v>
      </c>
      <c r="O343" s="206">
        <f t="shared" si="49"/>
        <v>-1.2962962962962967</v>
      </c>
      <c r="P343" s="216" t="s">
        <v>242</v>
      </c>
      <c r="Q343" s="216" t="s">
        <v>242</v>
      </c>
      <c r="R343" s="206" t="s">
        <v>335</v>
      </c>
      <c r="S343" s="207" t="s">
        <v>335</v>
      </c>
    </row>
    <row r="344" spans="1:19" x14ac:dyDescent="0.3">
      <c r="A344" s="595"/>
      <c r="B344" s="202" t="s">
        <v>258</v>
      </c>
      <c r="C344" s="203" t="s">
        <v>236</v>
      </c>
      <c r="D344" s="204" t="s">
        <v>242</v>
      </c>
      <c r="E344" s="216" t="s">
        <v>242</v>
      </c>
      <c r="F344" s="206" t="s">
        <v>335</v>
      </c>
      <c r="G344" s="206" t="s">
        <v>335</v>
      </c>
      <c r="H344" s="216" t="s">
        <v>242</v>
      </c>
      <c r="I344" s="216" t="s">
        <v>242</v>
      </c>
      <c r="J344" s="206" t="s">
        <v>335</v>
      </c>
      <c r="K344" s="207" t="s">
        <v>335</v>
      </c>
      <c r="L344" s="217" t="s">
        <v>242</v>
      </c>
      <c r="M344" s="216" t="s">
        <v>242</v>
      </c>
      <c r="N344" s="206" t="s">
        <v>335</v>
      </c>
      <c r="O344" s="206" t="s">
        <v>335</v>
      </c>
      <c r="P344" s="216" t="s">
        <v>242</v>
      </c>
      <c r="Q344" s="216" t="s">
        <v>242</v>
      </c>
      <c r="R344" s="206" t="s">
        <v>335</v>
      </c>
      <c r="S344" s="207" t="s">
        <v>335</v>
      </c>
    </row>
    <row r="345" spans="1:19" x14ac:dyDescent="0.3">
      <c r="A345" s="595"/>
      <c r="B345" s="202" t="s">
        <v>258</v>
      </c>
      <c r="C345" s="203" t="s">
        <v>244</v>
      </c>
      <c r="D345" s="204" t="s">
        <v>242</v>
      </c>
      <c r="E345" s="216" t="s">
        <v>242</v>
      </c>
      <c r="F345" s="206" t="s">
        <v>335</v>
      </c>
      <c r="G345" s="206" t="s">
        <v>335</v>
      </c>
      <c r="H345" s="216" t="s">
        <v>242</v>
      </c>
      <c r="I345" s="216" t="s">
        <v>242</v>
      </c>
      <c r="J345" s="206" t="s">
        <v>335</v>
      </c>
      <c r="K345" s="207" t="s">
        <v>335</v>
      </c>
      <c r="L345" s="217" t="s">
        <v>242</v>
      </c>
      <c r="M345" s="216" t="s">
        <v>242</v>
      </c>
      <c r="N345" s="206" t="s">
        <v>335</v>
      </c>
      <c r="O345" s="206" t="s">
        <v>335</v>
      </c>
      <c r="P345" s="216" t="s">
        <v>242</v>
      </c>
      <c r="Q345" s="216" t="s">
        <v>242</v>
      </c>
      <c r="R345" s="206" t="s">
        <v>335</v>
      </c>
      <c r="S345" s="207" t="s">
        <v>335</v>
      </c>
    </row>
    <row r="346" spans="1:19" x14ac:dyDescent="0.3">
      <c r="A346" s="595"/>
      <c r="B346" s="202" t="s">
        <v>258</v>
      </c>
      <c r="C346" s="203" t="s">
        <v>237</v>
      </c>
      <c r="D346" s="204">
        <v>10.76923076923077</v>
      </c>
      <c r="E346" s="216">
        <v>16.101694915254235</v>
      </c>
      <c r="F346" s="206">
        <f t="shared" si="46"/>
        <v>49.515738498789311</v>
      </c>
      <c r="G346" s="206">
        <f t="shared" si="47"/>
        <v>5.3324641460234652</v>
      </c>
      <c r="H346" s="216" t="s">
        <v>242</v>
      </c>
      <c r="I346" s="216" t="s">
        <v>242</v>
      </c>
      <c r="J346" s="206" t="s">
        <v>335</v>
      </c>
      <c r="K346" s="207" t="s">
        <v>335</v>
      </c>
      <c r="L346" s="217">
        <v>12.903225806451612</v>
      </c>
      <c r="M346" s="216">
        <v>16.037735849056602</v>
      </c>
      <c r="N346" s="206">
        <f t="shared" si="48"/>
        <v>24.292452830188676</v>
      </c>
      <c r="O346" s="206">
        <f t="shared" si="49"/>
        <v>3.1345100426049903</v>
      </c>
      <c r="P346" s="216" t="s">
        <v>242</v>
      </c>
      <c r="Q346" s="216" t="s">
        <v>242</v>
      </c>
      <c r="R346" s="206" t="s">
        <v>335</v>
      </c>
      <c r="S346" s="207" t="s">
        <v>335</v>
      </c>
    </row>
    <row r="347" spans="1:19" x14ac:dyDescent="0.3">
      <c r="A347" s="595"/>
      <c r="B347" s="202" t="s">
        <v>258</v>
      </c>
      <c r="C347" s="203" t="s">
        <v>240</v>
      </c>
      <c r="D347" s="204" t="s">
        <v>242</v>
      </c>
      <c r="E347" s="216" t="s">
        <v>242</v>
      </c>
      <c r="F347" s="206" t="s">
        <v>335</v>
      </c>
      <c r="G347" s="206" t="s">
        <v>335</v>
      </c>
      <c r="H347" s="216" t="s">
        <v>242</v>
      </c>
      <c r="I347" s="216" t="s">
        <v>242</v>
      </c>
      <c r="J347" s="206" t="s">
        <v>335</v>
      </c>
      <c r="K347" s="207" t="s">
        <v>335</v>
      </c>
      <c r="L347" s="217" t="s">
        <v>242</v>
      </c>
      <c r="M347" s="216" t="s">
        <v>242</v>
      </c>
      <c r="N347" s="206" t="s">
        <v>335</v>
      </c>
      <c r="O347" s="206" t="s">
        <v>335</v>
      </c>
      <c r="P347" s="216" t="s">
        <v>242</v>
      </c>
      <c r="Q347" s="216" t="s">
        <v>242</v>
      </c>
      <c r="R347" s="206" t="s">
        <v>335</v>
      </c>
      <c r="S347" s="207" t="s">
        <v>335</v>
      </c>
    </row>
    <row r="348" spans="1:19" x14ac:dyDescent="0.3">
      <c r="A348" s="595"/>
      <c r="B348" s="202" t="s">
        <v>269</v>
      </c>
      <c r="C348" s="203" t="s">
        <v>60</v>
      </c>
      <c r="D348" s="204">
        <v>93.78629500580719</v>
      </c>
      <c r="E348" s="216">
        <v>94.117647058823522</v>
      </c>
      <c r="F348" s="206">
        <f t="shared" si="46"/>
        <v>0.35330540885085027</v>
      </c>
      <c r="G348" s="206">
        <f t="shared" si="47"/>
        <v>0.33135205301633164</v>
      </c>
      <c r="H348" s="216">
        <v>93.114754098360649</v>
      </c>
      <c r="I348" s="216">
        <v>93.723849372384933</v>
      </c>
      <c r="J348" s="206">
        <f>(I348-H348)/H348*100</f>
        <v>0.65413400907537556</v>
      </c>
      <c r="K348" s="207">
        <f>I348-H348</f>
        <v>0.60909527402428409</v>
      </c>
      <c r="L348" s="217">
        <v>95.550061804697165</v>
      </c>
      <c r="M348" s="216">
        <v>95.661301609517153</v>
      </c>
      <c r="N348" s="206">
        <f t="shared" si="48"/>
        <v>0.11642044256063411</v>
      </c>
      <c r="O348" s="206">
        <f t="shared" si="49"/>
        <v>0.11123980481998785</v>
      </c>
      <c r="P348" s="216">
        <v>84.662576687116569</v>
      </c>
      <c r="Q348" s="216">
        <v>81.294964028776988</v>
      </c>
      <c r="R348" s="206">
        <f>(Q348-P348)/P348*100</f>
        <v>-3.9776874152851573</v>
      </c>
      <c r="S348" s="207">
        <f>Q348-P348</f>
        <v>-3.3676126583395813</v>
      </c>
    </row>
    <row r="349" spans="1:19" ht="17.25" thickBot="1" x14ac:dyDescent="0.35">
      <c r="A349" s="596"/>
      <c r="B349" s="209" t="s">
        <v>269</v>
      </c>
      <c r="C349" s="210" t="s">
        <v>304</v>
      </c>
      <c r="D349" s="211">
        <v>34.264432029795159</v>
      </c>
      <c r="E349" s="218">
        <v>38.160469667318978</v>
      </c>
      <c r="F349" s="213">
        <f t="shared" si="46"/>
        <v>11.370501148642882</v>
      </c>
      <c r="G349" s="213">
        <f t="shared" si="47"/>
        <v>3.8960376375238184</v>
      </c>
      <c r="H349" s="218">
        <v>27.835051546391753</v>
      </c>
      <c r="I349" s="218">
        <v>37.5</v>
      </c>
      <c r="J349" s="213">
        <f>(I349-H349)/H349*100</f>
        <v>34.722222222222221</v>
      </c>
      <c r="K349" s="214">
        <f>I349-H349</f>
        <v>9.6649484536082468</v>
      </c>
      <c r="L349" s="219">
        <v>37.065637065637063</v>
      </c>
      <c r="M349" s="218">
        <v>39.555555555555557</v>
      </c>
      <c r="N349" s="213">
        <f t="shared" si="48"/>
        <v>6.7175925925926059</v>
      </c>
      <c r="O349" s="213">
        <f t="shared" si="49"/>
        <v>2.4899184899184945</v>
      </c>
      <c r="P349" s="218" t="s">
        <v>242</v>
      </c>
      <c r="Q349" s="218" t="s">
        <v>242</v>
      </c>
      <c r="R349" s="213" t="s">
        <v>335</v>
      </c>
      <c r="S349" s="214" t="s">
        <v>335</v>
      </c>
    </row>
    <row r="350" spans="1:19" x14ac:dyDescent="0.3">
      <c r="B350" s="173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</row>
    <row r="351" spans="1:19" x14ac:dyDescent="0.3">
      <c r="B351" s="173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</row>
    <row r="352" spans="1:19" x14ac:dyDescent="0.3">
      <c r="B352" s="87"/>
      <c r="C352" s="87"/>
    </row>
    <row r="353" spans="2:3" x14ac:dyDescent="0.3">
      <c r="B353" s="173"/>
      <c r="C353" s="87"/>
    </row>
  </sheetData>
  <sheetProtection algorithmName="SHA-512" hashValue="27LbqZyuz+Iy/2U7RNThCIxtXfsXfanXUl/UY5J+9HsXvSIo4VMuklXbZ8/f9LOe62Wc05OTOQ74roxQHR4Hww==" saltValue="u1UpV6nsLNRYprSfdRSTkQ==" spinCount="100000" sheet="1" objects="1" scenarios="1"/>
  <mergeCells count="15">
    <mergeCell ref="L7:S7"/>
    <mergeCell ref="D7:K7"/>
    <mergeCell ref="A7:C11"/>
    <mergeCell ref="A13:A29"/>
    <mergeCell ref="A30:A99"/>
    <mergeCell ref="A100:A349"/>
    <mergeCell ref="F9:G9"/>
    <mergeCell ref="A12:C12"/>
    <mergeCell ref="R9:S9"/>
    <mergeCell ref="D8:G8"/>
    <mergeCell ref="H8:K8"/>
    <mergeCell ref="L8:O8"/>
    <mergeCell ref="P8:S8"/>
    <mergeCell ref="J9:K9"/>
    <mergeCell ref="N9:O9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Y354"/>
  <sheetViews>
    <sheetView zoomScale="85" zoomScaleNormal="85" zoomScaleSheetLayoutView="75" workbookViewId="0">
      <pane xSplit="3" ySplit="13" topLeftCell="D14" activePane="bottomRight" state="frozen"/>
      <selection pane="topRight"/>
      <selection pane="bottomLeft"/>
      <selection pane="bottomRight" activeCell="M31" sqref="M31"/>
    </sheetView>
  </sheetViews>
  <sheetFormatPr defaultColWidth="8.625" defaultRowHeight="16.5" x14ac:dyDescent="0.3"/>
  <cols>
    <col min="1" max="1" width="10.875" style="171" customWidth="1"/>
    <col min="2" max="2" width="15.125" style="171" bestFit="1" customWidth="1"/>
    <col min="3" max="3" width="17.875" style="171" bestFit="1" customWidth="1"/>
    <col min="4" max="51" width="10.25" style="171" customWidth="1"/>
    <col min="52" max="16384" width="8.625" style="171"/>
  </cols>
  <sheetData>
    <row r="1" spans="1:51" ht="26.25" x14ac:dyDescent="0.3">
      <c r="A1" s="141" t="s">
        <v>385</v>
      </c>
    </row>
    <row r="3" spans="1:51" x14ac:dyDescent="0.3">
      <c r="A3" s="140" t="s">
        <v>363</v>
      </c>
      <c r="B3" s="98" t="s">
        <v>390</v>
      </c>
    </row>
    <row r="4" spans="1:51" x14ac:dyDescent="0.3">
      <c r="B4" s="98" t="s">
        <v>387</v>
      </c>
    </row>
    <row r="6" spans="1:51" s="222" customFormat="1" ht="17.25" thickBot="1" x14ac:dyDescent="0.35"/>
    <row r="7" spans="1:51" s="172" customFormat="1" ht="20.25" customHeight="1" thickBot="1" x14ac:dyDescent="0.35">
      <c r="A7" s="641" t="s">
        <v>0</v>
      </c>
      <c r="B7" s="642"/>
      <c r="C7" s="643"/>
      <c r="D7" s="647" t="s">
        <v>388</v>
      </c>
      <c r="E7" s="648"/>
      <c r="F7" s="648"/>
      <c r="G7" s="648"/>
      <c r="H7" s="648"/>
      <c r="I7" s="648"/>
      <c r="J7" s="648"/>
      <c r="K7" s="648"/>
      <c r="L7" s="648"/>
      <c r="M7" s="648"/>
      <c r="N7" s="648"/>
      <c r="O7" s="648"/>
      <c r="P7" s="648"/>
      <c r="Q7" s="648"/>
      <c r="R7" s="648"/>
      <c r="S7" s="648"/>
      <c r="T7" s="648"/>
      <c r="U7" s="648"/>
      <c r="V7" s="648"/>
      <c r="W7" s="648"/>
      <c r="X7" s="648"/>
      <c r="Y7" s="648"/>
      <c r="Z7" s="648"/>
      <c r="AA7" s="649"/>
      <c r="AB7" s="626" t="s">
        <v>389</v>
      </c>
      <c r="AC7" s="627"/>
      <c r="AD7" s="627"/>
      <c r="AE7" s="627"/>
      <c r="AF7" s="627"/>
      <c r="AG7" s="627"/>
      <c r="AH7" s="627"/>
      <c r="AI7" s="627"/>
      <c r="AJ7" s="627"/>
      <c r="AK7" s="627"/>
      <c r="AL7" s="627"/>
      <c r="AM7" s="627"/>
      <c r="AN7" s="627"/>
      <c r="AO7" s="627"/>
      <c r="AP7" s="627"/>
      <c r="AQ7" s="627"/>
      <c r="AR7" s="627"/>
      <c r="AS7" s="627"/>
      <c r="AT7" s="627"/>
      <c r="AU7" s="627"/>
      <c r="AV7" s="627"/>
      <c r="AW7" s="627"/>
      <c r="AX7" s="627"/>
      <c r="AY7" s="628"/>
    </row>
    <row r="8" spans="1:51" s="222" customFormat="1" ht="16.5" customHeight="1" x14ac:dyDescent="0.3">
      <c r="A8" s="644"/>
      <c r="B8" s="645"/>
      <c r="C8" s="646"/>
      <c r="D8" s="611" t="s">
        <v>342</v>
      </c>
      <c r="E8" s="612"/>
      <c r="F8" s="612"/>
      <c r="G8" s="612"/>
      <c r="H8" s="612"/>
      <c r="I8" s="612"/>
      <c r="J8" s="612"/>
      <c r="K8" s="612"/>
      <c r="L8" s="612"/>
      <c r="M8" s="612"/>
      <c r="N8" s="612"/>
      <c r="O8" s="613"/>
      <c r="P8" s="611" t="s">
        <v>329</v>
      </c>
      <c r="Q8" s="612"/>
      <c r="R8" s="612"/>
      <c r="S8" s="612"/>
      <c r="T8" s="612"/>
      <c r="U8" s="612"/>
      <c r="V8" s="612"/>
      <c r="W8" s="612"/>
      <c r="X8" s="612"/>
      <c r="Y8" s="612"/>
      <c r="Z8" s="612"/>
      <c r="AA8" s="613"/>
      <c r="AB8" s="651" t="s">
        <v>343</v>
      </c>
      <c r="AC8" s="609"/>
      <c r="AD8" s="609"/>
      <c r="AE8" s="609"/>
      <c r="AF8" s="609"/>
      <c r="AG8" s="609"/>
      <c r="AH8" s="609"/>
      <c r="AI8" s="609"/>
      <c r="AJ8" s="609"/>
      <c r="AK8" s="609"/>
      <c r="AL8" s="609"/>
      <c r="AM8" s="610"/>
      <c r="AN8" s="651" t="s">
        <v>329</v>
      </c>
      <c r="AO8" s="609"/>
      <c r="AP8" s="609"/>
      <c r="AQ8" s="609"/>
      <c r="AR8" s="609"/>
      <c r="AS8" s="609"/>
      <c r="AT8" s="609"/>
      <c r="AU8" s="609"/>
      <c r="AV8" s="609"/>
      <c r="AW8" s="609"/>
      <c r="AX8" s="609"/>
      <c r="AY8" s="610"/>
    </row>
    <row r="9" spans="1:51" s="222" customFormat="1" ht="16.5" customHeight="1" x14ac:dyDescent="0.3">
      <c r="A9" s="644"/>
      <c r="B9" s="645"/>
      <c r="C9" s="646"/>
      <c r="D9" s="650" t="s">
        <v>254</v>
      </c>
      <c r="E9" s="603"/>
      <c r="F9" s="603"/>
      <c r="G9" s="603"/>
      <c r="H9" s="603" t="s">
        <v>339</v>
      </c>
      <c r="I9" s="603"/>
      <c r="J9" s="603"/>
      <c r="K9" s="603"/>
      <c r="L9" s="603" t="s">
        <v>338</v>
      </c>
      <c r="M9" s="603"/>
      <c r="N9" s="603"/>
      <c r="O9" s="604"/>
      <c r="P9" s="650" t="s">
        <v>254</v>
      </c>
      <c r="Q9" s="603"/>
      <c r="R9" s="603"/>
      <c r="S9" s="603"/>
      <c r="T9" s="603" t="s">
        <v>339</v>
      </c>
      <c r="U9" s="603"/>
      <c r="V9" s="603"/>
      <c r="W9" s="603"/>
      <c r="X9" s="603" t="s">
        <v>338</v>
      </c>
      <c r="Y9" s="603"/>
      <c r="Z9" s="603"/>
      <c r="AA9" s="604"/>
      <c r="AB9" s="629" t="s">
        <v>254</v>
      </c>
      <c r="AC9" s="630"/>
      <c r="AD9" s="630"/>
      <c r="AE9" s="630"/>
      <c r="AF9" s="630" t="s">
        <v>339</v>
      </c>
      <c r="AG9" s="630"/>
      <c r="AH9" s="630"/>
      <c r="AI9" s="630"/>
      <c r="AJ9" s="630" t="s">
        <v>338</v>
      </c>
      <c r="AK9" s="630"/>
      <c r="AL9" s="630"/>
      <c r="AM9" s="631"/>
      <c r="AN9" s="629" t="s">
        <v>254</v>
      </c>
      <c r="AO9" s="630"/>
      <c r="AP9" s="630"/>
      <c r="AQ9" s="630"/>
      <c r="AR9" s="630" t="s">
        <v>339</v>
      </c>
      <c r="AS9" s="630"/>
      <c r="AT9" s="630"/>
      <c r="AU9" s="630"/>
      <c r="AV9" s="630" t="s">
        <v>338</v>
      </c>
      <c r="AW9" s="630"/>
      <c r="AX9" s="630"/>
      <c r="AY9" s="631"/>
    </row>
    <row r="10" spans="1:51" s="222" customFormat="1" ht="16.5" customHeight="1" x14ac:dyDescent="0.3">
      <c r="A10" s="644"/>
      <c r="B10" s="645"/>
      <c r="C10" s="646"/>
      <c r="D10" s="54">
        <v>2019</v>
      </c>
      <c r="E10" s="30">
        <v>2020</v>
      </c>
      <c r="F10" s="532" t="s">
        <v>360</v>
      </c>
      <c r="G10" s="597"/>
      <c r="H10" s="30">
        <v>2019</v>
      </c>
      <c r="I10" s="30">
        <v>2020</v>
      </c>
      <c r="J10" s="532" t="s">
        <v>360</v>
      </c>
      <c r="K10" s="597"/>
      <c r="L10" s="30">
        <v>2019</v>
      </c>
      <c r="M10" s="30">
        <v>2020</v>
      </c>
      <c r="N10" s="532" t="s">
        <v>360</v>
      </c>
      <c r="O10" s="533"/>
      <c r="P10" s="54">
        <v>2019</v>
      </c>
      <c r="Q10" s="30">
        <v>2020</v>
      </c>
      <c r="R10" s="532" t="s">
        <v>360</v>
      </c>
      <c r="S10" s="597"/>
      <c r="T10" s="30">
        <v>2019</v>
      </c>
      <c r="U10" s="30">
        <v>2020</v>
      </c>
      <c r="V10" s="532" t="s">
        <v>360</v>
      </c>
      <c r="W10" s="597"/>
      <c r="X10" s="30">
        <v>2019</v>
      </c>
      <c r="Y10" s="30">
        <v>2020</v>
      </c>
      <c r="Z10" s="532" t="s">
        <v>360</v>
      </c>
      <c r="AA10" s="533"/>
      <c r="AB10" s="43">
        <v>2019</v>
      </c>
      <c r="AC10" s="28">
        <v>2020</v>
      </c>
      <c r="AD10" s="534" t="s">
        <v>360</v>
      </c>
      <c r="AE10" s="535"/>
      <c r="AF10" s="28">
        <v>2019</v>
      </c>
      <c r="AG10" s="28">
        <v>2020</v>
      </c>
      <c r="AH10" s="534" t="s">
        <v>360</v>
      </c>
      <c r="AI10" s="535"/>
      <c r="AJ10" s="28">
        <v>2019</v>
      </c>
      <c r="AK10" s="28">
        <v>2020</v>
      </c>
      <c r="AL10" s="534" t="s">
        <v>360</v>
      </c>
      <c r="AM10" s="536"/>
      <c r="AN10" s="43">
        <v>2019</v>
      </c>
      <c r="AO10" s="28">
        <v>2020</v>
      </c>
      <c r="AP10" s="534" t="s">
        <v>360</v>
      </c>
      <c r="AQ10" s="535"/>
      <c r="AR10" s="28">
        <v>2019</v>
      </c>
      <c r="AS10" s="28">
        <v>2020</v>
      </c>
      <c r="AT10" s="534" t="s">
        <v>360</v>
      </c>
      <c r="AU10" s="535"/>
      <c r="AV10" s="28">
        <v>2019</v>
      </c>
      <c r="AW10" s="28">
        <v>2020</v>
      </c>
      <c r="AX10" s="534" t="s">
        <v>360</v>
      </c>
      <c r="AY10" s="536"/>
    </row>
    <row r="11" spans="1:51" s="222" customFormat="1" ht="16.5" customHeight="1" x14ac:dyDescent="0.3">
      <c r="A11" s="644"/>
      <c r="B11" s="645"/>
      <c r="C11" s="646"/>
      <c r="D11" s="54" t="s">
        <v>358</v>
      </c>
      <c r="E11" s="30" t="s">
        <v>359</v>
      </c>
      <c r="F11" s="31" t="s">
        <v>355</v>
      </c>
      <c r="G11" s="30" t="s">
        <v>356</v>
      </c>
      <c r="H11" s="30" t="s">
        <v>358</v>
      </c>
      <c r="I11" s="30" t="s">
        <v>359</v>
      </c>
      <c r="J11" s="31" t="s">
        <v>355</v>
      </c>
      <c r="K11" s="30" t="s">
        <v>356</v>
      </c>
      <c r="L11" s="30" t="s">
        <v>358</v>
      </c>
      <c r="M11" s="30" t="s">
        <v>359</v>
      </c>
      <c r="N11" s="31" t="s">
        <v>355</v>
      </c>
      <c r="O11" s="55" t="s">
        <v>356</v>
      </c>
      <c r="P11" s="54" t="s">
        <v>358</v>
      </c>
      <c r="Q11" s="30" t="s">
        <v>359</v>
      </c>
      <c r="R11" s="31" t="s">
        <v>355</v>
      </c>
      <c r="S11" s="30" t="s">
        <v>356</v>
      </c>
      <c r="T11" s="30" t="s">
        <v>358</v>
      </c>
      <c r="U11" s="30" t="s">
        <v>359</v>
      </c>
      <c r="V11" s="31" t="s">
        <v>355</v>
      </c>
      <c r="W11" s="30" t="s">
        <v>356</v>
      </c>
      <c r="X11" s="30" t="s">
        <v>358</v>
      </c>
      <c r="Y11" s="30" t="s">
        <v>359</v>
      </c>
      <c r="Z11" s="31" t="s">
        <v>355</v>
      </c>
      <c r="AA11" s="55" t="s">
        <v>356</v>
      </c>
      <c r="AB11" s="43" t="s">
        <v>358</v>
      </c>
      <c r="AC11" s="28" t="s">
        <v>359</v>
      </c>
      <c r="AD11" s="29" t="s">
        <v>355</v>
      </c>
      <c r="AE11" s="28" t="s">
        <v>356</v>
      </c>
      <c r="AF11" s="28" t="s">
        <v>358</v>
      </c>
      <c r="AG11" s="28" t="s">
        <v>359</v>
      </c>
      <c r="AH11" s="29" t="s">
        <v>355</v>
      </c>
      <c r="AI11" s="28" t="s">
        <v>356</v>
      </c>
      <c r="AJ11" s="28" t="s">
        <v>358</v>
      </c>
      <c r="AK11" s="28" t="s">
        <v>359</v>
      </c>
      <c r="AL11" s="29" t="s">
        <v>355</v>
      </c>
      <c r="AM11" s="44" t="s">
        <v>356</v>
      </c>
      <c r="AN11" s="43" t="s">
        <v>358</v>
      </c>
      <c r="AO11" s="28" t="s">
        <v>359</v>
      </c>
      <c r="AP11" s="29" t="s">
        <v>355</v>
      </c>
      <c r="AQ11" s="28" t="s">
        <v>356</v>
      </c>
      <c r="AR11" s="28" t="s">
        <v>358</v>
      </c>
      <c r="AS11" s="28" t="s">
        <v>359</v>
      </c>
      <c r="AT11" s="29" t="s">
        <v>355</v>
      </c>
      <c r="AU11" s="28" t="s">
        <v>356</v>
      </c>
      <c r="AV11" s="28" t="s">
        <v>358</v>
      </c>
      <c r="AW11" s="28" t="s">
        <v>359</v>
      </c>
      <c r="AX11" s="29" t="s">
        <v>355</v>
      </c>
      <c r="AY11" s="44" t="s">
        <v>356</v>
      </c>
    </row>
    <row r="12" spans="1:51" s="222" customFormat="1" ht="17.25" customHeight="1" x14ac:dyDescent="0.3">
      <c r="A12" s="644"/>
      <c r="B12" s="645"/>
      <c r="C12" s="646"/>
      <c r="D12" s="54" t="s">
        <v>354</v>
      </c>
      <c r="E12" s="30" t="s">
        <v>354</v>
      </c>
      <c r="F12" s="30" t="s">
        <v>354</v>
      </c>
      <c r="G12" s="30" t="s">
        <v>386</v>
      </c>
      <c r="H12" s="30" t="s">
        <v>354</v>
      </c>
      <c r="I12" s="30" t="s">
        <v>354</v>
      </c>
      <c r="J12" s="30" t="s">
        <v>354</v>
      </c>
      <c r="K12" s="30" t="s">
        <v>386</v>
      </c>
      <c r="L12" s="30" t="s">
        <v>354</v>
      </c>
      <c r="M12" s="30" t="s">
        <v>354</v>
      </c>
      <c r="N12" s="30" t="s">
        <v>354</v>
      </c>
      <c r="O12" s="55" t="s">
        <v>386</v>
      </c>
      <c r="P12" s="54" t="s">
        <v>354</v>
      </c>
      <c r="Q12" s="30" t="s">
        <v>354</v>
      </c>
      <c r="R12" s="30" t="s">
        <v>354</v>
      </c>
      <c r="S12" s="30" t="s">
        <v>386</v>
      </c>
      <c r="T12" s="30" t="s">
        <v>354</v>
      </c>
      <c r="U12" s="30" t="s">
        <v>354</v>
      </c>
      <c r="V12" s="30" t="s">
        <v>354</v>
      </c>
      <c r="W12" s="30" t="s">
        <v>386</v>
      </c>
      <c r="X12" s="30" t="s">
        <v>354</v>
      </c>
      <c r="Y12" s="30" t="s">
        <v>354</v>
      </c>
      <c r="Z12" s="30" t="s">
        <v>354</v>
      </c>
      <c r="AA12" s="55" t="s">
        <v>386</v>
      </c>
      <c r="AB12" s="43" t="s">
        <v>354</v>
      </c>
      <c r="AC12" s="28" t="s">
        <v>354</v>
      </c>
      <c r="AD12" s="28" t="s">
        <v>354</v>
      </c>
      <c r="AE12" s="28" t="s">
        <v>347</v>
      </c>
      <c r="AF12" s="28" t="s">
        <v>354</v>
      </c>
      <c r="AG12" s="28" t="s">
        <v>354</v>
      </c>
      <c r="AH12" s="28" t="s">
        <v>354</v>
      </c>
      <c r="AI12" s="28" t="s">
        <v>347</v>
      </c>
      <c r="AJ12" s="28" t="s">
        <v>354</v>
      </c>
      <c r="AK12" s="28" t="s">
        <v>354</v>
      </c>
      <c r="AL12" s="28" t="s">
        <v>354</v>
      </c>
      <c r="AM12" s="44" t="s">
        <v>347</v>
      </c>
      <c r="AN12" s="43" t="s">
        <v>354</v>
      </c>
      <c r="AO12" s="28" t="s">
        <v>354</v>
      </c>
      <c r="AP12" s="28" t="s">
        <v>354</v>
      </c>
      <c r="AQ12" s="28" t="s">
        <v>347</v>
      </c>
      <c r="AR12" s="28" t="s">
        <v>354</v>
      </c>
      <c r="AS12" s="28" t="s">
        <v>354</v>
      </c>
      <c r="AT12" s="28" t="s">
        <v>354</v>
      </c>
      <c r="AU12" s="28" t="s">
        <v>347</v>
      </c>
      <c r="AV12" s="28" t="s">
        <v>354</v>
      </c>
      <c r="AW12" s="28" t="s">
        <v>354</v>
      </c>
      <c r="AX12" s="28" t="s">
        <v>354</v>
      </c>
      <c r="AY12" s="44" t="s">
        <v>347</v>
      </c>
    </row>
    <row r="13" spans="1:51" s="222" customFormat="1" ht="17.25" thickBot="1" x14ac:dyDescent="0.35">
      <c r="A13" s="638" t="s">
        <v>2</v>
      </c>
      <c r="B13" s="639"/>
      <c r="C13" s="640"/>
      <c r="D13" s="230">
        <v>10211331</v>
      </c>
      <c r="E13" s="231">
        <v>10713952</v>
      </c>
      <c r="F13" s="232">
        <f>(E13-D13)/D13*100</f>
        <v>4.9221888899693882</v>
      </c>
      <c r="G13" s="233">
        <f>E13-D13</f>
        <v>502621</v>
      </c>
      <c r="H13" s="231">
        <v>213140</v>
      </c>
      <c r="I13" s="231">
        <v>192024</v>
      </c>
      <c r="J13" s="232">
        <f>(I13-H13)/H13*100</f>
        <v>-9.9071033123768419</v>
      </c>
      <c r="K13" s="233">
        <f>I13-H13</f>
        <v>-21116</v>
      </c>
      <c r="L13" s="231">
        <v>9998191</v>
      </c>
      <c r="M13" s="231">
        <v>10521928</v>
      </c>
      <c r="N13" s="232">
        <f>(M13-L13)/L13*100</f>
        <v>5.2383176116559484</v>
      </c>
      <c r="O13" s="234">
        <f>M13-L13</f>
        <v>523737</v>
      </c>
      <c r="P13" s="230">
        <v>3660862</v>
      </c>
      <c r="Q13" s="231">
        <v>3752348</v>
      </c>
      <c r="R13" s="232">
        <f>(Q13-P13)/P13*100</f>
        <v>2.4990289172331543</v>
      </c>
      <c r="S13" s="233">
        <f>Q13-P13</f>
        <v>91486</v>
      </c>
      <c r="T13" s="231">
        <v>129564</v>
      </c>
      <c r="U13" s="231">
        <v>118921</v>
      </c>
      <c r="V13" s="232">
        <f>(U13-T13)/T13*100</f>
        <v>-8.2144731561236135</v>
      </c>
      <c r="W13" s="233">
        <f>U13-T13</f>
        <v>-10643</v>
      </c>
      <c r="X13" s="231">
        <v>3531298</v>
      </c>
      <c r="Y13" s="231">
        <v>3633427</v>
      </c>
      <c r="Z13" s="232">
        <f>(Y13-X13)/X13*100</f>
        <v>2.8921093603541812</v>
      </c>
      <c r="AA13" s="234">
        <f>Y13-X13</f>
        <v>102129</v>
      </c>
      <c r="AB13" s="230">
        <v>2030829</v>
      </c>
      <c r="AC13" s="231">
        <v>2136247</v>
      </c>
      <c r="AD13" s="232">
        <f>(AC13-AB13)/AB13*100</f>
        <v>5.1908851016013653</v>
      </c>
      <c r="AE13" s="233">
        <f>AC13-AB13</f>
        <v>105418</v>
      </c>
      <c r="AF13" s="231">
        <v>60912</v>
      </c>
      <c r="AG13" s="231">
        <v>53529</v>
      </c>
      <c r="AH13" s="232">
        <f>(AG13-AF13)/AF13*100</f>
        <v>-12.12076438140268</v>
      </c>
      <c r="AI13" s="233">
        <f>AG13-AF13</f>
        <v>-7383</v>
      </c>
      <c r="AJ13" s="231">
        <v>2005763</v>
      </c>
      <c r="AK13" s="231">
        <v>2113711</v>
      </c>
      <c r="AL13" s="232">
        <f>(AK13-AJ13)/AJ13*100</f>
        <v>5.3818920779773087</v>
      </c>
      <c r="AM13" s="234">
        <f>AK13-AJ13</f>
        <v>107948</v>
      </c>
      <c r="AN13" s="230">
        <v>620942</v>
      </c>
      <c r="AO13" s="231">
        <v>643545</v>
      </c>
      <c r="AP13" s="232">
        <f>(AO13-AN13)/AN13*100</f>
        <v>3.6401145356571143</v>
      </c>
      <c r="AQ13" s="233">
        <f>AO13-AN13</f>
        <v>22603</v>
      </c>
      <c r="AR13" s="233">
        <f>SUM(AR14:AR30)</f>
        <v>34892</v>
      </c>
      <c r="AS13" s="233">
        <f>SUM(AS14:AS30)</f>
        <v>30995</v>
      </c>
      <c r="AT13" s="235">
        <f>(AS13-AR13)/AR13*100</f>
        <v>-11.168749283503383</v>
      </c>
      <c r="AU13" s="233">
        <f>AS13-AR13</f>
        <v>-3897</v>
      </c>
      <c r="AV13" s="233">
        <f>SUM(AV14:AV30)</f>
        <v>605346</v>
      </c>
      <c r="AW13" s="233">
        <f>SUM(AW14:AW30)</f>
        <v>629113</v>
      </c>
      <c r="AX13" s="235">
        <f>(AW13-AV13)/AV13*100</f>
        <v>3.9261843639835732</v>
      </c>
      <c r="AY13" s="234">
        <f>AW13-AV13</f>
        <v>23767</v>
      </c>
    </row>
    <row r="14" spans="1:51" s="222" customFormat="1" x14ac:dyDescent="0.3">
      <c r="A14" s="632" t="s">
        <v>247</v>
      </c>
      <c r="B14" s="244" t="s">
        <v>270</v>
      </c>
      <c r="C14" s="245" t="s">
        <v>5</v>
      </c>
      <c r="D14" s="246">
        <v>1970761</v>
      </c>
      <c r="E14" s="247">
        <v>2115104</v>
      </c>
      <c r="F14" s="248">
        <f t="shared" ref="F14:F77" si="0">(E14-D14)/D14*100</f>
        <v>7.3242265297517051</v>
      </c>
      <c r="G14" s="249">
        <f t="shared" ref="G14:G77" si="1">E14-D14</f>
        <v>144343</v>
      </c>
      <c r="H14" s="247">
        <v>39947</v>
      </c>
      <c r="I14" s="247">
        <v>38033</v>
      </c>
      <c r="J14" s="248">
        <f t="shared" ref="J14:J77" si="2">(I14-H14)/H14*100</f>
        <v>-4.7913485368112747</v>
      </c>
      <c r="K14" s="249">
        <f t="shared" ref="K14:K77" si="3">I14-H14</f>
        <v>-1914</v>
      </c>
      <c r="L14" s="247">
        <v>1930814</v>
      </c>
      <c r="M14" s="247">
        <v>2077071</v>
      </c>
      <c r="N14" s="248">
        <f t="shared" ref="N14:N77" si="4">(M14-L14)/L14*100</f>
        <v>7.5748881041881821</v>
      </c>
      <c r="O14" s="250">
        <f t="shared" ref="O14:O77" si="5">M14-L14</f>
        <v>146257</v>
      </c>
      <c r="P14" s="246">
        <v>710221</v>
      </c>
      <c r="Q14" s="247">
        <v>757962</v>
      </c>
      <c r="R14" s="248">
        <f t="shared" ref="R14:R77" si="6">(Q14-P14)/P14*100</f>
        <v>6.7219921686348325</v>
      </c>
      <c r="S14" s="249">
        <f t="shared" ref="S14:S77" si="7">Q14-P14</f>
        <v>47741</v>
      </c>
      <c r="T14" s="247">
        <v>23843</v>
      </c>
      <c r="U14" s="247">
        <v>23224</v>
      </c>
      <c r="V14" s="248">
        <f t="shared" ref="V14:V77" si="8">(U14-T14)/T14*100</f>
        <v>-2.5961498133624126</v>
      </c>
      <c r="W14" s="249">
        <f t="shared" ref="W14:W77" si="9">U14-T14</f>
        <v>-619</v>
      </c>
      <c r="X14" s="247">
        <v>686378</v>
      </c>
      <c r="Y14" s="247">
        <v>734738</v>
      </c>
      <c r="Z14" s="248">
        <f t="shared" ref="Z14:Z77" si="10">(Y14-X14)/X14*100</f>
        <v>7.0456803685432803</v>
      </c>
      <c r="AA14" s="250">
        <f t="shared" ref="AA14:AA77" si="11">Y14-X14</f>
        <v>48360</v>
      </c>
      <c r="AB14" s="246">
        <v>392071</v>
      </c>
      <c r="AC14" s="247">
        <v>416909</v>
      </c>
      <c r="AD14" s="248">
        <f t="shared" ref="AD14:AD77" si="12">(AC14-AB14)/AB14*100</f>
        <v>6.3350770651234081</v>
      </c>
      <c r="AE14" s="249">
        <f t="shared" ref="AE14:AE77" si="13">AC14-AB14</f>
        <v>24838</v>
      </c>
      <c r="AF14" s="247">
        <v>10952</v>
      </c>
      <c r="AG14" s="247">
        <v>9571</v>
      </c>
      <c r="AH14" s="248">
        <f t="shared" ref="AH14:AH77" si="14">(AG14-AF14)/AF14*100</f>
        <v>-12.609569028487947</v>
      </c>
      <c r="AI14" s="249">
        <f t="shared" ref="AI14:AI77" si="15">AG14-AF14</f>
        <v>-1381</v>
      </c>
      <c r="AJ14" s="247">
        <v>388230</v>
      </c>
      <c r="AK14" s="247">
        <v>413645</v>
      </c>
      <c r="AL14" s="248">
        <f t="shared" ref="AL14:AL77" si="16">(AK14-AJ14)/AJ14*100</f>
        <v>6.5463771475671635</v>
      </c>
      <c r="AM14" s="250">
        <f t="shared" ref="AM14:AM77" si="17">AK14-AJ14</f>
        <v>25415</v>
      </c>
      <c r="AN14" s="246">
        <v>119982</v>
      </c>
      <c r="AO14" s="247">
        <v>127672</v>
      </c>
      <c r="AP14" s="248">
        <f t="shared" ref="AP14:AP77" si="18">(AO14-AN14)/AN14*100</f>
        <v>6.4092947275424654</v>
      </c>
      <c r="AQ14" s="249">
        <f t="shared" ref="AQ14:AQ77" si="19">AO14-AN14</f>
        <v>7690</v>
      </c>
      <c r="AR14" s="249">
        <v>6066</v>
      </c>
      <c r="AS14" s="249">
        <v>5328</v>
      </c>
      <c r="AT14" s="251">
        <f>(AS14-AR14)/AR14*100</f>
        <v>-12.166172106824925</v>
      </c>
      <c r="AU14" s="249">
        <f>AS14-AR14</f>
        <v>-738</v>
      </c>
      <c r="AV14" s="249">
        <v>117386</v>
      </c>
      <c r="AW14" s="249">
        <v>125315</v>
      </c>
      <c r="AX14" s="251">
        <f>(AW14-AV14)/AV14*100</f>
        <v>6.7546385429267541</v>
      </c>
      <c r="AY14" s="250">
        <f>AW14-AV14</f>
        <v>7929</v>
      </c>
    </row>
    <row r="15" spans="1:51" s="222" customFormat="1" x14ac:dyDescent="0.3">
      <c r="A15" s="633"/>
      <c r="B15" s="252" t="s">
        <v>271</v>
      </c>
      <c r="C15" s="253" t="s">
        <v>4</v>
      </c>
      <c r="D15" s="254">
        <v>914577</v>
      </c>
      <c r="E15" s="255">
        <v>949157</v>
      </c>
      <c r="F15" s="256">
        <f t="shared" si="0"/>
        <v>3.7809829024784136</v>
      </c>
      <c r="G15" s="257">
        <f t="shared" si="1"/>
        <v>34580</v>
      </c>
      <c r="H15" s="255">
        <v>17959</v>
      </c>
      <c r="I15" s="255">
        <v>15600</v>
      </c>
      <c r="J15" s="256">
        <f t="shared" si="2"/>
        <v>-13.135475249178686</v>
      </c>
      <c r="K15" s="257">
        <f t="shared" si="3"/>
        <v>-2359</v>
      </c>
      <c r="L15" s="255">
        <v>896618</v>
      </c>
      <c r="M15" s="255">
        <v>933557</v>
      </c>
      <c r="N15" s="256">
        <f t="shared" si="4"/>
        <v>4.1198146813916292</v>
      </c>
      <c r="O15" s="258">
        <f t="shared" si="5"/>
        <v>36939</v>
      </c>
      <c r="P15" s="254">
        <v>299360</v>
      </c>
      <c r="Q15" s="255">
        <v>307703</v>
      </c>
      <c r="R15" s="256">
        <f t="shared" si="6"/>
        <v>2.786945483698557</v>
      </c>
      <c r="S15" s="257">
        <f t="shared" si="7"/>
        <v>8343</v>
      </c>
      <c r="T15" s="255">
        <v>10143</v>
      </c>
      <c r="U15" s="255">
        <v>9398</v>
      </c>
      <c r="V15" s="256">
        <f t="shared" si="8"/>
        <v>-7.3449669722961648</v>
      </c>
      <c r="W15" s="257">
        <f t="shared" si="9"/>
        <v>-745</v>
      </c>
      <c r="X15" s="255">
        <v>289217</v>
      </c>
      <c r="Y15" s="255">
        <v>298305</v>
      </c>
      <c r="Z15" s="256">
        <f t="shared" si="10"/>
        <v>3.1422772520287539</v>
      </c>
      <c r="AA15" s="258">
        <f t="shared" si="11"/>
        <v>9088</v>
      </c>
      <c r="AB15" s="254">
        <v>159629</v>
      </c>
      <c r="AC15" s="255">
        <v>166564</v>
      </c>
      <c r="AD15" s="256">
        <f t="shared" si="12"/>
        <v>4.344448690400867</v>
      </c>
      <c r="AE15" s="257">
        <f t="shared" si="13"/>
        <v>6935</v>
      </c>
      <c r="AF15" s="255">
        <v>4329</v>
      </c>
      <c r="AG15" s="255">
        <v>3863</v>
      </c>
      <c r="AH15" s="256">
        <f t="shared" si="14"/>
        <v>-10.764610764610765</v>
      </c>
      <c r="AI15" s="257">
        <f t="shared" si="15"/>
        <v>-466</v>
      </c>
      <c r="AJ15" s="255">
        <v>157735</v>
      </c>
      <c r="AK15" s="255">
        <v>164834</v>
      </c>
      <c r="AL15" s="256">
        <f t="shared" si="16"/>
        <v>4.5005864266015783</v>
      </c>
      <c r="AM15" s="258">
        <f t="shared" si="17"/>
        <v>7099</v>
      </c>
      <c r="AN15" s="254">
        <v>45294</v>
      </c>
      <c r="AO15" s="255">
        <v>46379</v>
      </c>
      <c r="AP15" s="256">
        <f t="shared" si="18"/>
        <v>2.3954607674305648</v>
      </c>
      <c r="AQ15" s="257">
        <f t="shared" si="19"/>
        <v>1085</v>
      </c>
      <c r="AR15" s="257">
        <v>2592</v>
      </c>
      <c r="AS15" s="257">
        <v>2341</v>
      </c>
      <c r="AT15" s="259">
        <f t="shared" ref="AT15:AT78" si="20">(AS15-AR15)/AR15*100</f>
        <v>-9.6836419753086425</v>
      </c>
      <c r="AU15" s="257">
        <f t="shared" ref="AU15:AU78" si="21">AS15-AR15</f>
        <v>-251</v>
      </c>
      <c r="AV15" s="257">
        <v>44047</v>
      </c>
      <c r="AW15" s="257">
        <v>45253</v>
      </c>
      <c r="AX15" s="259">
        <f t="shared" ref="AX15:AX78" si="22">(AW15-AV15)/AV15*100</f>
        <v>2.7379844257270642</v>
      </c>
      <c r="AY15" s="258">
        <f t="shared" ref="AY15:AY78" si="23">AW15-AV15</f>
        <v>1206</v>
      </c>
    </row>
    <row r="16" spans="1:51" s="222" customFormat="1" x14ac:dyDescent="0.3">
      <c r="A16" s="633"/>
      <c r="B16" s="252" t="s">
        <v>263</v>
      </c>
      <c r="C16" s="253" t="s">
        <v>16</v>
      </c>
      <c r="D16" s="254">
        <v>540189</v>
      </c>
      <c r="E16" s="255">
        <v>544314</v>
      </c>
      <c r="F16" s="256">
        <f t="shared" si="0"/>
        <v>0.76362162132142641</v>
      </c>
      <c r="G16" s="257">
        <f t="shared" si="1"/>
        <v>4125</v>
      </c>
      <c r="H16" s="255">
        <v>14997</v>
      </c>
      <c r="I16" s="255">
        <v>13152</v>
      </c>
      <c r="J16" s="256">
        <f t="shared" si="2"/>
        <v>-12.302460492098421</v>
      </c>
      <c r="K16" s="257">
        <f t="shared" si="3"/>
        <v>-1845</v>
      </c>
      <c r="L16" s="255">
        <v>525192</v>
      </c>
      <c r="M16" s="255">
        <v>531162</v>
      </c>
      <c r="N16" s="256">
        <f t="shared" si="4"/>
        <v>1.1367271397888772</v>
      </c>
      <c r="O16" s="258">
        <f t="shared" si="5"/>
        <v>5970</v>
      </c>
      <c r="P16" s="254">
        <v>194299</v>
      </c>
      <c r="Q16" s="255">
        <v>186420</v>
      </c>
      <c r="R16" s="256">
        <f t="shared" si="6"/>
        <v>-4.0550903504392712</v>
      </c>
      <c r="S16" s="257">
        <f t="shared" si="7"/>
        <v>-7879</v>
      </c>
      <c r="T16" s="255">
        <v>9755</v>
      </c>
      <c r="U16" s="255">
        <v>8562</v>
      </c>
      <c r="V16" s="256">
        <f t="shared" si="8"/>
        <v>-12.229625832906201</v>
      </c>
      <c r="W16" s="257">
        <f t="shared" si="9"/>
        <v>-1193</v>
      </c>
      <c r="X16" s="255">
        <v>184544</v>
      </c>
      <c r="Y16" s="255">
        <v>177858</v>
      </c>
      <c r="Z16" s="256">
        <f t="shared" si="10"/>
        <v>-3.6229842205652854</v>
      </c>
      <c r="AA16" s="258">
        <f t="shared" si="11"/>
        <v>-6686</v>
      </c>
      <c r="AB16" s="254">
        <v>100780</v>
      </c>
      <c r="AC16" s="255">
        <v>106768</v>
      </c>
      <c r="AD16" s="256">
        <f t="shared" si="12"/>
        <v>5.9416550902956935</v>
      </c>
      <c r="AE16" s="257">
        <f t="shared" si="13"/>
        <v>5988</v>
      </c>
      <c r="AF16" s="255">
        <v>3185</v>
      </c>
      <c r="AG16" s="255">
        <v>2754</v>
      </c>
      <c r="AH16" s="256">
        <f t="shared" si="14"/>
        <v>-13.532182103610674</v>
      </c>
      <c r="AI16" s="257">
        <f t="shared" si="15"/>
        <v>-431</v>
      </c>
      <c r="AJ16" s="255">
        <v>99434</v>
      </c>
      <c r="AK16" s="255">
        <v>105565</v>
      </c>
      <c r="AL16" s="256">
        <f t="shared" si="16"/>
        <v>6.1658989882736286</v>
      </c>
      <c r="AM16" s="258">
        <f t="shared" si="17"/>
        <v>6131</v>
      </c>
      <c r="AN16" s="254">
        <v>30268</v>
      </c>
      <c r="AO16" s="255">
        <v>31234</v>
      </c>
      <c r="AP16" s="256">
        <f t="shared" si="18"/>
        <v>3.1914893617021276</v>
      </c>
      <c r="AQ16" s="257">
        <f t="shared" si="19"/>
        <v>966</v>
      </c>
      <c r="AR16" s="257">
        <v>1907</v>
      </c>
      <c r="AS16" s="257">
        <v>1756</v>
      </c>
      <c r="AT16" s="259">
        <f t="shared" si="20"/>
        <v>-7.9181961195595179</v>
      </c>
      <c r="AU16" s="257">
        <f t="shared" si="21"/>
        <v>-151</v>
      </c>
      <c r="AV16" s="257">
        <v>29357</v>
      </c>
      <c r="AW16" s="257">
        <v>30356</v>
      </c>
      <c r="AX16" s="259">
        <f t="shared" si="22"/>
        <v>3.4029362673297681</v>
      </c>
      <c r="AY16" s="258">
        <f t="shared" si="23"/>
        <v>999</v>
      </c>
    </row>
    <row r="17" spans="1:51" s="222" customFormat="1" x14ac:dyDescent="0.3">
      <c r="A17" s="633"/>
      <c r="B17" s="252" t="s">
        <v>262</v>
      </c>
      <c r="C17" s="253" t="s">
        <v>6</v>
      </c>
      <c r="D17" s="254">
        <v>556582</v>
      </c>
      <c r="E17" s="255">
        <v>578142</v>
      </c>
      <c r="F17" s="256">
        <f t="shared" si="0"/>
        <v>3.8736430570877252</v>
      </c>
      <c r="G17" s="257">
        <f t="shared" si="1"/>
        <v>21560</v>
      </c>
      <c r="H17" s="255">
        <v>12273</v>
      </c>
      <c r="I17" s="255">
        <v>11446</v>
      </c>
      <c r="J17" s="256">
        <f t="shared" si="2"/>
        <v>-6.7383687769901401</v>
      </c>
      <c r="K17" s="257">
        <f t="shared" si="3"/>
        <v>-827</v>
      </c>
      <c r="L17" s="255">
        <v>544309</v>
      </c>
      <c r="M17" s="255">
        <v>566696</v>
      </c>
      <c r="N17" s="256">
        <f t="shared" si="4"/>
        <v>4.1129211532420005</v>
      </c>
      <c r="O17" s="258">
        <f t="shared" si="5"/>
        <v>22387</v>
      </c>
      <c r="P17" s="254">
        <v>232879</v>
      </c>
      <c r="Q17" s="255">
        <v>227091</v>
      </c>
      <c r="R17" s="256">
        <f t="shared" si="6"/>
        <v>-2.4854108786107809</v>
      </c>
      <c r="S17" s="257">
        <f t="shared" si="7"/>
        <v>-5788</v>
      </c>
      <c r="T17" s="255">
        <v>6677</v>
      </c>
      <c r="U17" s="255">
        <v>6692</v>
      </c>
      <c r="V17" s="256">
        <f t="shared" si="8"/>
        <v>0.22465178972592481</v>
      </c>
      <c r="W17" s="257">
        <f t="shared" si="9"/>
        <v>15</v>
      </c>
      <c r="X17" s="255">
        <v>226202</v>
      </c>
      <c r="Y17" s="255">
        <v>220399</v>
      </c>
      <c r="Z17" s="256">
        <f t="shared" si="10"/>
        <v>-2.565406141413427</v>
      </c>
      <c r="AA17" s="258">
        <f t="shared" si="11"/>
        <v>-5803</v>
      </c>
      <c r="AB17" s="254">
        <v>108982</v>
      </c>
      <c r="AC17" s="255">
        <v>114077</v>
      </c>
      <c r="AD17" s="256">
        <f t="shared" si="12"/>
        <v>4.6750839588188873</v>
      </c>
      <c r="AE17" s="257">
        <f t="shared" si="13"/>
        <v>5095</v>
      </c>
      <c r="AF17" s="255">
        <v>3366</v>
      </c>
      <c r="AG17" s="255">
        <v>3086</v>
      </c>
      <c r="AH17" s="256">
        <f t="shared" si="14"/>
        <v>-8.3184789067142013</v>
      </c>
      <c r="AI17" s="257">
        <f t="shared" si="15"/>
        <v>-280</v>
      </c>
      <c r="AJ17" s="255">
        <v>107444</v>
      </c>
      <c r="AK17" s="255">
        <v>112682</v>
      </c>
      <c r="AL17" s="256">
        <f t="shared" si="16"/>
        <v>4.8750977253266816</v>
      </c>
      <c r="AM17" s="258">
        <f t="shared" si="17"/>
        <v>5238</v>
      </c>
      <c r="AN17" s="254">
        <v>39722</v>
      </c>
      <c r="AO17" s="255">
        <v>39208</v>
      </c>
      <c r="AP17" s="256">
        <f t="shared" si="18"/>
        <v>-1.2939932531091083</v>
      </c>
      <c r="AQ17" s="257">
        <f t="shared" si="19"/>
        <v>-514</v>
      </c>
      <c r="AR17" s="257">
        <v>1796</v>
      </c>
      <c r="AS17" s="257">
        <v>1646</v>
      </c>
      <c r="AT17" s="259">
        <f t="shared" si="20"/>
        <v>-8.351893095768375</v>
      </c>
      <c r="AU17" s="257">
        <f t="shared" si="21"/>
        <v>-150</v>
      </c>
      <c r="AV17" s="257">
        <v>38954</v>
      </c>
      <c r="AW17" s="257">
        <v>38487</v>
      </c>
      <c r="AX17" s="259">
        <f t="shared" si="22"/>
        <v>-1.1988499255532166</v>
      </c>
      <c r="AY17" s="258">
        <f t="shared" si="23"/>
        <v>-467</v>
      </c>
    </row>
    <row r="18" spans="1:51" s="222" customFormat="1" x14ac:dyDescent="0.3">
      <c r="A18" s="633"/>
      <c r="B18" s="252" t="s">
        <v>256</v>
      </c>
      <c r="C18" s="253" t="s">
        <v>1</v>
      </c>
      <c r="D18" s="254">
        <v>253097</v>
      </c>
      <c r="E18" s="255">
        <v>264057</v>
      </c>
      <c r="F18" s="256">
        <f t="shared" si="0"/>
        <v>4.3303555553799535</v>
      </c>
      <c r="G18" s="257">
        <f t="shared" si="1"/>
        <v>10960</v>
      </c>
      <c r="H18" s="255">
        <v>5411</v>
      </c>
      <c r="I18" s="255">
        <v>4962</v>
      </c>
      <c r="J18" s="256">
        <f t="shared" si="2"/>
        <v>-8.2979116614304189</v>
      </c>
      <c r="K18" s="257">
        <f t="shared" si="3"/>
        <v>-449</v>
      </c>
      <c r="L18" s="255">
        <v>247686</v>
      </c>
      <c r="M18" s="255">
        <v>259095</v>
      </c>
      <c r="N18" s="256">
        <f t="shared" si="4"/>
        <v>4.6062353140670043</v>
      </c>
      <c r="O18" s="258">
        <f t="shared" si="5"/>
        <v>11409</v>
      </c>
      <c r="P18" s="254">
        <v>89607</v>
      </c>
      <c r="Q18" s="255">
        <v>91263</v>
      </c>
      <c r="R18" s="256">
        <f t="shared" si="6"/>
        <v>1.8480699052529379</v>
      </c>
      <c r="S18" s="257">
        <f t="shared" si="7"/>
        <v>1656</v>
      </c>
      <c r="T18" s="255">
        <v>3050</v>
      </c>
      <c r="U18" s="255">
        <v>2868</v>
      </c>
      <c r="V18" s="256">
        <f t="shared" si="8"/>
        <v>-5.9672131147540979</v>
      </c>
      <c r="W18" s="257">
        <f t="shared" si="9"/>
        <v>-182</v>
      </c>
      <c r="X18" s="255">
        <v>86557</v>
      </c>
      <c r="Y18" s="255">
        <v>88395</v>
      </c>
      <c r="Z18" s="256">
        <f t="shared" si="10"/>
        <v>2.1234562196009565</v>
      </c>
      <c r="AA18" s="258">
        <f t="shared" si="11"/>
        <v>1838</v>
      </c>
      <c r="AB18" s="254">
        <v>50754</v>
      </c>
      <c r="AC18" s="255">
        <v>53303</v>
      </c>
      <c r="AD18" s="256">
        <f t="shared" si="12"/>
        <v>5.0222642550340861</v>
      </c>
      <c r="AE18" s="257">
        <f t="shared" si="13"/>
        <v>2549</v>
      </c>
      <c r="AF18" s="255">
        <v>1699</v>
      </c>
      <c r="AG18" s="255">
        <v>1638</v>
      </c>
      <c r="AH18" s="256">
        <f t="shared" si="14"/>
        <v>-3.5903472630959388</v>
      </c>
      <c r="AI18" s="257">
        <f t="shared" si="15"/>
        <v>-61</v>
      </c>
      <c r="AJ18" s="255">
        <v>49996</v>
      </c>
      <c r="AK18" s="255">
        <v>52567</v>
      </c>
      <c r="AL18" s="256">
        <f t="shared" si="16"/>
        <v>5.1424113929114323</v>
      </c>
      <c r="AM18" s="258">
        <f t="shared" si="17"/>
        <v>2571</v>
      </c>
      <c r="AN18" s="254">
        <v>15634</v>
      </c>
      <c r="AO18" s="255">
        <v>16120</v>
      </c>
      <c r="AP18" s="256">
        <f t="shared" si="18"/>
        <v>3.108609440962006</v>
      </c>
      <c r="AQ18" s="257">
        <f t="shared" si="19"/>
        <v>486</v>
      </c>
      <c r="AR18" s="257">
        <v>947</v>
      </c>
      <c r="AS18" s="257">
        <v>907</v>
      </c>
      <c r="AT18" s="259">
        <f t="shared" si="20"/>
        <v>-4.2238648363252373</v>
      </c>
      <c r="AU18" s="257">
        <f t="shared" si="21"/>
        <v>-40</v>
      </c>
      <c r="AV18" s="257">
        <v>15192</v>
      </c>
      <c r="AW18" s="257">
        <v>15699</v>
      </c>
      <c r="AX18" s="259">
        <f t="shared" si="22"/>
        <v>3.3372827804107428</v>
      </c>
      <c r="AY18" s="258">
        <f t="shared" si="23"/>
        <v>507</v>
      </c>
    </row>
    <row r="19" spans="1:51" s="222" customFormat="1" x14ac:dyDescent="0.3">
      <c r="A19" s="633"/>
      <c r="B19" s="252" t="s">
        <v>264</v>
      </c>
      <c r="C19" s="253" t="s">
        <v>14</v>
      </c>
      <c r="D19" s="254">
        <v>373259</v>
      </c>
      <c r="E19" s="255">
        <v>389055</v>
      </c>
      <c r="F19" s="256">
        <f t="shared" si="0"/>
        <v>4.2319140328833331</v>
      </c>
      <c r="G19" s="257">
        <f t="shared" si="1"/>
        <v>15796</v>
      </c>
      <c r="H19" s="255">
        <v>3724</v>
      </c>
      <c r="I19" s="255">
        <v>3299</v>
      </c>
      <c r="J19" s="256">
        <f t="shared" si="2"/>
        <v>-11.412459720730398</v>
      </c>
      <c r="K19" s="257">
        <f t="shared" si="3"/>
        <v>-425</v>
      </c>
      <c r="L19" s="255">
        <v>369535</v>
      </c>
      <c r="M19" s="255">
        <v>385756</v>
      </c>
      <c r="N19" s="256">
        <f t="shared" si="4"/>
        <v>4.3895706766612097</v>
      </c>
      <c r="O19" s="258">
        <f t="shared" si="5"/>
        <v>16221</v>
      </c>
      <c r="P19" s="254">
        <v>124902</v>
      </c>
      <c r="Q19" s="255">
        <v>123942</v>
      </c>
      <c r="R19" s="256">
        <f t="shared" si="6"/>
        <v>-0.76860258442619012</v>
      </c>
      <c r="S19" s="257">
        <f t="shared" si="7"/>
        <v>-960</v>
      </c>
      <c r="T19" s="255">
        <v>2394</v>
      </c>
      <c r="U19" s="255">
        <v>2150</v>
      </c>
      <c r="V19" s="256">
        <f t="shared" si="8"/>
        <v>-10.192147034252297</v>
      </c>
      <c r="W19" s="257">
        <f t="shared" si="9"/>
        <v>-244</v>
      </c>
      <c r="X19" s="255">
        <v>122508</v>
      </c>
      <c r="Y19" s="255">
        <v>121792</v>
      </c>
      <c r="Z19" s="256">
        <f t="shared" si="10"/>
        <v>-0.58445162764880665</v>
      </c>
      <c r="AA19" s="258">
        <f t="shared" si="11"/>
        <v>-716</v>
      </c>
      <c r="AB19" s="254">
        <v>69533</v>
      </c>
      <c r="AC19" s="255">
        <v>72721</v>
      </c>
      <c r="AD19" s="256">
        <f t="shared" si="12"/>
        <v>4.5848733694792401</v>
      </c>
      <c r="AE19" s="257">
        <f t="shared" si="13"/>
        <v>3188</v>
      </c>
      <c r="AF19" s="255">
        <v>1278</v>
      </c>
      <c r="AG19" s="255">
        <v>1060</v>
      </c>
      <c r="AH19" s="256">
        <f t="shared" si="14"/>
        <v>-17.05790297339593</v>
      </c>
      <c r="AI19" s="257">
        <f t="shared" si="15"/>
        <v>-218</v>
      </c>
      <c r="AJ19" s="255">
        <v>69100</v>
      </c>
      <c r="AK19" s="255">
        <v>72335</v>
      </c>
      <c r="AL19" s="256">
        <f t="shared" si="16"/>
        <v>4.6816208393632417</v>
      </c>
      <c r="AM19" s="258">
        <f t="shared" si="17"/>
        <v>3235</v>
      </c>
      <c r="AN19" s="254">
        <v>19592</v>
      </c>
      <c r="AO19" s="255">
        <v>19656</v>
      </c>
      <c r="AP19" s="256">
        <f t="shared" si="18"/>
        <v>0.32666394446712943</v>
      </c>
      <c r="AQ19" s="257">
        <f t="shared" si="19"/>
        <v>64</v>
      </c>
      <c r="AR19" s="257">
        <v>791</v>
      </c>
      <c r="AS19" s="257">
        <v>639</v>
      </c>
      <c r="AT19" s="259">
        <f t="shared" si="20"/>
        <v>-19.216182048040455</v>
      </c>
      <c r="AU19" s="257">
        <f t="shared" si="21"/>
        <v>-152</v>
      </c>
      <c r="AV19" s="257">
        <v>19306</v>
      </c>
      <c r="AW19" s="257">
        <v>19387</v>
      </c>
      <c r="AX19" s="259">
        <f t="shared" si="22"/>
        <v>0.41955868641872995</v>
      </c>
      <c r="AY19" s="258">
        <f t="shared" si="23"/>
        <v>81</v>
      </c>
    </row>
    <row r="20" spans="1:51" s="222" customFormat="1" x14ac:dyDescent="0.3">
      <c r="A20" s="633"/>
      <c r="B20" s="252" t="s">
        <v>272</v>
      </c>
      <c r="C20" s="253" t="s">
        <v>8</v>
      </c>
      <c r="D20" s="254">
        <v>221826</v>
      </c>
      <c r="E20" s="255">
        <v>227237</v>
      </c>
      <c r="F20" s="256">
        <f t="shared" si="0"/>
        <v>2.4392992705994789</v>
      </c>
      <c r="G20" s="257">
        <f t="shared" si="1"/>
        <v>5411</v>
      </c>
      <c r="H20" s="255">
        <v>4151</v>
      </c>
      <c r="I20" s="255">
        <v>3540</v>
      </c>
      <c r="J20" s="256">
        <f t="shared" si="2"/>
        <v>-14.719344736208143</v>
      </c>
      <c r="K20" s="257">
        <f t="shared" si="3"/>
        <v>-611</v>
      </c>
      <c r="L20" s="255">
        <v>217675</v>
      </c>
      <c r="M20" s="255">
        <v>223697</v>
      </c>
      <c r="N20" s="256">
        <f t="shared" si="4"/>
        <v>2.7665097048351903</v>
      </c>
      <c r="O20" s="258">
        <f t="shared" si="5"/>
        <v>6022</v>
      </c>
      <c r="P20" s="254">
        <v>69844</v>
      </c>
      <c r="Q20" s="255">
        <v>67722</v>
      </c>
      <c r="R20" s="256">
        <f t="shared" si="6"/>
        <v>-3.0381994158410173</v>
      </c>
      <c r="S20" s="257">
        <f t="shared" si="7"/>
        <v>-2122</v>
      </c>
      <c r="T20" s="255">
        <v>2379</v>
      </c>
      <c r="U20" s="255">
        <v>2029</v>
      </c>
      <c r="V20" s="256">
        <f t="shared" si="8"/>
        <v>-14.712063892391761</v>
      </c>
      <c r="W20" s="257">
        <f t="shared" si="9"/>
        <v>-350</v>
      </c>
      <c r="X20" s="255">
        <v>67465</v>
      </c>
      <c r="Y20" s="255">
        <v>65693</v>
      </c>
      <c r="Z20" s="256">
        <f t="shared" si="10"/>
        <v>-2.6265470984955162</v>
      </c>
      <c r="AA20" s="258">
        <f t="shared" si="11"/>
        <v>-1772</v>
      </c>
      <c r="AB20" s="254">
        <v>39060</v>
      </c>
      <c r="AC20" s="255">
        <v>40867</v>
      </c>
      <c r="AD20" s="256">
        <f t="shared" si="12"/>
        <v>4.6262160778289809</v>
      </c>
      <c r="AE20" s="257">
        <f t="shared" si="13"/>
        <v>1807</v>
      </c>
      <c r="AF20" s="255">
        <v>1329</v>
      </c>
      <c r="AG20" s="255">
        <v>1045</v>
      </c>
      <c r="AH20" s="256">
        <f t="shared" si="14"/>
        <v>-21.369450714823177</v>
      </c>
      <c r="AI20" s="257">
        <f t="shared" si="15"/>
        <v>-284</v>
      </c>
      <c r="AJ20" s="255">
        <v>38484</v>
      </c>
      <c r="AK20" s="255">
        <v>40391</v>
      </c>
      <c r="AL20" s="256">
        <f t="shared" si="16"/>
        <v>4.9553061012368778</v>
      </c>
      <c r="AM20" s="258">
        <f t="shared" si="17"/>
        <v>1907</v>
      </c>
      <c r="AN20" s="254">
        <v>10729</v>
      </c>
      <c r="AO20" s="255">
        <v>10621</v>
      </c>
      <c r="AP20" s="256">
        <f t="shared" si="18"/>
        <v>-1.0066175785254916</v>
      </c>
      <c r="AQ20" s="257">
        <f t="shared" si="19"/>
        <v>-108</v>
      </c>
      <c r="AR20" s="257">
        <v>762</v>
      </c>
      <c r="AS20" s="257">
        <v>593</v>
      </c>
      <c r="AT20" s="259">
        <f t="shared" si="20"/>
        <v>-22.178477690288716</v>
      </c>
      <c r="AU20" s="257">
        <f t="shared" si="21"/>
        <v>-169</v>
      </c>
      <c r="AV20" s="257">
        <v>10395</v>
      </c>
      <c r="AW20" s="257">
        <v>10340</v>
      </c>
      <c r="AX20" s="259">
        <f t="shared" si="22"/>
        <v>-0.52910052910052907</v>
      </c>
      <c r="AY20" s="258">
        <f t="shared" si="23"/>
        <v>-55</v>
      </c>
    </row>
    <row r="21" spans="1:51" s="222" customFormat="1" x14ac:dyDescent="0.3">
      <c r="A21" s="633"/>
      <c r="B21" s="252" t="s">
        <v>261</v>
      </c>
      <c r="C21" s="253" t="s">
        <v>7</v>
      </c>
      <c r="D21" s="254">
        <v>56931</v>
      </c>
      <c r="E21" s="255">
        <v>64503</v>
      </c>
      <c r="F21" s="256">
        <f t="shared" si="0"/>
        <v>13.300310902671656</v>
      </c>
      <c r="G21" s="257">
        <f t="shared" si="1"/>
        <v>7572</v>
      </c>
      <c r="H21" s="255">
        <v>828</v>
      </c>
      <c r="I21" s="255">
        <v>686</v>
      </c>
      <c r="J21" s="256">
        <f t="shared" si="2"/>
        <v>-17.14975845410628</v>
      </c>
      <c r="K21" s="257">
        <f t="shared" si="3"/>
        <v>-142</v>
      </c>
      <c r="L21" s="255">
        <v>56103</v>
      </c>
      <c r="M21" s="255">
        <v>63817</v>
      </c>
      <c r="N21" s="256">
        <f t="shared" si="4"/>
        <v>13.749710354170009</v>
      </c>
      <c r="O21" s="258">
        <f t="shared" si="5"/>
        <v>7714</v>
      </c>
      <c r="P21" s="254">
        <v>22953</v>
      </c>
      <c r="Q21" s="255">
        <v>24023</v>
      </c>
      <c r="R21" s="256">
        <f t="shared" si="6"/>
        <v>4.6616999956432714</v>
      </c>
      <c r="S21" s="257">
        <f t="shared" si="7"/>
        <v>1070</v>
      </c>
      <c r="T21" s="255">
        <v>581</v>
      </c>
      <c r="U21" s="255">
        <v>494</v>
      </c>
      <c r="V21" s="256">
        <f t="shared" si="8"/>
        <v>-14.974182444061961</v>
      </c>
      <c r="W21" s="257">
        <f t="shared" si="9"/>
        <v>-87</v>
      </c>
      <c r="X21" s="255">
        <v>22372</v>
      </c>
      <c r="Y21" s="255">
        <v>23529</v>
      </c>
      <c r="Z21" s="256">
        <f t="shared" si="10"/>
        <v>5.1716431253352404</v>
      </c>
      <c r="AA21" s="258">
        <f t="shared" si="11"/>
        <v>1157</v>
      </c>
      <c r="AB21" s="254">
        <v>11773</v>
      </c>
      <c r="AC21" s="255">
        <v>13125</v>
      </c>
      <c r="AD21" s="256">
        <f t="shared" si="12"/>
        <v>11.483903847787309</v>
      </c>
      <c r="AE21" s="257">
        <f t="shared" si="13"/>
        <v>1352</v>
      </c>
      <c r="AF21" s="255">
        <v>301</v>
      </c>
      <c r="AG21" s="255">
        <v>260</v>
      </c>
      <c r="AH21" s="256">
        <f t="shared" si="14"/>
        <v>-13.621262458471762</v>
      </c>
      <c r="AI21" s="257">
        <f t="shared" si="15"/>
        <v>-41</v>
      </c>
      <c r="AJ21" s="255">
        <v>11682</v>
      </c>
      <c r="AK21" s="255">
        <v>13044</v>
      </c>
      <c r="AL21" s="256">
        <f t="shared" si="16"/>
        <v>11.658962506420135</v>
      </c>
      <c r="AM21" s="258">
        <f t="shared" si="17"/>
        <v>1362</v>
      </c>
      <c r="AN21" s="254">
        <v>3988</v>
      </c>
      <c r="AO21" s="255">
        <v>4333</v>
      </c>
      <c r="AP21" s="256">
        <f t="shared" si="18"/>
        <v>8.650952858575728</v>
      </c>
      <c r="AQ21" s="257">
        <f t="shared" si="19"/>
        <v>345</v>
      </c>
      <c r="AR21" s="257">
        <v>209</v>
      </c>
      <c r="AS21" s="257">
        <v>182</v>
      </c>
      <c r="AT21" s="259">
        <f t="shared" si="20"/>
        <v>-12.918660287081341</v>
      </c>
      <c r="AU21" s="257">
        <f t="shared" si="21"/>
        <v>-27</v>
      </c>
      <c r="AV21" s="257">
        <v>3926</v>
      </c>
      <c r="AW21" s="257">
        <v>4275</v>
      </c>
      <c r="AX21" s="259">
        <f t="shared" si="22"/>
        <v>8.8894549159449809</v>
      </c>
      <c r="AY21" s="258">
        <f t="shared" si="23"/>
        <v>349</v>
      </c>
    </row>
    <row r="22" spans="1:51" s="222" customFormat="1" x14ac:dyDescent="0.3">
      <c r="A22" s="633"/>
      <c r="B22" s="252" t="s">
        <v>3</v>
      </c>
      <c r="C22" s="253" t="s">
        <v>9</v>
      </c>
      <c r="D22" s="254">
        <v>2349628</v>
      </c>
      <c r="E22" s="255">
        <v>2508690</v>
      </c>
      <c r="F22" s="256">
        <f t="shared" si="0"/>
        <v>6.7696673686217572</v>
      </c>
      <c r="G22" s="257">
        <f t="shared" si="1"/>
        <v>159062</v>
      </c>
      <c r="H22" s="255">
        <v>48909</v>
      </c>
      <c r="I22" s="255">
        <v>42639</v>
      </c>
      <c r="J22" s="256">
        <f t="shared" si="2"/>
        <v>-12.819726430718273</v>
      </c>
      <c r="K22" s="257">
        <f t="shared" si="3"/>
        <v>-6270</v>
      </c>
      <c r="L22" s="255">
        <v>2300719</v>
      </c>
      <c r="M22" s="255">
        <v>2466051</v>
      </c>
      <c r="N22" s="256">
        <f t="shared" si="4"/>
        <v>7.1861013883051346</v>
      </c>
      <c r="O22" s="258">
        <f t="shared" si="5"/>
        <v>165332</v>
      </c>
      <c r="P22" s="254">
        <v>832782</v>
      </c>
      <c r="Q22" s="255">
        <v>869465</v>
      </c>
      <c r="R22" s="256">
        <f t="shared" si="6"/>
        <v>4.4048742648136008</v>
      </c>
      <c r="S22" s="257">
        <f t="shared" si="7"/>
        <v>36683</v>
      </c>
      <c r="T22" s="255">
        <v>30586</v>
      </c>
      <c r="U22" s="255">
        <v>27122</v>
      </c>
      <c r="V22" s="256">
        <f t="shared" si="8"/>
        <v>-11.32544301314327</v>
      </c>
      <c r="W22" s="257">
        <f t="shared" si="9"/>
        <v>-3464</v>
      </c>
      <c r="X22" s="255">
        <v>802196</v>
      </c>
      <c r="Y22" s="255">
        <v>842343</v>
      </c>
      <c r="Z22" s="256">
        <f t="shared" si="10"/>
        <v>5.0046372706919504</v>
      </c>
      <c r="AA22" s="258">
        <f t="shared" si="11"/>
        <v>40147</v>
      </c>
      <c r="AB22" s="254">
        <v>472539</v>
      </c>
      <c r="AC22" s="255">
        <v>503991</v>
      </c>
      <c r="AD22" s="256">
        <f t="shared" si="12"/>
        <v>6.6559585558017424</v>
      </c>
      <c r="AE22" s="257">
        <f t="shared" si="13"/>
        <v>31452</v>
      </c>
      <c r="AF22" s="255">
        <v>13635</v>
      </c>
      <c r="AG22" s="255">
        <v>12178</v>
      </c>
      <c r="AH22" s="256">
        <f t="shared" si="14"/>
        <v>-10.685735240190686</v>
      </c>
      <c r="AI22" s="257">
        <f t="shared" si="15"/>
        <v>-1457</v>
      </c>
      <c r="AJ22" s="255">
        <v>467331</v>
      </c>
      <c r="AK22" s="255">
        <v>499259</v>
      </c>
      <c r="AL22" s="256">
        <f t="shared" si="16"/>
        <v>6.8319884621392548</v>
      </c>
      <c r="AM22" s="258">
        <f t="shared" si="17"/>
        <v>31928</v>
      </c>
      <c r="AN22" s="254">
        <v>142423</v>
      </c>
      <c r="AO22" s="255">
        <v>149556</v>
      </c>
      <c r="AP22" s="256">
        <f t="shared" si="18"/>
        <v>5.0083202853471702</v>
      </c>
      <c r="AQ22" s="257">
        <f t="shared" si="19"/>
        <v>7133</v>
      </c>
      <c r="AR22" s="257">
        <v>7576</v>
      </c>
      <c r="AS22" s="257">
        <v>7030</v>
      </c>
      <c r="AT22" s="259">
        <f t="shared" si="20"/>
        <v>-7.206969376979937</v>
      </c>
      <c r="AU22" s="257">
        <f t="shared" si="21"/>
        <v>-546</v>
      </c>
      <c r="AV22" s="257">
        <v>139132</v>
      </c>
      <c r="AW22" s="257">
        <v>146357</v>
      </c>
      <c r="AX22" s="259">
        <f t="shared" si="22"/>
        <v>5.1929103297587904</v>
      </c>
      <c r="AY22" s="258">
        <f t="shared" si="23"/>
        <v>7225</v>
      </c>
    </row>
    <row r="23" spans="1:51" s="222" customFormat="1" x14ac:dyDescent="0.3">
      <c r="A23" s="633"/>
      <c r="B23" s="252" t="s">
        <v>15</v>
      </c>
      <c r="C23" s="253" t="s">
        <v>10</v>
      </c>
      <c r="D23" s="254">
        <v>303906</v>
      </c>
      <c r="E23" s="255">
        <v>320906</v>
      </c>
      <c r="F23" s="256">
        <f t="shared" si="0"/>
        <v>5.5938349358025174</v>
      </c>
      <c r="G23" s="257">
        <f t="shared" si="1"/>
        <v>17000</v>
      </c>
      <c r="H23" s="255">
        <v>4902</v>
      </c>
      <c r="I23" s="255">
        <v>4236</v>
      </c>
      <c r="J23" s="256">
        <f t="shared" si="2"/>
        <v>-13.586291309669523</v>
      </c>
      <c r="K23" s="257">
        <f t="shared" si="3"/>
        <v>-666</v>
      </c>
      <c r="L23" s="255">
        <v>299004</v>
      </c>
      <c r="M23" s="255">
        <v>316670</v>
      </c>
      <c r="N23" s="256">
        <f t="shared" si="4"/>
        <v>5.9082821634493179</v>
      </c>
      <c r="O23" s="258">
        <f t="shared" si="5"/>
        <v>17666</v>
      </c>
      <c r="P23" s="254">
        <v>109534</v>
      </c>
      <c r="Q23" s="255">
        <v>113842</v>
      </c>
      <c r="R23" s="256">
        <f t="shared" si="6"/>
        <v>3.9330253619880589</v>
      </c>
      <c r="S23" s="257">
        <f t="shared" si="7"/>
        <v>4308</v>
      </c>
      <c r="T23" s="255">
        <v>2829</v>
      </c>
      <c r="U23" s="255">
        <v>2610</v>
      </c>
      <c r="V23" s="256">
        <f t="shared" si="8"/>
        <v>-7.7412513255567337</v>
      </c>
      <c r="W23" s="257">
        <f t="shared" si="9"/>
        <v>-219</v>
      </c>
      <c r="X23" s="255">
        <v>106705</v>
      </c>
      <c r="Y23" s="255">
        <v>111232</v>
      </c>
      <c r="Z23" s="256">
        <f t="shared" si="10"/>
        <v>4.2425378379644814</v>
      </c>
      <c r="AA23" s="258">
        <f t="shared" si="11"/>
        <v>4527</v>
      </c>
      <c r="AB23" s="254">
        <v>64239</v>
      </c>
      <c r="AC23" s="255">
        <v>68056</v>
      </c>
      <c r="AD23" s="256">
        <f t="shared" si="12"/>
        <v>5.9418733168324538</v>
      </c>
      <c r="AE23" s="257">
        <f t="shared" si="13"/>
        <v>3817</v>
      </c>
      <c r="AF23" s="255">
        <v>1792</v>
      </c>
      <c r="AG23" s="255">
        <v>1432</v>
      </c>
      <c r="AH23" s="256">
        <f t="shared" si="14"/>
        <v>-20.089285714285715</v>
      </c>
      <c r="AI23" s="257">
        <f t="shared" si="15"/>
        <v>-360</v>
      </c>
      <c r="AJ23" s="255">
        <v>63589</v>
      </c>
      <c r="AK23" s="255">
        <v>67506</v>
      </c>
      <c r="AL23" s="256">
        <f t="shared" si="16"/>
        <v>6.1598704178395636</v>
      </c>
      <c r="AM23" s="258">
        <f t="shared" si="17"/>
        <v>3917</v>
      </c>
      <c r="AN23" s="254">
        <v>20069</v>
      </c>
      <c r="AO23" s="255">
        <v>21136</v>
      </c>
      <c r="AP23" s="256">
        <f t="shared" si="18"/>
        <v>5.3166575315162685</v>
      </c>
      <c r="AQ23" s="257">
        <f t="shared" si="19"/>
        <v>1067</v>
      </c>
      <c r="AR23" s="257">
        <v>973</v>
      </c>
      <c r="AS23" s="257">
        <v>807</v>
      </c>
      <c r="AT23" s="259">
        <f t="shared" si="20"/>
        <v>-17.060637204522099</v>
      </c>
      <c r="AU23" s="257">
        <f t="shared" si="21"/>
        <v>-166</v>
      </c>
      <c r="AV23" s="257">
        <v>19654</v>
      </c>
      <c r="AW23" s="257">
        <v>20791</v>
      </c>
      <c r="AX23" s="259">
        <f t="shared" si="22"/>
        <v>5.7850819171669894</v>
      </c>
      <c r="AY23" s="258">
        <f t="shared" si="23"/>
        <v>1137</v>
      </c>
    </row>
    <row r="24" spans="1:51" s="222" customFormat="1" x14ac:dyDescent="0.3">
      <c r="A24" s="633"/>
      <c r="B24" s="252" t="s">
        <v>259</v>
      </c>
      <c r="C24" s="253" t="s">
        <v>11</v>
      </c>
      <c r="D24" s="254">
        <v>326537</v>
      </c>
      <c r="E24" s="255">
        <v>347492</v>
      </c>
      <c r="F24" s="256">
        <f t="shared" si="0"/>
        <v>6.4173432107234403</v>
      </c>
      <c r="G24" s="257">
        <f t="shared" si="1"/>
        <v>20955</v>
      </c>
      <c r="H24" s="255">
        <v>5918</v>
      </c>
      <c r="I24" s="255">
        <v>5298</v>
      </c>
      <c r="J24" s="256">
        <f t="shared" si="2"/>
        <v>-10.476512335248394</v>
      </c>
      <c r="K24" s="257">
        <f t="shared" si="3"/>
        <v>-620</v>
      </c>
      <c r="L24" s="255">
        <v>320619</v>
      </c>
      <c r="M24" s="255">
        <v>342194</v>
      </c>
      <c r="N24" s="256">
        <f t="shared" si="4"/>
        <v>6.7291707603105237</v>
      </c>
      <c r="O24" s="258">
        <f t="shared" si="5"/>
        <v>21575</v>
      </c>
      <c r="P24" s="254">
        <v>119588</v>
      </c>
      <c r="Q24" s="255">
        <v>124919</v>
      </c>
      <c r="R24" s="256">
        <f t="shared" si="6"/>
        <v>4.4578051309495939</v>
      </c>
      <c r="S24" s="257">
        <f t="shared" si="7"/>
        <v>5331</v>
      </c>
      <c r="T24" s="255">
        <v>3838</v>
      </c>
      <c r="U24" s="255">
        <v>3541</v>
      </c>
      <c r="V24" s="256">
        <f t="shared" si="8"/>
        <v>-7.7384054194893181</v>
      </c>
      <c r="W24" s="257">
        <f t="shared" si="9"/>
        <v>-297</v>
      </c>
      <c r="X24" s="255">
        <v>115750</v>
      </c>
      <c r="Y24" s="255">
        <v>121378</v>
      </c>
      <c r="Z24" s="256">
        <f t="shared" si="10"/>
        <v>4.8622030237580995</v>
      </c>
      <c r="AA24" s="258">
        <f t="shared" si="11"/>
        <v>5628</v>
      </c>
      <c r="AB24" s="254">
        <v>67549</v>
      </c>
      <c r="AC24" s="255">
        <v>70295</v>
      </c>
      <c r="AD24" s="256">
        <f t="shared" si="12"/>
        <v>4.0651971161675231</v>
      </c>
      <c r="AE24" s="257">
        <f t="shared" si="13"/>
        <v>2746</v>
      </c>
      <c r="AF24" s="255">
        <v>2039</v>
      </c>
      <c r="AG24" s="255">
        <v>1685</v>
      </c>
      <c r="AH24" s="256">
        <f t="shared" si="14"/>
        <v>-17.361451692005886</v>
      </c>
      <c r="AI24" s="257">
        <f t="shared" si="15"/>
        <v>-354</v>
      </c>
      <c r="AJ24" s="255">
        <v>66677</v>
      </c>
      <c r="AK24" s="255">
        <v>69538</v>
      </c>
      <c r="AL24" s="256">
        <f t="shared" si="16"/>
        <v>4.2908349205873089</v>
      </c>
      <c r="AM24" s="258">
        <f t="shared" si="17"/>
        <v>2861</v>
      </c>
      <c r="AN24" s="254">
        <v>21749</v>
      </c>
      <c r="AO24" s="255">
        <v>22651</v>
      </c>
      <c r="AP24" s="256">
        <f t="shared" si="18"/>
        <v>4.1473171180284147</v>
      </c>
      <c r="AQ24" s="257">
        <f t="shared" si="19"/>
        <v>902</v>
      </c>
      <c r="AR24" s="257">
        <v>1253</v>
      </c>
      <c r="AS24" s="257">
        <v>1087</v>
      </c>
      <c r="AT24" s="259">
        <f t="shared" si="20"/>
        <v>-13.248204309656824</v>
      </c>
      <c r="AU24" s="257">
        <f t="shared" si="21"/>
        <v>-166</v>
      </c>
      <c r="AV24" s="257">
        <v>21170</v>
      </c>
      <c r="AW24" s="257">
        <v>22121</v>
      </c>
      <c r="AX24" s="259">
        <f t="shared" si="22"/>
        <v>4.4922059518186108</v>
      </c>
      <c r="AY24" s="258">
        <f t="shared" si="23"/>
        <v>951</v>
      </c>
    </row>
    <row r="25" spans="1:51" s="222" customFormat="1" x14ac:dyDescent="0.3">
      <c r="A25" s="633"/>
      <c r="B25" s="252" t="s">
        <v>260</v>
      </c>
      <c r="C25" s="253" t="s">
        <v>12</v>
      </c>
      <c r="D25" s="254">
        <v>449262</v>
      </c>
      <c r="E25" s="255">
        <v>459153</v>
      </c>
      <c r="F25" s="256">
        <f t="shared" si="0"/>
        <v>2.2016106414519809</v>
      </c>
      <c r="G25" s="257">
        <f t="shared" si="1"/>
        <v>9891</v>
      </c>
      <c r="H25" s="255">
        <v>8691</v>
      </c>
      <c r="I25" s="255">
        <v>8046</v>
      </c>
      <c r="J25" s="256">
        <f t="shared" si="2"/>
        <v>-7.4214704867103896</v>
      </c>
      <c r="K25" s="257">
        <f t="shared" si="3"/>
        <v>-645</v>
      </c>
      <c r="L25" s="255">
        <v>440571</v>
      </c>
      <c r="M25" s="255">
        <v>451107</v>
      </c>
      <c r="N25" s="256">
        <f t="shared" si="4"/>
        <v>2.3914420150214153</v>
      </c>
      <c r="O25" s="258">
        <f t="shared" si="5"/>
        <v>10536</v>
      </c>
      <c r="P25" s="254">
        <v>162753</v>
      </c>
      <c r="Q25" s="255">
        <v>166192</v>
      </c>
      <c r="R25" s="256">
        <f t="shared" si="6"/>
        <v>2.1130178859990294</v>
      </c>
      <c r="S25" s="257">
        <f t="shared" si="7"/>
        <v>3439</v>
      </c>
      <c r="T25" s="255">
        <v>5918</v>
      </c>
      <c r="U25" s="255">
        <v>5198</v>
      </c>
      <c r="V25" s="256">
        <f t="shared" si="8"/>
        <v>-12.166272389320715</v>
      </c>
      <c r="W25" s="257">
        <f t="shared" si="9"/>
        <v>-720</v>
      </c>
      <c r="X25" s="255">
        <v>156835</v>
      </c>
      <c r="Y25" s="255">
        <v>160994</v>
      </c>
      <c r="Z25" s="256">
        <f t="shared" si="10"/>
        <v>2.6518315427041155</v>
      </c>
      <c r="AA25" s="258">
        <f t="shared" si="11"/>
        <v>4159</v>
      </c>
      <c r="AB25" s="254">
        <v>94570</v>
      </c>
      <c r="AC25" s="255">
        <v>96373</v>
      </c>
      <c r="AD25" s="256">
        <f t="shared" si="12"/>
        <v>1.9065242677381835</v>
      </c>
      <c r="AE25" s="257">
        <f t="shared" si="13"/>
        <v>1803</v>
      </c>
      <c r="AF25" s="255">
        <v>2969</v>
      </c>
      <c r="AG25" s="255">
        <v>2632</v>
      </c>
      <c r="AH25" s="256">
        <f t="shared" si="14"/>
        <v>-11.3506231054227</v>
      </c>
      <c r="AI25" s="257">
        <f t="shared" si="15"/>
        <v>-337</v>
      </c>
      <c r="AJ25" s="255">
        <v>93503</v>
      </c>
      <c r="AK25" s="255">
        <v>95332</v>
      </c>
      <c r="AL25" s="256">
        <f t="shared" si="16"/>
        <v>1.9560869704715358</v>
      </c>
      <c r="AM25" s="258">
        <f t="shared" si="17"/>
        <v>1829</v>
      </c>
      <c r="AN25" s="254">
        <v>28663</v>
      </c>
      <c r="AO25" s="255">
        <v>29507</v>
      </c>
      <c r="AP25" s="256">
        <f t="shared" si="18"/>
        <v>2.9445626766214281</v>
      </c>
      <c r="AQ25" s="257">
        <f t="shared" si="19"/>
        <v>844</v>
      </c>
      <c r="AR25" s="257">
        <v>1987</v>
      </c>
      <c r="AS25" s="257">
        <v>1724</v>
      </c>
      <c r="AT25" s="259">
        <f t="shared" si="20"/>
        <v>-13.236034222445896</v>
      </c>
      <c r="AU25" s="257">
        <f t="shared" si="21"/>
        <v>-263</v>
      </c>
      <c r="AV25" s="257">
        <v>27947</v>
      </c>
      <c r="AW25" s="257">
        <v>28847</v>
      </c>
      <c r="AX25" s="259">
        <f t="shared" si="22"/>
        <v>3.2203814362901206</v>
      </c>
      <c r="AY25" s="258">
        <f t="shared" si="23"/>
        <v>900</v>
      </c>
    </row>
    <row r="26" spans="1:51" s="222" customFormat="1" x14ac:dyDescent="0.3">
      <c r="A26" s="633"/>
      <c r="B26" s="252" t="s">
        <v>257</v>
      </c>
      <c r="C26" s="253" t="s">
        <v>13</v>
      </c>
      <c r="D26" s="254">
        <v>376698</v>
      </c>
      <c r="E26" s="255">
        <v>378265</v>
      </c>
      <c r="F26" s="256">
        <f t="shared" si="0"/>
        <v>0.4159830952115488</v>
      </c>
      <c r="G26" s="257">
        <f t="shared" si="1"/>
        <v>1567</v>
      </c>
      <c r="H26" s="255">
        <v>7002</v>
      </c>
      <c r="I26" s="255">
        <v>6385</v>
      </c>
      <c r="J26" s="256">
        <f t="shared" si="2"/>
        <v>-8.8117680662667812</v>
      </c>
      <c r="K26" s="257">
        <f t="shared" si="3"/>
        <v>-617</v>
      </c>
      <c r="L26" s="255">
        <v>369696</v>
      </c>
      <c r="M26" s="255">
        <v>371880</v>
      </c>
      <c r="N26" s="256">
        <f t="shared" si="4"/>
        <v>0.59075564788366663</v>
      </c>
      <c r="O26" s="258">
        <f t="shared" si="5"/>
        <v>2184</v>
      </c>
      <c r="P26" s="254">
        <v>138642</v>
      </c>
      <c r="Q26" s="255">
        <v>140608</v>
      </c>
      <c r="R26" s="256">
        <f t="shared" si="6"/>
        <v>1.418040709164611</v>
      </c>
      <c r="S26" s="257">
        <f t="shared" si="7"/>
        <v>1966</v>
      </c>
      <c r="T26" s="255">
        <v>4256</v>
      </c>
      <c r="U26" s="255">
        <v>3777</v>
      </c>
      <c r="V26" s="256">
        <f t="shared" si="8"/>
        <v>-11.2546992481203</v>
      </c>
      <c r="W26" s="257">
        <f t="shared" si="9"/>
        <v>-479</v>
      </c>
      <c r="X26" s="255">
        <v>134386</v>
      </c>
      <c r="Y26" s="255">
        <v>136831</v>
      </c>
      <c r="Z26" s="256">
        <f t="shared" si="10"/>
        <v>1.8193859479410057</v>
      </c>
      <c r="AA26" s="258">
        <f t="shared" si="11"/>
        <v>2445</v>
      </c>
      <c r="AB26" s="254">
        <v>79590</v>
      </c>
      <c r="AC26" s="255">
        <v>80176</v>
      </c>
      <c r="AD26" s="256">
        <f t="shared" si="12"/>
        <v>0.73627340118105289</v>
      </c>
      <c r="AE26" s="257">
        <f t="shared" si="13"/>
        <v>586</v>
      </c>
      <c r="AF26" s="255">
        <v>2739</v>
      </c>
      <c r="AG26" s="255">
        <v>2509</v>
      </c>
      <c r="AH26" s="256">
        <f t="shared" si="14"/>
        <v>-8.3972252646951446</v>
      </c>
      <c r="AI26" s="257">
        <f t="shared" si="15"/>
        <v>-230</v>
      </c>
      <c r="AJ26" s="255">
        <v>78387</v>
      </c>
      <c r="AK26" s="255">
        <v>78996</v>
      </c>
      <c r="AL26" s="256">
        <f t="shared" si="16"/>
        <v>0.77691453940066602</v>
      </c>
      <c r="AM26" s="258">
        <f t="shared" si="17"/>
        <v>609</v>
      </c>
      <c r="AN26" s="254">
        <v>24095</v>
      </c>
      <c r="AO26" s="255">
        <v>25041</v>
      </c>
      <c r="AP26" s="256">
        <f t="shared" si="18"/>
        <v>3.9261257522307531</v>
      </c>
      <c r="AQ26" s="257">
        <f t="shared" si="19"/>
        <v>946</v>
      </c>
      <c r="AR26" s="257">
        <v>1406</v>
      </c>
      <c r="AS26" s="257">
        <v>1192</v>
      </c>
      <c r="AT26" s="259">
        <f t="shared" si="20"/>
        <v>-15.220483641536273</v>
      </c>
      <c r="AU26" s="257">
        <f t="shared" si="21"/>
        <v>-214</v>
      </c>
      <c r="AV26" s="257">
        <v>23476</v>
      </c>
      <c r="AW26" s="257">
        <v>24495</v>
      </c>
      <c r="AX26" s="259">
        <f t="shared" si="22"/>
        <v>4.3406031691940701</v>
      </c>
      <c r="AY26" s="258">
        <f t="shared" si="23"/>
        <v>1019</v>
      </c>
    </row>
    <row r="27" spans="1:51" s="222" customFormat="1" x14ac:dyDescent="0.3">
      <c r="A27" s="633"/>
      <c r="B27" s="252" t="s">
        <v>268</v>
      </c>
      <c r="C27" s="253" t="s">
        <v>39</v>
      </c>
      <c r="D27" s="254">
        <v>307446</v>
      </c>
      <c r="E27" s="255">
        <v>319573</v>
      </c>
      <c r="F27" s="256">
        <f t="shared" si="0"/>
        <v>3.9444325182308435</v>
      </c>
      <c r="G27" s="257">
        <f t="shared" si="1"/>
        <v>12127</v>
      </c>
      <c r="H27" s="255">
        <v>7093</v>
      </c>
      <c r="I27" s="255">
        <v>6738</v>
      </c>
      <c r="J27" s="256">
        <f t="shared" si="2"/>
        <v>-5.0049344424080076</v>
      </c>
      <c r="K27" s="257">
        <f t="shared" si="3"/>
        <v>-355</v>
      </c>
      <c r="L27" s="255">
        <v>300353</v>
      </c>
      <c r="M27" s="255">
        <v>312835</v>
      </c>
      <c r="N27" s="256">
        <f t="shared" si="4"/>
        <v>4.1557767027464356</v>
      </c>
      <c r="O27" s="258">
        <f t="shared" si="5"/>
        <v>12482</v>
      </c>
      <c r="P27" s="254">
        <v>107511</v>
      </c>
      <c r="Q27" s="255">
        <v>106289</v>
      </c>
      <c r="R27" s="256">
        <f t="shared" si="6"/>
        <v>-1.1366278799378668</v>
      </c>
      <c r="S27" s="257">
        <f t="shared" si="7"/>
        <v>-1222</v>
      </c>
      <c r="T27" s="255">
        <v>4383</v>
      </c>
      <c r="U27" s="255">
        <v>4121</v>
      </c>
      <c r="V27" s="256">
        <f t="shared" si="8"/>
        <v>-5.9776408852384213</v>
      </c>
      <c r="W27" s="257">
        <f t="shared" si="9"/>
        <v>-262</v>
      </c>
      <c r="X27" s="255">
        <v>103128</v>
      </c>
      <c r="Y27" s="255">
        <v>102168</v>
      </c>
      <c r="Z27" s="256">
        <f t="shared" si="10"/>
        <v>-0.93088201070514309</v>
      </c>
      <c r="AA27" s="258">
        <f t="shared" si="11"/>
        <v>-960</v>
      </c>
      <c r="AB27" s="254">
        <v>68666</v>
      </c>
      <c r="AC27" s="255">
        <v>71354</v>
      </c>
      <c r="AD27" s="256">
        <f t="shared" si="12"/>
        <v>3.9146011126321616</v>
      </c>
      <c r="AE27" s="257">
        <f t="shared" si="13"/>
        <v>2688</v>
      </c>
      <c r="AF27" s="255">
        <v>2352</v>
      </c>
      <c r="AG27" s="255">
        <v>2257</v>
      </c>
      <c r="AH27" s="256">
        <f t="shared" si="14"/>
        <v>-4.0391156462585034</v>
      </c>
      <c r="AI27" s="257">
        <f t="shared" si="15"/>
        <v>-95</v>
      </c>
      <c r="AJ27" s="255">
        <v>67557</v>
      </c>
      <c r="AK27" s="255">
        <v>70222</v>
      </c>
      <c r="AL27" s="256">
        <f t="shared" si="16"/>
        <v>3.9448169693740098</v>
      </c>
      <c r="AM27" s="258">
        <f t="shared" si="17"/>
        <v>2665</v>
      </c>
      <c r="AN27" s="254">
        <v>20216</v>
      </c>
      <c r="AO27" s="255">
        <v>20025</v>
      </c>
      <c r="AP27" s="256">
        <f t="shared" si="18"/>
        <v>-0.94479620102888795</v>
      </c>
      <c r="AQ27" s="257">
        <f t="shared" si="19"/>
        <v>-191</v>
      </c>
      <c r="AR27" s="257">
        <v>1403</v>
      </c>
      <c r="AS27" s="257">
        <v>1268</v>
      </c>
      <c r="AT27" s="259">
        <f t="shared" si="20"/>
        <v>-9.6222380612972191</v>
      </c>
      <c r="AU27" s="257">
        <f t="shared" si="21"/>
        <v>-135</v>
      </c>
      <c r="AV27" s="257">
        <v>19521</v>
      </c>
      <c r="AW27" s="257">
        <v>19394</v>
      </c>
      <c r="AX27" s="259">
        <f t="shared" si="22"/>
        <v>-0.65058142513190931</v>
      </c>
      <c r="AY27" s="258">
        <f t="shared" si="23"/>
        <v>-127</v>
      </c>
    </row>
    <row r="28" spans="1:51" s="222" customFormat="1" x14ac:dyDescent="0.3">
      <c r="A28" s="633"/>
      <c r="B28" s="252" t="s">
        <v>265</v>
      </c>
      <c r="C28" s="253" t="s">
        <v>46</v>
      </c>
      <c r="D28" s="254">
        <v>491207</v>
      </c>
      <c r="E28" s="255">
        <v>493064</v>
      </c>
      <c r="F28" s="256">
        <f t="shared" si="0"/>
        <v>0.37804835843137413</v>
      </c>
      <c r="G28" s="257">
        <f t="shared" si="1"/>
        <v>1857</v>
      </c>
      <c r="H28" s="255">
        <v>13657</v>
      </c>
      <c r="I28" s="255">
        <v>11505</v>
      </c>
      <c r="J28" s="256">
        <f t="shared" si="2"/>
        <v>-15.757487003002124</v>
      </c>
      <c r="K28" s="257">
        <f t="shared" si="3"/>
        <v>-2152</v>
      </c>
      <c r="L28" s="255">
        <v>477550</v>
      </c>
      <c r="M28" s="255">
        <v>481559</v>
      </c>
      <c r="N28" s="256">
        <f t="shared" si="4"/>
        <v>0.8394932467804419</v>
      </c>
      <c r="O28" s="258">
        <f t="shared" si="5"/>
        <v>4009</v>
      </c>
      <c r="P28" s="254">
        <v>198563</v>
      </c>
      <c r="Q28" s="255">
        <v>194786</v>
      </c>
      <c r="R28" s="256">
        <f t="shared" si="6"/>
        <v>-1.90216707040083</v>
      </c>
      <c r="S28" s="257">
        <f t="shared" si="7"/>
        <v>-3777</v>
      </c>
      <c r="T28" s="255">
        <v>8235</v>
      </c>
      <c r="U28" s="255">
        <v>6928</v>
      </c>
      <c r="V28" s="256">
        <f t="shared" si="8"/>
        <v>-15.871281117182756</v>
      </c>
      <c r="W28" s="257">
        <f t="shared" si="9"/>
        <v>-1307</v>
      </c>
      <c r="X28" s="255">
        <v>190328</v>
      </c>
      <c r="Y28" s="255">
        <v>187858</v>
      </c>
      <c r="Z28" s="256">
        <f t="shared" si="10"/>
        <v>-1.2977596570131562</v>
      </c>
      <c r="AA28" s="258">
        <f t="shared" si="11"/>
        <v>-2470</v>
      </c>
      <c r="AB28" s="254">
        <v>104149</v>
      </c>
      <c r="AC28" s="255">
        <v>106458</v>
      </c>
      <c r="AD28" s="256">
        <f t="shared" si="12"/>
        <v>2.2170160059146031</v>
      </c>
      <c r="AE28" s="257">
        <f t="shared" si="13"/>
        <v>2309</v>
      </c>
      <c r="AF28" s="255">
        <v>3867</v>
      </c>
      <c r="AG28" s="255">
        <v>3134</v>
      </c>
      <c r="AH28" s="256">
        <f t="shared" si="14"/>
        <v>-18.955262477372639</v>
      </c>
      <c r="AI28" s="257">
        <f t="shared" si="15"/>
        <v>-733</v>
      </c>
      <c r="AJ28" s="255">
        <v>102201</v>
      </c>
      <c r="AK28" s="255">
        <v>104758</v>
      </c>
      <c r="AL28" s="256">
        <f t="shared" si="16"/>
        <v>2.5019324664142228</v>
      </c>
      <c r="AM28" s="258">
        <f t="shared" si="17"/>
        <v>2557</v>
      </c>
      <c r="AN28" s="254">
        <v>35255</v>
      </c>
      <c r="AO28" s="255">
        <v>35906</v>
      </c>
      <c r="AP28" s="256">
        <f t="shared" si="18"/>
        <v>1.8465465891362929</v>
      </c>
      <c r="AQ28" s="257">
        <f t="shared" si="19"/>
        <v>651</v>
      </c>
      <c r="AR28" s="257">
        <v>2238</v>
      </c>
      <c r="AS28" s="257">
        <v>1829</v>
      </c>
      <c r="AT28" s="259">
        <f t="shared" si="20"/>
        <v>-18.275245755138517</v>
      </c>
      <c r="AU28" s="257">
        <f t="shared" si="21"/>
        <v>-409</v>
      </c>
      <c r="AV28" s="257">
        <v>34134</v>
      </c>
      <c r="AW28" s="257">
        <v>34881</v>
      </c>
      <c r="AX28" s="259">
        <f t="shared" si="22"/>
        <v>2.1884338196519599</v>
      </c>
      <c r="AY28" s="258">
        <f t="shared" si="23"/>
        <v>747</v>
      </c>
    </row>
    <row r="29" spans="1:51" s="222" customFormat="1" x14ac:dyDescent="0.3">
      <c r="A29" s="633"/>
      <c r="B29" s="252" t="s">
        <v>258</v>
      </c>
      <c r="C29" s="253" t="s">
        <v>40</v>
      </c>
      <c r="D29" s="254">
        <v>577840</v>
      </c>
      <c r="E29" s="255">
        <v>602502</v>
      </c>
      <c r="F29" s="256">
        <f t="shared" si="0"/>
        <v>4.267963450089991</v>
      </c>
      <c r="G29" s="257">
        <f t="shared" si="1"/>
        <v>24662</v>
      </c>
      <c r="H29" s="255">
        <v>15076</v>
      </c>
      <c r="I29" s="255">
        <v>13857</v>
      </c>
      <c r="J29" s="256">
        <f t="shared" si="2"/>
        <v>-8.0856991244361893</v>
      </c>
      <c r="K29" s="257">
        <f t="shared" si="3"/>
        <v>-1219</v>
      </c>
      <c r="L29" s="255">
        <v>562764</v>
      </c>
      <c r="M29" s="255">
        <v>588645</v>
      </c>
      <c r="N29" s="256">
        <f t="shared" si="4"/>
        <v>4.5989082457300041</v>
      </c>
      <c r="O29" s="258">
        <f t="shared" si="5"/>
        <v>25881</v>
      </c>
      <c r="P29" s="254">
        <v>195122</v>
      </c>
      <c r="Q29" s="255">
        <v>194384</v>
      </c>
      <c r="R29" s="256">
        <f t="shared" si="6"/>
        <v>-0.37822490544377363</v>
      </c>
      <c r="S29" s="257">
        <f t="shared" si="7"/>
        <v>-738</v>
      </c>
      <c r="T29" s="255">
        <v>8784</v>
      </c>
      <c r="U29" s="255">
        <v>8261</v>
      </c>
      <c r="V29" s="256">
        <f t="shared" si="8"/>
        <v>-5.954007285974499</v>
      </c>
      <c r="W29" s="257">
        <f t="shared" si="9"/>
        <v>-523</v>
      </c>
      <c r="X29" s="255">
        <v>186338</v>
      </c>
      <c r="Y29" s="255">
        <v>186123</v>
      </c>
      <c r="Z29" s="256">
        <f t="shared" si="10"/>
        <v>-0.11538172568128884</v>
      </c>
      <c r="AA29" s="258">
        <f t="shared" si="11"/>
        <v>-215</v>
      </c>
      <c r="AB29" s="254">
        <v>118909</v>
      </c>
      <c r="AC29" s="255">
        <v>125020</v>
      </c>
      <c r="AD29" s="256">
        <f t="shared" si="12"/>
        <v>5.1392241125566613</v>
      </c>
      <c r="AE29" s="257">
        <f t="shared" si="13"/>
        <v>6111</v>
      </c>
      <c r="AF29" s="255">
        <v>4432</v>
      </c>
      <c r="AG29" s="255">
        <v>3825</v>
      </c>
      <c r="AH29" s="256">
        <f t="shared" si="14"/>
        <v>-13.695848375451265</v>
      </c>
      <c r="AI29" s="257">
        <f t="shared" si="15"/>
        <v>-607</v>
      </c>
      <c r="AJ29" s="255">
        <v>116565</v>
      </c>
      <c r="AK29" s="255">
        <v>123024</v>
      </c>
      <c r="AL29" s="256">
        <f t="shared" si="16"/>
        <v>5.5411143996911587</v>
      </c>
      <c r="AM29" s="258">
        <f t="shared" si="17"/>
        <v>6459</v>
      </c>
      <c r="AN29" s="254">
        <v>34626</v>
      </c>
      <c r="AO29" s="255">
        <v>35136</v>
      </c>
      <c r="AP29" s="256">
        <f t="shared" si="18"/>
        <v>1.4728816496274475</v>
      </c>
      <c r="AQ29" s="257">
        <f t="shared" si="19"/>
        <v>510</v>
      </c>
      <c r="AR29" s="257">
        <v>2637</v>
      </c>
      <c r="AS29" s="257">
        <v>2310</v>
      </c>
      <c r="AT29" s="259">
        <f t="shared" si="20"/>
        <v>-12.400455062571103</v>
      </c>
      <c r="AU29" s="257">
        <f t="shared" si="21"/>
        <v>-327</v>
      </c>
      <c r="AV29" s="257">
        <v>33236</v>
      </c>
      <c r="AW29" s="257">
        <v>33868</v>
      </c>
      <c r="AX29" s="259">
        <f t="shared" si="22"/>
        <v>1.9015525333975207</v>
      </c>
      <c r="AY29" s="258">
        <f t="shared" si="23"/>
        <v>632</v>
      </c>
    </row>
    <row r="30" spans="1:51" s="222" customFormat="1" ht="17.25" thickBot="1" x14ac:dyDescent="0.35">
      <c r="A30" s="634"/>
      <c r="B30" s="260" t="s">
        <v>269</v>
      </c>
      <c r="C30" s="261" t="s">
        <v>36</v>
      </c>
      <c r="D30" s="262">
        <v>141585</v>
      </c>
      <c r="E30" s="263">
        <v>152738</v>
      </c>
      <c r="F30" s="264">
        <f t="shared" si="0"/>
        <v>7.8772468834975466</v>
      </c>
      <c r="G30" s="265">
        <f t="shared" si="1"/>
        <v>11153</v>
      </c>
      <c r="H30" s="263">
        <v>2602</v>
      </c>
      <c r="I30" s="263">
        <v>2602</v>
      </c>
      <c r="J30" s="264">
        <f t="shared" si="2"/>
        <v>0</v>
      </c>
      <c r="K30" s="265">
        <f t="shared" si="3"/>
        <v>0</v>
      </c>
      <c r="L30" s="263">
        <v>138983</v>
      </c>
      <c r="M30" s="263">
        <v>150136</v>
      </c>
      <c r="N30" s="264">
        <f t="shared" si="4"/>
        <v>8.0247224480691877</v>
      </c>
      <c r="O30" s="266">
        <f t="shared" si="5"/>
        <v>11153</v>
      </c>
      <c r="P30" s="262">
        <v>52302</v>
      </c>
      <c r="Q30" s="263">
        <v>55737</v>
      </c>
      <c r="R30" s="264">
        <f t="shared" si="6"/>
        <v>6.5676264769989681</v>
      </c>
      <c r="S30" s="265">
        <f t="shared" si="7"/>
        <v>3435</v>
      </c>
      <c r="T30" s="263">
        <v>1913</v>
      </c>
      <c r="U30" s="263">
        <v>1946</v>
      </c>
      <c r="V30" s="264">
        <f t="shared" si="8"/>
        <v>1.7250392054364874</v>
      </c>
      <c r="W30" s="265">
        <f t="shared" si="9"/>
        <v>33</v>
      </c>
      <c r="X30" s="263">
        <v>50389</v>
      </c>
      <c r="Y30" s="263">
        <v>53791</v>
      </c>
      <c r="Z30" s="264">
        <f t="shared" si="10"/>
        <v>6.7514735358907698</v>
      </c>
      <c r="AA30" s="266">
        <f t="shared" si="11"/>
        <v>3402</v>
      </c>
      <c r="AB30" s="262">
        <v>28036</v>
      </c>
      <c r="AC30" s="263">
        <v>30190</v>
      </c>
      <c r="AD30" s="264">
        <f t="shared" si="12"/>
        <v>7.6829790269653309</v>
      </c>
      <c r="AE30" s="265">
        <f t="shared" si="13"/>
        <v>2154</v>
      </c>
      <c r="AF30" s="263">
        <v>648</v>
      </c>
      <c r="AG30" s="263">
        <v>600</v>
      </c>
      <c r="AH30" s="264">
        <f t="shared" si="14"/>
        <v>-7.4074074074074066</v>
      </c>
      <c r="AI30" s="265">
        <f t="shared" si="15"/>
        <v>-48</v>
      </c>
      <c r="AJ30" s="263">
        <v>27848</v>
      </c>
      <c r="AK30" s="263">
        <v>30013</v>
      </c>
      <c r="AL30" s="264">
        <f t="shared" si="16"/>
        <v>7.7743464521689178</v>
      </c>
      <c r="AM30" s="266">
        <f t="shared" si="17"/>
        <v>2165</v>
      </c>
      <c r="AN30" s="262">
        <v>8637</v>
      </c>
      <c r="AO30" s="263">
        <v>9364</v>
      </c>
      <c r="AP30" s="264">
        <f t="shared" si="18"/>
        <v>8.4172745166145653</v>
      </c>
      <c r="AQ30" s="265">
        <f t="shared" si="19"/>
        <v>727</v>
      </c>
      <c r="AR30" s="265">
        <v>349</v>
      </c>
      <c r="AS30" s="265">
        <v>356</v>
      </c>
      <c r="AT30" s="267">
        <f t="shared" si="20"/>
        <v>2.005730659025788</v>
      </c>
      <c r="AU30" s="265">
        <f t="shared" si="21"/>
        <v>7</v>
      </c>
      <c r="AV30" s="265">
        <v>8513</v>
      </c>
      <c r="AW30" s="265">
        <v>9247</v>
      </c>
      <c r="AX30" s="267">
        <f t="shared" si="22"/>
        <v>8.6221073652061548</v>
      </c>
      <c r="AY30" s="266">
        <f t="shared" si="23"/>
        <v>734</v>
      </c>
    </row>
    <row r="31" spans="1:51" s="222" customFormat="1" x14ac:dyDescent="0.3">
      <c r="A31" s="635" t="s">
        <v>248</v>
      </c>
      <c r="B31" s="236" t="s">
        <v>270</v>
      </c>
      <c r="C31" s="237" t="s">
        <v>267</v>
      </c>
      <c r="D31" s="238">
        <v>360449</v>
      </c>
      <c r="E31" s="239">
        <v>394934</v>
      </c>
      <c r="F31" s="240">
        <f t="shared" si="0"/>
        <v>9.5672341995677623</v>
      </c>
      <c r="G31" s="241">
        <f t="shared" si="1"/>
        <v>34485</v>
      </c>
      <c r="H31" s="239">
        <v>6294</v>
      </c>
      <c r="I31" s="239">
        <v>6330</v>
      </c>
      <c r="J31" s="240">
        <f t="shared" si="2"/>
        <v>0.57197330791229739</v>
      </c>
      <c r="K31" s="241">
        <f t="shared" si="3"/>
        <v>36</v>
      </c>
      <c r="L31" s="239">
        <v>354155</v>
      </c>
      <c r="M31" s="239">
        <v>388604</v>
      </c>
      <c r="N31" s="240">
        <f t="shared" si="4"/>
        <v>9.7270968926035213</v>
      </c>
      <c r="O31" s="242">
        <f t="shared" si="5"/>
        <v>34449</v>
      </c>
      <c r="P31" s="238">
        <v>124754</v>
      </c>
      <c r="Q31" s="239">
        <v>136673</v>
      </c>
      <c r="R31" s="240">
        <f t="shared" si="6"/>
        <v>9.5540022764801122</v>
      </c>
      <c r="S31" s="241">
        <f t="shared" si="7"/>
        <v>11919</v>
      </c>
      <c r="T31" s="239">
        <v>3846</v>
      </c>
      <c r="U31" s="239">
        <v>4091</v>
      </c>
      <c r="V31" s="240">
        <f t="shared" si="8"/>
        <v>6.3702548101924075</v>
      </c>
      <c r="W31" s="241">
        <f t="shared" si="9"/>
        <v>245</v>
      </c>
      <c r="X31" s="239">
        <v>120908</v>
      </c>
      <c r="Y31" s="239">
        <v>132582</v>
      </c>
      <c r="Z31" s="240">
        <f t="shared" si="10"/>
        <v>9.6552750851887392</v>
      </c>
      <c r="AA31" s="242">
        <f t="shared" si="11"/>
        <v>11674</v>
      </c>
      <c r="AB31" s="238">
        <v>69826</v>
      </c>
      <c r="AC31" s="239">
        <v>76059</v>
      </c>
      <c r="AD31" s="240">
        <f t="shared" si="12"/>
        <v>8.9264743791710828</v>
      </c>
      <c r="AE31" s="241">
        <f t="shared" si="13"/>
        <v>6233</v>
      </c>
      <c r="AF31" s="239">
        <v>1962</v>
      </c>
      <c r="AG31" s="239">
        <v>1712</v>
      </c>
      <c r="AH31" s="240">
        <f t="shared" si="14"/>
        <v>-12.7420998980632</v>
      </c>
      <c r="AI31" s="241">
        <f t="shared" si="15"/>
        <v>-250</v>
      </c>
      <c r="AJ31" s="239">
        <v>69074</v>
      </c>
      <c r="AK31" s="239">
        <v>75426</v>
      </c>
      <c r="AL31" s="240">
        <f t="shared" si="16"/>
        <v>9.195934794568144</v>
      </c>
      <c r="AM31" s="242">
        <f t="shared" si="17"/>
        <v>6352</v>
      </c>
      <c r="AN31" s="238">
        <v>20876</v>
      </c>
      <c r="AO31" s="239">
        <v>22786</v>
      </c>
      <c r="AP31" s="240">
        <f t="shared" si="18"/>
        <v>9.1492623107875062</v>
      </c>
      <c r="AQ31" s="241">
        <f t="shared" si="19"/>
        <v>1910</v>
      </c>
      <c r="AR31" s="241">
        <v>1077</v>
      </c>
      <c r="AS31" s="241">
        <v>956</v>
      </c>
      <c r="AT31" s="243">
        <f t="shared" si="20"/>
        <v>-11.234911792014856</v>
      </c>
      <c r="AU31" s="241">
        <f t="shared" si="21"/>
        <v>-121</v>
      </c>
      <c r="AV31" s="241">
        <v>20373</v>
      </c>
      <c r="AW31" s="241">
        <v>22334</v>
      </c>
      <c r="AX31" s="243">
        <f t="shared" si="22"/>
        <v>9.6254847101555985</v>
      </c>
      <c r="AY31" s="242">
        <f t="shared" si="23"/>
        <v>1961</v>
      </c>
    </row>
    <row r="32" spans="1:51" s="222" customFormat="1" x14ac:dyDescent="0.3">
      <c r="A32" s="636"/>
      <c r="B32" s="174" t="s">
        <v>270</v>
      </c>
      <c r="C32" s="229" t="s">
        <v>266</v>
      </c>
      <c r="D32" s="227">
        <v>612728</v>
      </c>
      <c r="E32" s="223">
        <v>642148</v>
      </c>
      <c r="F32" s="224">
        <f t="shared" si="0"/>
        <v>4.8014779804415664</v>
      </c>
      <c r="G32" s="225">
        <f t="shared" si="1"/>
        <v>29420</v>
      </c>
      <c r="H32" s="223">
        <v>13690</v>
      </c>
      <c r="I32" s="223">
        <v>12832</v>
      </c>
      <c r="J32" s="224">
        <f t="shared" si="2"/>
        <v>-6.2673484295105917</v>
      </c>
      <c r="K32" s="225">
        <f t="shared" si="3"/>
        <v>-858</v>
      </c>
      <c r="L32" s="223">
        <v>599038</v>
      </c>
      <c r="M32" s="223">
        <v>629316</v>
      </c>
      <c r="N32" s="224">
        <f t="shared" si="4"/>
        <v>5.0544372811073757</v>
      </c>
      <c r="O32" s="228">
        <f t="shared" si="5"/>
        <v>30278</v>
      </c>
      <c r="P32" s="227">
        <v>232197</v>
      </c>
      <c r="Q32" s="223">
        <v>245934</v>
      </c>
      <c r="R32" s="224">
        <f t="shared" si="6"/>
        <v>5.9160971071977677</v>
      </c>
      <c r="S32" s="225">
        <f t="shared" si="7"/>
        <v>13737</v>
      </c>
      <c r="T32" s="223">
        <v>8509</v>
      </c>
      <c r="U32" s="223">
        <v>8223</v>
      </c>
      <c r="V32" s="224">
        <f t="shared" si="8"/>
        <v>-3.361147020801504</v>
      </c>
      <c r="W32" s="225">
        <f t="shared" si="9"/>
        <v>-286</v>
      </c>
      <c r="X32" s="223">
        <v>223688</v>
      </c>
      <c r="Y32" s="223">
        <v>237711</v>
      </c>
      <c r="Z32" s="224">
        <f t="shared" si="10"/>
        <v>6.2689996781230999</v>
      </c>
      <c r="AA32" s="228">
        <f t="shared" si="11"/>
        <v>14023</v>
      </c>
      <c r="AB32" s="227">
        <v>120602</v>
      </c>
      <c r="AC32" s="223">
        <v>126397</v>
      </c>
      <c r="AD32" s="224">
        <f t="shared" si="12"/>
        <v>4.8050612759324052</v>
      </c>
      <c r="AE32" s="225">
        <f t="shared" si="13"/>
        <v>5795</v>
      </c>
      <c r="AF32" s="223">
        <v>3474</v>
      </c>
      <c r="AG32" s="223">
        <v>3044</v>
      </c>
      <c r="AH32" s="224">
        <f t="shared" si="14"/>
        <v>-12.377662636729994</v>
      </c>
      <c r="AI32" s="225">
        <f t="shared" si="15"/>
        <v>-430</v>
      </c>
      <c r="AJ32" s="223">
        <v>119321</v>
      </c>
      <c r="AK32" s="223">
        <v>125321</v>
      </c>
      <c r="AL32" s="224">
        <f t="shared" si="16"/>
        <v>5.0284526613085712</v>
      </c>
      <c r="AM32" s="228">
        <f t="shared" si="17"/>
        <v>6000</v>
      </c>
      <c r="AN32" s="227">
        <v>39274</v>
      </c>
      <c r="AO32" s="223">
        <v>41662</v>
      </c>
      <c r="AP32" s="224">
        <f t="shared" si="18"/>
        <v>6.0803585069002395</v>
      </c>
      <c r="AQ32" s="225">
        <f t="shared" si="19"/>
        <v>2388</v>
      </c>
      <c r="AR32" s="225">
        <v>1933</v>
      </c>
      <c r="AS32" s="225">
        <v>1704</v>
      </c>
      <c r="AT32" s="226">
        <f t="shared" si="20"/>
        <v>-11.846870150025866</v>
      </c>
      <c r="AU32" s="225">
        <f t="shared" si="21"/>
        <v>-229</v>
      </c>
      <c r="AV32" s="225">
        <v>38459</v>
      </c>
      <c r="AW32" s="225">
        <v>40916</v>
      </c>
      <c r="AX32" s="226">
        <f t="shared" si="22"/>
        <v>6.3886216490288366</v>
      </c>
      <c r="AY32" s="228">
        <f t="shared" si="23"/>
        <v>2457</v>
      </c>
    </row>
    <row r="33" spans="1:51" s="222" customFormat="1" x14ac:dyDescent="0.3">
      <c r="A33" s="636"/>
      <c r="B33" s="174" t="s">
        <v>270</v>
      </c>
      <c r="C33" s="229" t="s">
        <v>298</v>
      </c>
      <c r="D33" s="227">
        <v>393020</v>
      </c>
      <c r="E33" s="223">
        <v>420897</v>
      </c>
      <c r="F33" s="224">
        <f t="shared" si="0"/>
        <v>7.0930232558139528</v>
      </c>
      <c r="G33" s="225">
        <f t="shared" si="1"/>
        <v>27877</v>
      </c>
      <c r="H33" s="223">
        <v>7360</v>
      </c>
      <c r="I33" s="223">
        <v>6186</v>
      </c>
      <c r="J33" s="224">
        <f t="shared" si="2"/>
        <v>-15.95108695652174</v>
      </c>
      <c r="K33" s="225">
        <f t="shared" si="3"/>
        <v>-1174</v>
      </c>
      <c r="L33" s="223">
        <v>385660</v>
      </c>
      <c r="M33" s="223">
        <v>414711</v>
      </c>
      <c r="N33" s="224">
        <f t="shared" si="4"/>
        <v>7.5328009127210489</v>
      </c>
      <c r="O33" s="228">
        <f t="shared" si="5"/>
        <v>29051</v>
      </c>
      <c r="P33" s="227">
        <v>149030</v>
      </c>
      <c r="Q33" s="223">
        <v>152827</v>
      </c>
      <c r="R33" s="224">
        <f t="shared" si="6"/>
        <v>2.5478091659397437</v>
      </c>
      <c r="S33" s="225">
        <f t="shared" si="7"/>
        <v>3797</v>
      </c>
      <c r="T33" s="223">
        <v>4819</v>
      </c>
      <c r="U33" s="223">
        <v>4245</v>
      </c>
      <c r="V33" s="224">
        <f t="shared" si="8"/>
        <v>-11.911184893131354</v>
      </c>
      <c r="W33" s="225">
        <f t="shared" si="9"/>
        <v>-574</v>
      </c>
      <c r="X33" s="223">
        <v>144211</v>
      </c>
      <c r="Y33" s="223">
        <v>148582</v>
      </c>
      <c r="Z33" s="224">
        <f t="shared" si="10"/>
        <v>3.0309754457010905</v>
      </c>
      <c r="AA33" s="228">
        <f t="shared" si="11"/>
        <v>4371</v>
      </c>
      <c r="AB33" s="227">
        <v>79822</v>
      </c>
      <c r="AC33" s="223">
        <v>84806</v>
      </c>
      <c r="AD33" s="224">
        <f t="shared" si="12"/>
        <v>6.2438926611711052</v>
      </c>
      <c r="AE33" s="225">
        <f t="shared" si="13"/>
        <v>4984</v>
      </c>
      <c r="AF33" s="223">
        <v>2080</v>
      </c>
      <c r="AG33" s="223">
        <v>1763</v>
      </c>
      <c r="AH33" s="224">
        <f t="shared" si="14"/>
        <v>-15.240384615384617</v>
      </c>
      <c r="AI33" s="225">
        <f t="shared" si="15"/>
        <v>-317</v>
      </c>
      <c r="AJ33" s="223">
        <v>79060</v>
      </c>
      <c r="AK33" s="223">
        <v>84166</v>
      </c>
      <c r="AL33" s="224">
        <f t="shared" si="16"/>
        <v>6.4583860359220839</v>
      </c>
      <c r="AM33" s="228">
        <f t="shared" si="17"/>
        <v>5106</v>
      </c>
      <c r="AN33" s="227">
        <v>25038</v>
      </c>
      <c r="AO33" s="223">
        <v>25784</v>
      </c>
      <c r="AP33" s="224">
        <f t="shared" si="18"/>
        <v>2.9794712037702693</v>
      </c>
      <c r="AQ33" s="225">
        <f t="shared" si="19"/>
        <v>746</v>
      </c>
      <c r="AR33" s="225">
        <v>1240</v>
      </c>
      <c r="AS33" s="225">
        <v>1045</v>
      </c>
      <c r="AT33" s="226">
        <f t="shared" si="20"/>
        <v>-15.725806451612904</v>
      </c>
      <c r="AU33" s="225">
        <f t="shared" si="21"/>
        <v>-195</v>
      </c>
      <c r="AV33" s="225">
        <v>24476</v>
      </c>
      <c r="AW33" s="225">
        <v>25309</v>
      </c>
      <c r="AX33" s="226">
        <f t="shared" si="22"/>
        <v>3.4033338780846543</v>
      </c>
      <c r="AY33" s="228">
        <f t="shared" si="23"/>
        <v>833</v>
      </c>
    </row>
    <row r="34" spans="1:51" s="222" customFormat="1" x14ac:dyDescent="0.3">
      <c r="A34" s="636"/>
      <c r="B34" s="174" t="s">
        <v>270</v>
      </c>
      <c r="C34" s="229" t="s">
        <v>285</v>
      </c>
      <c r="D34" s="227">
        <v>604564</v>
      </c>
      <c r="E34" s="223">
        <v>657125</v>
      </c>
      <c r="F34" s="224">
        <f t="shared" si="0"/>
        <v>8.6940340476773343</v>
      </c>
      <c r="G34" s="225">
        <f t="shared" si="1"/>
        <v>52561</v>
      </c>
      <c r="H34" s="223">
        <v>12603</v>
      </c>
      <c r="I34" s="223">
        <v>12685</v>
      </c>
      <c r="J34" s="224">
        <f t="shared" si="2"/>
        <v>0.65063873680869633</v>
      </c>
      <c r="K34" s="225">
        <f t="shared" si="3"/>
        <v>82</v>
      </c>
      <c r="L34" s="223">
        <v>591961</v>
      </c>
      <c r="M34" s="223">
        <v>644440</v>
      </c>
      <c r="N34" s="224">
        <f t="shared" si="4"/>
        <v>8.8652799762146497</v>
      </c>
      <c r="O34" s="228">
        <f t="shared" si="5"/>
        <v>52479</v>
      </c>
      <c r="P34" s="227">
        <v>204240</v>
      </c>
      <c r="Q34" s="223">
        <v>222528</v>
      </c>
      <c r="R34" s="224">
        <f t="shared" si="6"/>
        <v>8.9541715628672147</v>
      </c>
      <c r="S34" s="225">
        <f t="shared" si="7"/>
        <v>18288</v>
      </c>
      <c r="T34" s="223">
        <v>6669</v>
      </c>
      <c r="U34" s="223">
        <v>6665</v>
      </c>
      <c r="V34" s="224">
        <f t="shared" si="8"/>
        <v>-5.9979007347428392E-2</v>
      </c>
      <c r="W34" s="225">
        <f t="shared" si="9"/>
        <v>-4</v>
      </c>
      <c r="X34" s="223">
        <v>197571</v>
      </c>
      <c r="Y34" s="223">
        <v>215863</v>
      </c>
      <c r="Z34" s="224">
        <f t="shared" si="10"/>
        <v>9.2584437999503972</v>
      </c>
      <c r="AA34" s="228">
        <f t="shared" si="11"/>
        <v>18292</v>
      </c>
      <c r="AB34" s="227">
        <v>121821</v>
      </c>
      <c r="AC34" s="223">
        <v>129647</v>
      </c>
      <c r="AD34" s="224">
        <f t="shared" si="12"/>
        <v>6.4241797391254378</v>
      </c>
      <c r="AE34" s="225">
        <f t="shared" si="13"/>
        <v>7826</v>
      </c>
      <c r="AF34" s="223">
        <v>3436</v>
      </c>
      <c r="AG34" s="223">
        <v>3052</v>
      </c>
      <c r="AH34" s="224">
        <f t="shared" si="14"/>
        <v>-11.175785797438882</v>
      </c>
      <c r="AI34" s="225">
        <f t="shared" si="15"/>
        <v>-384</v>
      </c>
      <c r="AJ34" s="223">
        <v>120775</v>
      </c>
      <c r="AK34" s="223">
        <v>128732</v>
      </c>
      <c r="AL34" s="224">
        <f t="shared" si="16"/>
        <v>6.5882839991720132</v>
      </c>
      <c r="AM34" s="228">
        <f t="shared" si="17"/>
        <v>7957</v>
      </c>
      <c r="AN34" s="227">
        <v>34794</v>
      </c>
      <c r="AO34" s="223">
        <v>37440</v>
      </c>
      <c r="AP34" s="224">
        <f t="shared" si="18"/>
        <v>7.6047594412829795</v>
      </c>
      <c r="AQ34" s="225">
        <f t="shared" si="19"/>
        <v>2646</v>
      </c>
      <c r="AR34" s="225">
        <v>1816</v>
      </c>
      <c r="AS34" s="225">
        <v>1623</v>
      </c>
      <c r="AT34" s="226">
        <f t="shared" si="20"/>
        <v>-10.627753303964758</v>
      </c>
      <c r="AU34" s="225">
        <f t="shared" si="21"/>
        <v>-193</v>
      </c>
      <c r="AV34" s="225">
        <v>34078</v>
      </c>
      <c r="AW34" s="225">
        <v>36756</v>
      </c>
      <c r="AX34" s="226">
        <f t="shared" si="22"/>
        <v>7.8584423968542758</v>
      </c>
      <c r="AY34" s="228">
        <f t="shared" si="23"/>
        <v>2678</v>
      </c>
    </row>
    <row r="35" spans="1:51" s="222" customFormat="1" x14ac:dyDescent="0.3">
      <c r="A35" s="636"/>
      <c r="B35" s="174" t="s">
        <v>271</v>
      </c>
      <c r="C35" s="229" t="s">
        <v>286</v>
      </c>
      <c r="D35" s="227">
        <v>244663</v>
      </c>
      <c r="E35" s="223">
        <v>254767</v>
      </c>
      <c r="F35" s="224">
        <f t="shared" si="0"/>
        <v>4.1297621626482144</v>
      </c>
      <c r="G35" s="225">
        <f t="shared" si="1"/>
        <v>10104</v>
      </c>
      <c r="H35" s="223">
        <v>4584</v>
      </c>
      <c r="I35" s="223">
        <v>3940</v>
      </c>
      <c r="J35" s="224">
        <f t="shared" si="2"/>
        <v>-14.048865619546246</v>
      </c>
      <c r="K35" s="225">
        <f t="shared" si="3"/>
        <v>-644</v>
      </c>
      <c r="L35" s="223">
        <v>240079</v>
      </c>
      <c r="M35" s="223">
        <v>250827</v>
      </c>
      <c r="N35" s="224">
        <f t="shared" si="4"/>
        <v>4.4768597003486352</v>
      </c>
      <c r="O35" s="228">
        <f t="shared" si="5"/>
        <v>10748</v>
      </c>
      <c r="P35" s="227">
        <v>76486</v>
      </c>
      <c r="Q35" s="223">
        <v>76503</v>
      </c>
      <c r="R35" s="224">
        <f t="shared" si="6"/>
        <v>2.2226289778521559E-2</v>
      </c>
      <c r="S35" s="225">
        <f t="shared" si="7"/>
        <v>17</v>
      </c>
      <c r="T35" s="223">
        <v>2555</v>
      </c>
      <c r="U35" s="223">
        <v>2292</v>
      </c>
      <c r="V35" s="224">
        <f t="shared" si="8"/>
        <v>-10.293542074363993</v>
      </c>
      <c r="W35" s="225">
        <f t="shared" si="9"/>
        <v>-263</v>
      </c>
      <c r="X35" s="223">
        <v>73931</v>
      </c>
      <c r="Y35" s="223">
        <v>74211</v>
      </c>
      <c r="Z35" s="224">
        <f t="shared" si="10"/>
        <v>0.37873151993074622</v>
      </c>
      <c r="AA35" s="228">
        <f t="shared" si="11"/>
        <v>280</v>
      </c>
      <c r="AB35" s="227">
        <v>42422</v>
      </c>
      <c r="AC35" s="223">
        <v>44193</v>
      </c>
      <c r="AD35" s="224">
        <f t="shared" si="12"/>
        <v>4.1747206638065162</v>
      </c>
      <c r="AE35" s="225">
        <f t="shared" si="13"/>
        <v>1771</v>
      </c>
      <c r="AF35" s="223">
        <v>1161</v>
      </c>
      <c r="AG35" s="223">
        <v>1050</v>
      </c>
      <c r="AH35" s="224">
        <f t="shared" si="14"/>
        <v>-9.5607235142118849</v>
      </c>
      <c r="AI35" s="225">
        <f t="shared" si="15"/>
        <v>-111</v>
      </c>
      <c r="AJ35" s="223">
        <v>41896</v>
      </c>
      <c r="AK35" s="223">
        <v>43707</v>
      </c>
      <c r="AL35" s="224">
        <f t="shared" si="16"/>
        <v>4.3226083635669283</v>
      </c>
      <c r="AM35" s="228">
        <f t="shared" si="17"/>
        <v>1811</v>
      </c>
      <c r="AN35" s="227">
        <v>11531</v>
      </c>
      <c r="AO35" s="223">
        <v>11478</v>
      </c>
      <c r="AP35" s="224">
        <f t="shared" si="18"/>
        <v>-0.45963056109617551</v>
      </c>
      <c r="AQ35" s="225">
        <f t="shared" si="19"/>
        <v>-53</v>
      </c>
      <c r="AR35" s="225">
        <v>687</v>
      </c>
      <c r="AS35" s="225">
        <v>600</v>
      </c>
      <c r="AT35" s="226">
        <f t="shared" si="20"/>
        <v>-12.663755458515283</v>
      </c>
      <c r="AU35" s="225">
        <f t="shared" si="21"/>
        <v>-87</v>
      </c>
      <c r="AV35" s="225">
        <v>11191</v>
      </c>
      <c r="AW35" s="225">
        <v>11192</v>
      </c>
      <c r="AX35" s="226">
        <f t="shared" si="22"/>
        <v>8.9357519435260477E-3</v>
      </c>
      <c r="AY35" s="228">
        <f t="shared" si="23"/>
        <v>1</v>
      </c>
    </row>
    <row r="36" spans="1:51" s="222" customFormat="1" x14ac:dyDescent="0.3">
      <c r="A36" s="636"/>
      <c r="B36" s="174" t="s">
        <v>271</v>
      </c>
      <c r="C36" s="229" t="s">
        <v>275</v>
      </c>
      <c r="D36" s="227">
        <v>412309</v>
      </c>
      <c r="E36" s="223">
        <v>428488</v>
      </c>
      <c r="F36" s="224">
        <f t="shared" si="0"/>
        <v>3.923998748511432</v>
      </c>
      <c r="G36" s="225">
        <f t="shared" si="1"/>
        <v>16179</v>
      </c>
      <c r="H36" s="223">
        <v>7969</v>
      </c>
      <c r="I36" s="223">
        <v>7046</v>
      </c>
      <c r="J36" s="224">
        <f t="shared" si="2"/>
        <v>-11.582381729200652</v>
      </c>
      <c r="K36" s="225">
        <f t="shared" si="3"/>
        <v>-923</v>
      </c>
      <c r="L36" s="223">
        <v>404340</v>
      </c>
      <c r="M36" s="223">
        <v>421442</v>
      </c>
      <c r="N36" s="224">
        <f t="shared" si="4"/>
        <v>4.2296087451154971</v>
      </c>
      <c r="O36" s="228">
        <f t="shared" si="5"/>
        <v>17102</v>
      </c>
      <c r="P36" s="227">
        <v>131915</v>
      </c>
      <c r="Q36" s="223">
        <v>135200</v>
      </c>
      <c r="R36" s="224">
        <f t="shared" si="6"/>
        <v>2.4902399272258653</v>
      </c>
      <c r="S36" s="225">
        <f t="shared" si="7"/>
        <v>3285</v>
      </c>
      <c r="T36" s="223">
        <v>4563</v>
      </c>
      <c r="U36" s="223">
        <v>4259</v>
      </c>
      <c r="V36" s="224">
        <f t="shared" si="8"/>
        <v>-6.662283585360508</v>
      </c>
      <c r="W36" s="225">
        <f t="shared" si="9"/>
        <v>-304</v>
      </c>
      <c r="X36" s="223">
        <v>127352</v>
      </c>
      <c r="Y36" s="223">
        <v>130941</v>
      </c>
      <c r="Z36" s="224">
        <f t="shared" si="10"/>
        <v>2.8181732520886991</v>
      </c>
      <c r="AA36" s="228">
        <f t="shared" si="11"/>
        <v>3589</v>
      </c>
      <c r="AB36" s="227">
        <v>71152</v>
      </c>
      <c r="AC36" s="223">
        <v>74289</v>
      </c>
      <c r="AD36" s="224">
        <f t="shared" si="12"/>
        <v>4.4088711490892738</v>
      </c>
      <c r="AE36" s="225">
        <f t="shared" si="13"/>
        <v>3137</v>
      </c>
      <c r="AF36" s="223">
        <v>1973</v>
      </c>
      <c r="AG36" s="223">
        <v>1759</v>
      </c>
      <c r="AH36" s="224">
        <f t="shared" si="14"/>
        <v>-10.846426761277243</v>
      </c>
      <c r="AI36" s="225">
        <f t="shared" si="15"/>
        <v>-214</v>
      </c>
      <c r="AJ36" s="223">
        <v>70282</v>
      </c>
      <c r="AK36" s="223">
        <v>73515</v>
      </c>
      <c r="AL36" s="224">
        <f t="shared" si="16"/>
        <v>4.6000398395037134</v>
      </c>
      <c r="AM36" s="228">
        <f t="shared" si="17"/>
        <v>3233</v>
      </c>
      <c r="AN36" s="227">
        <v>19646</v>
      </c>
      <c r="AO36" s="223">
        <v>20061</v>
      </c>
      <c r="AP36" s="224">
        <f t="shared" si="18"/>
        <v>2.1123892904408024</v>
      </c>
      <c r="AQ36" s="225">
        <f t="shared" si="19"/>
        <v>415</v>
      </c>
      <c r="AR36" s="225">
        <v>1167</v>
      </c>
      <c r="AS36" s="225">
        <v>1064</v>
      </c>
      <c r="AT36" s="226">
        <f t="shared" si="20"/>
        <v>-8.8260497000856883</v>
      </c>
      <c r="AU36" s="225">
        <f t="shared" si="21"/>
        <v>-103</v>
      </c>
      <c r="AV36" s="225">
        <v>19074</v>
      </c>
      <c r="AW36" s="225">
        <v>19546</v>
      </c>
      <c r="AX36" s="226">
        <f t="shared" si="22"/>
        <v>2.4745727167872498</v>
      </c>
      <c r="AY36" s="228">
        <f t="shared" si="23"/>
        <v>472</v>
      </c>
    </row>
    <row r="37" spans="1:51" s="222" customFormat="1" x14ac:dyDescent="0.3">
      <c r="A37" s="636"/>
      <c r="B37" s="174" t="s">
        <v>271</v>
      </c>
      <c r="C37" s="229" t="s">
        <v>280</v>
      </c>
      <c r="D37" s="227">
        <v>257605</v>
      </c>
      <c r="E37" s="223">
        <v>265902</v>
      </c>
      <c r="F37" s="224">
        <f t="shared" si="0"/>
        <v>3.2208225772015293</v>
      </c>
      <c r="G37" s="225">
        <f t="shared" si="1"/>
        <v>8297</v>
      </c>
      <c r="H37" s="223">
        <v>5406</v>
      </c>
      <c r="I37" s="223">
        <v>4614</v>
      </c>
      <c r="J37" s="224">
        <f t="shared" si="2"/>
        <v>-14.650388457269701</v>
      </c>
      <c r="K37" s="225">
        <f t="shared" si="3"/>
        <v>-792</v>
      </c>
      <c r="L37" s="223">
        <v>252199</v>
      </c>
      <c r="M37" s="223">
        <v>261288</v>
      </c>
      <c r="N37" s="224">
        <f t="shared" si="4"/>
        <v>3.6039000947664346</v>
      </c>
      <c r="O37" s="228">
        <f t="shared" si="5"/>
        <v>9089</v>
      </c>
      <c r="P37" s="227">
        <v>90959</v>
      </c>
      <c r="Q37" s="223">
        <v>96000</v>
      </c>
      <c r="R37" s="224">
        <f t="shared" si="6"/>
        <v>5.5420574104816458</v>
      </c>
      <c r="S37" s="225">
        <f t="shared" si="7"/>
        <v>5041</v>
      </c>
      <c r="T37" s="223">
        <v>3025</v>
      </c>
      <c r="U37" s="223">
        <v>2847</v>
      </c>
      <c r="V37" s="224">
        <f t="shared" si="8"/>
        <v>-5.884297520661157</v>
      </c>
      <c r="W37" s="225">
        <f t="shared" si="9"/>
        <v>-178</v>
      </c>
      <c r="X37" s="223">
        <v>87934</v>
      </c>
      <c r="Y37" s="223">
        <v>93153</v>
      </c>
      <c r="Z37" s="224">
        <f t="shared" si="10"/>
        <v>5.9351331680578614</v>
      </c>
      <c r="AA37" s="228">
        <f t="shared" si="11"/>
        <v>5219</v>
      </c>
      <c r="AB37" s="227">
        <v>46055</v>
      </c>
      <c r="AC37" s="223">
        <v>48082</v>
      </c>
      <c r="AD37" s="224">
        <f t="shared" si="12"/>
        <v>4.4012593638041473</v>
      </c>
      <c r="AE37" s="225">
        <f t="shared" si="13"/>
        <v>2027</v>
      </c>
      <c r="AF37" s="223">
        <v>1195</v>
      </c>
      <c r="AG37" s="223">
        <v>1054</v>
      </c>
      <c r="AH37" s="224">
        <f t="shared" si="14"/>
        <v>-11.799163179916318</v>
      </c>
      <c r="AI37" s="225">
        <f t="shared" si="15"/>
        <v>-141</v>
      </c>
      <c r="AJ37" s="223">
        <v>45557</v>
      </c>
      <c r="AK37" s="223">
        <v>47612</v>
      </c>
      <c r="AL37" s="224">
        <f t="shared" si="16"/>
        <v>4.5108325833571135</v>
      </c>
      <c r="AM37" s="228">
        <f t="shared" si="17"/>
        <v>2055</v>
      </c>
      <c r="AN37" s="227">
        <v>14117</v>
      </c>
      <c r="AO37" s="223">
        <v>14840</v>
      </c>
      <c r="AP37" s="224">
        <f t="shared" si="18"/>
        <v>5.1214847347170078</v>
      </c>
      <c r="AQ37" s="225">
        <f t="shared" si="19"/>
        <v>723</v>
      </c>
      <c r="AR37" s="225">
        <v>738</v>
      </c>
      <c r="AS37" s="225">
        <v>677</v>
      </c>
      <c r="AT37" s="226">
        <f t="shared" si="20"/>
        <v>-8.2655826558265595</v>
      </c>
      <c r="AU37" s="225">
        <f t="shared" si="21"/>
        <v>-61</v>
      </c>
      <c r="AV37" s="225">
        <v>13782</v>
      </c>
      <c r="AW37" s="225">
        <v>14515</v>
      </c>
      <c r="AX37" s="226">
        <f t="shared" si="22"/>
        <v>5.3185314177913225</v>
      </c>
      <c r="AY37" s="228">
        <f t="shared" si="23"/>
        <v>733</v>
      </c>
    </row>
    <row r="38" spans="1:51" s="222" customFormat="1" x14ac:dyDescent="0.3">
      <c r="A38" s="636"/>
      <c r="B38" s="174" t="s">
        <v>263</v>
      </c>
      <c r="C38" s="229" t="s">
        <v>278</v>
      </c>
      <c r="D38" s="227">
        <v>289017</v>
      </c>
      <c r="E38" s="223">
        <v>288991</v>
      </c>
      <c r="F38" s="224">
        <f t="shared" si="0"/>
        <v>-8.9960106152925257E-3</v>
      </c>
      <c r="G38" s="225">
        <f t="shared" si="1"/>
        <v>-26</v>
      </c>
      <c r="H38" s="223">
        <v>6527</v>
      </c>
      <c r="I38" s="223">
        <v>5802</v>
      </c>
      <c r="J38" s="224">
        <f t="shared" si="2"/>
        <v>-11.107706450130229</v>
      </c>
      <c r="K38" s="225">
        <f t="shared" si="3"/>
        <v>-725</v>
      </c>
      <c r="L38" s="223">
        <v>282490</v>
      </c>
      <c r="M38" s="223">
        <v>283189</v>
      </c>
      <c r="N38" s="224">
        <f t="shared" si="4"/>
        <v>0.24744238734114482</v>
      </c>
      <c r="O38" s="228">
        <f t="shared" si="5"/>
        <v>699</v>
      </c>
      <c r="P38" s="227">
        <v>101529</v>
      </c>
      <c r="Q38" s="223">
        <v>96761</v>
      </c>
      <c r="R38" s="224">
        <f t="shared" si="6"/>
        <v>-4.6961951757625897</v>
      </c>
      <c r="S38" s="225">
        <f t="shared" si="7"/>
        <v>-4768</v>
      </c>
      <c r="T38" s="223">
        <v>4361</v>
      </c>
      <c r="U38" s="223">
        <v>3946</v>
      </c>
      <c r="V38" s="224">
        <f t="shared" si="8"/>
        <v>-9.5161660169685867</v>
      </c>
      <c r="W38" s="225">
        <f t="shared" si="9"/>
        <v>-415</v>
      </c>
      <c r="X38" s="223">
        <v>97168</v>
      </c>
      <c r="Y38" s="223">
        <v>92815</v>
      </c>
      <c r="Z38" s="224">
        <f t="shared" si="10"/>
        <v>-4.4798699160217357</v>
      </c>
      <c r="AA38" s="228">
        <f t="shared" si="11"/>
        <v>-4353</v>
      </c>
      <c r="AB38" s="227">
        <v>53784</v>
      </c>
      <c r="AC38" s="223">
        <v>57137</v>
      </c>
      <c r="AD38" s="224">
        <f t="shared" si="12"/>
        <v>6.2341960434329913</v>
      </c>
      <c r="AE38" s="225">
        <f t="shared" si="13"/>
        <v>3353</v>
      </c>
      <c r="AF38" s="223">
        <v>1553</v>
      </c>
      <c r="AG38" s="223">
        <v>1246</v>
      </c>
      <c r="AH38" s="224">
        <f t="shared" si="14"/>
        <v>-19.768190598840953</v>
      </c>
      <c r="AI38" s="225">
        <f t="shared" si="15"/>
        <v>-307</v>
      </c>
      <c r="AJ38" s="223">
        <v>53107</v>
      </c>
      <c r="AK38" s="223">
        <v>56542</v>
      </c>
      <c r="AL38" s="224">
        <f t="shared" si="16"/>
        <v>6.4680738885645965</v>
      </c>
      <c r="AM38" s="228">
        <f t="shared" si="17"/>
        <v>3435</v>
      </c>
      <c r="AN38" s="227">
        <v>15932</v>
      </c>
      <c r="AO38" s="223">
        <v>16425</v>
      </c>
      <c r="AP38" s="224">
        <f t="shared" si="18"/>
        <v>3.0944012051217675</v>
      </c>
      <c r="AQ38" s="225">
        <f t="shared" si="19"/>
        <v>493</v>
      </c>
      <c r="AR38" s="225">
        <v>905</v>
      </c>
      <c r="AS38" s="225">
        <v>786</v>
      </c>
      <c r="AT38" s="226">
        <f t="shared" si="20"/>
        <v>-13.149171270718233</v>
      </c>
      <c r="AU38" s="225">
        <f t="shared" si="21"/>
        <v>-119</v>
      </c>
      <c r="AV38" s="225">
        <v>15487</v>
      </c>
      <c r="AW38" s="225">
        <v>16005</v>
      </c>
      <c r="AX38" s="226">
        <f t="shared" si="22"/>
        <v>3.3447407503067086</v>
      </c>
      <c r="AY38" s="228">
        <f t="shared" si="23"/>
        <v>518</v>
      </c>
    </row>
    <row r="39" spans="1:51" s="222" customFormat="1" x14ac:dyDescent="0.3">
      <c r="A39" s="636"/>
      <c r="B39" s="174" t="s">
        <v>263</v>
      </c>
      <c r="C39" s="229" t="s">
        <v>293</v>
      </c>
      <c r="D39" s="227">
        <v>251172</v>
      </c>
      <c r="E39" s="223">
        <v>255323</v>
      </c>
      <c r="F39" s="224">
        <f t="shared" si="0"/>
        <v>1.6526523657095535</v>
      </c>
      <c r="G39" s="225">
        <f t="shared" si="1"/>
        <v>4151</v>
      </c>
      <c r="H39" s="223">
        <v>8470</v>
      </c>
      <c r="I39" s="223">
        <v>7350</v>
      </c>
      <c r="J39" s="224">
        <f t="shared" si="2"/>
        <v>-13.223140495867769</v>
      </c>
      <c r="K39" s="225">
        <f t="shared" si="3"/>
        <v>-1120</v>
      </c>
      <c r="L39" s="223">
        <v>242702</v>
      </c>
      <c r="M39" s="223">
        <v>247973</v>
      </c>
      <c r="N39" s="224">
        <f t="shared" si="4"/>
        <v>2.1717991611111569</v>
      </c>
      <c r="O39" s="228">
        <f t="shared" si="5"/>
        <v>5271</v>
      </c>
      <c r="P39" s="227">
        <v>92770</v>
      </c>
      <c r="Q39" s="223">
        <v>89659</v>
      </c>
      <c r="R39" s="224">
        <f t="shared" si="6"/>
        <v>-3.3534547806402935</v>
      </c>
      <c r="S39" s="225">
        <f t="shared" si="7"/>
        <v>-3111</v>
      </c>
      <c r="T39" s="223">
        <v>5394</v>
      </c>
      <c r="U39" s="223">
        <v>4616</v>
      </c>
      <c r="V39" s="224">
        <f t="shared" si="8"/>
        <v>-14.423433444568037</v>
      </c>
      <c r="W39" s="225">
        <f t="shared" si="9"/>
        <v>-778</v>
      </c>
      <c r="X39" s="223">
        <v>87376</v>
      </c>
      <c r="Y39" s="223">
        <v>85043</v>
      </c>
      <c r="Z39" s="224">
        <f t="shared" si="10"/>
        <v>-2.6700695843252151</v>
      </c>
      <c r="AA39" s="228">
        <f t="shared" si="11"/>
        <v>-2333</v>
      </c>
      <c r="AB39" s="227">
        <v>46996</v>
      </c>
      <c r="AC39" s="223">
        <v>49631</v>
      </c>
      <c r="AD39" s="224">
        <f t="shared" si="12"/>
        <v>5.6068601583113455</v>
      </c>
      <c r="AE39" s="225">
        <f t="shared" si="13"/>
        <v>2635</v>
      </c>
      <c r="AF39" s="223">
        <v>1632</v>
      </c>
      <c r="AG39" s="223">
        <v>1508</v>
      </c>
      <c r="AH39" s="224">
        <f t="shared" si="14"/>
        <v>-7.5980392156862742</v>
      </c>
      <c r="AI39" s="225">
        <f t="shared" si="15"/>
        <v>-124</v>
      </c>
      <c r="AJ39" s="223">
        <v>46327</v>
      </c>
      <c r="AK39" s="223">
        <v>49023</v>
      </c>
      <c r="AL39" s="224">
        <f t="shared" si="16"/>
        <v>5.8195005072635828</v>
      </c>
      <c r="AM39" s="228">
        <f t="shared" si="17"/>
        <v>2696</v>
      </c>
      <c r="AN39" s="227">
        <v>14336</v>
      </c>
      <c r="AO39" s="223">
        <v>14809</v>
      </c>
      <c r="AP39" s="224">
        <f t="shared" si="18"/>
        <v>3.2993861607142856</v>
      </c>
      <c r="AQ39" s="225">
        <f t="shared" si="19"/>
        <v>473</v>
      </c>
      <c r="AR39" s="225">
        <v>1002</v>
      </c>
      <c r="AS39" s="225">
        <v>970</v>
      </c>
      <c r="AT39" s="226">
        <f t="shared" si="20"/>
        <v>-3.1936127744510974</v>
      </c>
      <c r="AU39" s="225">
        <f t="shared" si="21"/>
        <v>-32</v>
      </c>
      <c r="AV39" s="225">
        <v>13870</v>
      </c>
      <c r="AW39" s="225">
        <v>14351</v>
      </c>
      <c r="AX39" s="226">
        <f t="shared" si="22"/>
        <v>3.4679163662581107</v>
      </c>
      <c r="AY39" s="228">
        <f t="shared" si="23"/>
        <v>481</v>
      </c>
    </row>
    <row r="40" spans="1:51" s="222" customFormat="1" x14ac:dyDescent="0.3">
      <c r="A40" s="636"/>
      <c r="B40" s="174" t="s">
        <v>262</v>
      </c>
      <c r="C40" s="229" t="s">
        <v>302</v>
      </c>
      <c r="D40" s="227">
        <v>102541</v>
      </c>
      <c r="E40" s="223">
        <v>104892</v>
      </c>
      <c r="F40" s="224">
        <f t="shared" si="0"/>
        <v>2.2927414400093622</v>
      </c>
      <c r="G40" s="225">
        <f t="shared" si="1"/>
        <v>2351</v>
      </c>
      <c r="H40" s="223">
        <v>2255</v>
      </c>
      <c r="I40" s="223">
        <v>2019</v>
      </c>
      <c r="J40" s="224">
        <f t="shared" si="2"/>
        <v>-10.465631929046564</v>
      </c>
      <c r="K40" s="225">
        <f t="shared" si="3"/>
        <v>-236</v>
      </c>
      <c r="L40" s="223">
        <v>100286</v>
      </c>
      <c r="M40" s="223">
        <v>102873</v>
      </c>
      <c r="N40" s="224">
        <f t="shared" si="4"/>
        <v>2.5796222802784037</v>
      </c>
      <c r="O40" s="228">
        <f t="shared" si="5"/>
        <v>2587</v>
      </c>
      <c r="P40" s="227">
        <v>42906</v>
      </c>
      <c r="Q40" s="223">
        <v>42567</v>
      </c>
      <c r="R40" s="224">
        <f t="shared" si="6"/>
        <v>-0.79009928681303321</v>
      </c>
      <c r="S40" s="225">
        <f t="shared" si="7"/>
        <v>-339</v>
      </c>
      <c r="T40" s="223">
        <v>1304</v>
      </c>
      <c r="U40" s="223">
        <v>1235</v>
      </c>
      <c r="V40" s="224">
        <f t="shared" si="8"/>
        <v>-5.2914110429447856</v>
      </c>
      <c r="W40" s="225">
        <f t="shared" si="9"/>
        <v>-69</v>
      </c>
      <c r="X40" s="223">
        <v>41602</v>
      </c>
      <c r="Y40" s="223">
        <v>41332</v>
      </c>
      <c r="Z40" s="224">
        <f t="shared" si="10"/>
        <v>-0.64900725926638148</v>
      </c>
      <c r="AA40" s="228">
        <f t="shared" si="11"/>
        <v>-270</v>
      </c>
      <c r="AB40" s="227">
        <v>20642</v>
      </c>
      <c r="AC40" s="223">
        <v>21857</v>
      </c>
      <c r="AD40" s="224">
        <f t="shared" si="12"/>
        <v>5.8860575525627361</v>
      </c>
      <c r="AE40" s="225">
        <f t="shared" si="13"/>
        <v>1215</v>
      </c>
      <c r="AF40" s="223">
        <v>683</v>
      </c>
      <c r="AG40" s="223">
        <v>643</v>
      </c>
      <c r="AH40" s="224">
        <f t="shared" si="14"/>
        <v>-5.8565153733528552</v>
      </c>
      <c r="AI40" s="225">
        <f t="shared" si="15"/>
        <v>-40</v>
      </c>
      <c r="AJ40" s="223">
        <v>20357</v>
      </c>
      <c r="AK40" s="223">
        <v>21588</v>
      </c>
      <c r="AL40" s="224">
        <f t="shared" si="16"/>
        <v>6.0470599793682762</v>
      </c>
      <c r="AM40" s="228">
        <f t="shared" si="17"/>
        <v>1231</v>
      </c>
      <c r="AN40" s="227">
        <v>7483</v>
      </c>
      <c r="AO40" s="223">
        <v>7796</v>
      </c>
      <c r="AP40" s="224">
        <f t="shared" si="18"/>
        <v>4.1828143792596553</v>
      </c>
      <c r="AQ40" s="225">
        <f t="shared" si="19"/>
        <v>313</v>
      </c>
      <c r="AR40" s="225">
        <v>383</v>
      </c>
      <c r="AS40" s="225">
        <v>361</v>
      </c>
      <c r="AT40" s="226">
        <f t="shared" si="20"/>
        <v>-5.7441253263707575</v>
      </c>
      <c r="AU40" s="225">
        <f t="shared" si="21"/>
        <v>-22</v>
      </c>
      <c r="AV40" s="225">
        <v>7327</v>
      </c>
      <c r="AW40" s="225">
        <v>7645</v>
      </c>
      <c r="AX40" s="226">
        <f t="shared" si="22"/>
        <v>4.34011191483554</v>
      </c>
      <c r="AY40" s="228">
        <f t="shared" si="23"/>
        <v>318</v>
      </c>
    </row>
    <row r="41" spans="1:51" s="222" customFormat="1" x14ac:dyDescent="0.3">
      <c r="A41" s="636"/>
      <c r="B41" s="174" t="s">
        <v>262</v>
      </c>
      <c r="C41" s="229" t="s">
        <v>276</v>
      </c>
      <c r="D41" s="227">
        <v>164544</v>
      </c>
      <c r="E41" s="223">
        <v>167299</v>
      </c>
      <c r="F41" s="224">
        <f t="shared" si="0"/>
        <v>1.6743241929210422</v>
      </c>
      <c r="G41" s="225">
        <f t="shared" si="1"/>
        <v>2755</v>
      </c>
      <c r="H41" s="223">
        <v>3765</v>
      </c>
      <c r="I41" s="223">
        <v>3691</v>
      </c>
      <c r="J41" s="224">
        <f t="shared" si="2"/>
        <v>-1.9654714475431607</v>
      </c>
      <c r="K41" s="225">
        <f t="shared" si="3"/>
        <v>-74</v>
      </c>
      <c r="L41" s="223">
        <v>160779</v>
      </c>
      <c r="M41" s="223">
        <v>163608</v>
      </c>
      <c r="N41" s="224">
        <f t="shared" si="4"/>
        <v>1.7595581512510963</v>
      </c>
      <c r="O41" s="228">
        <f t="shared" si="5"/>
        <v>2829</v>
      </c>
      <c r="P41" s="227">
        <v>71214</v>
      </c>
      <c r="Q41" s="223">
        <v>71827</v>
      </c>
      <c r="R41" s="224">
        <f t="shared" si="6"/>
        <v>0.86078580054483667</v>
      </c>
      <c r="S41" s="225">
        <f t="shared" si="7"/>
        <v>613</v>
      </c>
      <c r="T41" s="223">
        <v>2142</v>
      </c>
      <c r="U41" s="223">
        <v>2361</v>
      </c>
      <c r="V41" s="224">
        <f t="shared" si="8"/>
        <v>10.224089635854341</v>
      </c>
      <c r="W41" s="225">
        <f t="shared" si="9"/>
        <v>219</v>
      </c>
      <c r="X41" s="223">
        <v>69072</v>
      </c>
      <c r="Y41" s="223">
        <v>69466</v>
      </c>
      <c r="Z41" s="224">
        <f t="shared" si="10"/>
        <v>0.57041927264303915</v>
      </c>
      <c r="AA41" s="228">
        <f t="shared" si="11"/>
        <v>394</v>
      </c>
      <c r="AB41" s="227">
        <v>32473</v>
      </c>
      <c r="AC41" s="223">
        <v>33155</v>
      </c>
      <c r="AD41" s="224">
        <f t="shared" si="12"/>
        <v>2.1002063252548271</v>
      </c>
      <c r="AE41" s="225">
        <f t="shared" si="13"/>
        <v>682</v>
      </c>
      <c r="AF41" s="223">
        <v>944</v>
      </c>
      <c r="AG41" s="223">
        <v>845</v>
      </c>
      <c r="AH41" s="224">
        <f t="shared" si="14"/>
        <v>-10.48728813559322</v>
      </c>
      <c r="AI41" s="225">
        <f t="shared" si="15"/>
        <v>-99</v>
      </c>
      <c r="AJ41" s="223">
        <v>32051</v>
      </c>
      <c r="AK41" s="223">
        <v>32802</v>
      </c>
      <c r="AL41" s="224">
        <f t="shared" si="16"/>
        <v>2.3431406196374529</v>
      </c>
      <c r="AM41" s="228">
        <f t="shared" si="17"/>
        <v>751</v>
      </c>
      <c r="AN41" s="227">
        <v>12555</v>
      </c>
      <c r="AO41" s="223">
        <v>12589</v>
      </c>
      <c r="AP41" s="224">
        <f t="shared" si="18"/>
        <v>0.27080844285145356</v>
      </c>
      <c r="AQ41" s="225">
        <f t="shared" si="19"/>
        <v>34</v>
      </c>
      <c r="AR41" s="225">
        <v>515</v>
      </c>
      <c r="AS41" s="225">
        <v>475</v>
      </c>
      <c r="AT41" s="226">
        <f t="shared" si="20"/>
        <v>-7.7669902912621351</v>
      </c>
      <c r="AU41" s="225">
        <f t="shared" si="21"/>
        <v>-40</v>
      </c>
      <c r="AV41" s="225">
        <v>12332</v>
      </c>
      <c r="AW41" s="225">
        <v>12378</v>
      </c>
      <c r="AX41" s="226">
        <f t="shared" si="22"/>
        <v>0.37301329873499833</v>
      </c>
      <c r="AY41" s="228">
        <f t="shared" si="23"/>
        <v>46</v>
      </c>
    </row>
    <row r="42" spans="1:51" s="222" customFormat="1" x14ac:dyDescent="0.3">
      <c r="A42" s="636"/>
      <c r="B42" s="174" t="s">
        <v>262</v>
      </c>
      <c r="C42" s="229" t="s">
        <v>273</v>
      </c>
      <c r="D42" s="227">
        <v>124854</v>
      </c>
      <c r="E42" s="223">
        <v>131390</v>
      </c>
      <c r="F42" s="224">
        <f t="shared" si="0"/>
        <v>5.2349143799958346</v>
      </c>
      <c r="G42" s="225">
        <f t="shared" si="1"/>
        <v>6536</v>
      </c>
      <c r="H42" s="223">
        <v>2928</v>
      </c>
      <c r="I42" s="223">
        <v>2709</v>
      </c>
      <c r="J42" s="224">
        <f t="shared" si="2"/>
        <v>-7.4795081967213113</v>
      </c>
      <c r="K42" s="225">
        <f t="shared" si="3"/>
        <v>-219</v>
      </c>
      <c r="L42" s="223">
        <v>121926</v>
      </c>
      <c r="M42" s="223">
        <v>128681</v>
      </c>
      <c r="N42" s="224">
        <f t="shared" si="4"/>
        <v>5.5402457228154782</v>
      </c>
      <c r="O42" s="228">
        <f t="shared" si="5"/>
        <v>6755</v>
      </c>
      <c r="P42" s="227">
        <v>54149</v>
      </c>
      <c r="Q42" s="223">
        <v>47663</v>
      </c>
      <c r="R42" s="224">
        <f t="shared" si="6"/>
        <v>-11.978060536667344</v>
      </c>
      <c r="S42" s="225">
        <f t="shared" si="7"/>
        <v>-6486</v>
      </c>
      <c r="T42" s="223">
        <v>1320</v>
      </c>
      <c r="U42" s="223">
        <v>1397</v>
      </c>
      <c r="V42" s="224">
        <f t="shared" si="8"/>
        <v>5.833333333333333</v>
      </c>
      <c r="W42" s="225">
        <f t="shared" si="9"/>
        <v>77</v>
      </c>
      <c r="X42" s="223">
        <v>52829</v>
      </c>
      <c r="Y42" s="223">
        <v>46266</v>
      </c>
      <c r="Z42" s="224">
        <f t="shared" si="10"/>
        <v>-12.423100948342766</v>
      </c>
      <c r="AA42" s="228">
        <f t="shared" si="11"/>
        <v>-6563</v>
      </c>
      <c r="AB42" s="227">
        <v>24033</v>
      </c>
      <c r="AC42" s="223">
        <v>25279</v>
      </c>
      <c r="AD42" s="224">
        <f t="shared" si="12"/>
        <v>5.1845379270170184</v>
      </c>
      <c r="AE42" s="225">
        <f t="shared" si="13"/>
        <v>1246</v>
      </c>
      <c r="AF42" s="223">
        <v>851</v>
      </c>
      <c r="AG42" s="223">
        <v>760</v>
      </c>
      <c r="AH42" s="224">
        <f t="shared" si="14"/>
        <v>-10.693301997649824</v>
      </c>
      <c r="AI42" s="225">
        <f t="shared" si="15"/>
        <v>-91</v>
      </c>
      <c r="AJ42" s="223">
        <v>23582</v>
      </c>
      <c r="AK42" s="223">
        <v>24851</v>
      </c>
      <c r="AL42" s="224">
        <f t="shared" si="16"/>
        <v>5.381222966669494</v>
      </c>
      <c r="AM42" s="228">
        <f t="shared" si="17"/>
        <v>1269</v>
      </c>
      <c r="AN42" s="227">
        <v>9002</v>
      </c>
      <c r="AO42" s="223">
        <v>7988</v>
      </c>
      <c r="AP42" s="224">
        <f t="shared" si="18"/>
        <v>-11.264163519217952</v>
      </c>
      <c r="AQ42" s="225">
        <f t="shared" si="19"/>
        <v>-1014</v>
      </c>
      <c r="AR42" s="225">
        <v>401</v>
      </c>
      <c r="AS42" s="225">
        <v>357</v>
      </c>
      <c r="AT42" s="226">
        <f t="shared" si="20"/>
        <v>-10.972568578553615</v>
      </c>
      <c r="AU42" s="225">
        <f t="shared" si="21"/>
        <v>-44</v>
      </c>
      <c r="AV42" s="225">
        <v>8809</v>
      </c>
      <c r="AW42" s="225">
        <v>7806</v>
      </c>
      <c r="AX42" s="226">
        <f t="shared" si="22"/>
        <v>-11.386082415711204</v>
      </c>
      <c r="AY42" s="228">
        <f t="shared" si="23"/>
        <v>-1003</v>
      </c>
    </row>
    <row r="43" spans="1:51" s="222" customFormat="1" x14ac:dyDescent="0.3">
      <c r="A43" s="636"/>
      <c r="B43" s="174" t="s">
        <v>262</v>
      </c>
      <c r="C43" s="229" t="s">
        <v>277</v>
      </c>
      <c r="D43" s="227">
        <v>164643</v>
      </c>
      <c r="E43" s="223">
        <v>174561</v>
      </c>
      <c r="F43" s="224">
        <f t="shared" si="0"/>
        <v>6.0239427124141329</v>
      </c>
      <c r="G43" s="225">
        <f t="shared" si="1"/>
        <v>9918</v>
      </c>
      <c r="H43" s="223">
        <v>3325</v>
      </c>
      <c r="I43" s="223">
        <v>3027</v>
      </c>
      <c r="J43" s="224">
        <f t="shared" si="2"/>
        <v>-8.9624060150375939</v>
      </c>
      <c r="K43" s="225">
        <f t="shared" si="3"/>
        <v>-298</v>
      </c>
      <c r="L43" s="223">
        <v>161318</v>
      </c>
      <c r="M43" s="223">
        <v>171534</v>
      </c>
      <c r="N43" s="224">
        <f t="shared" si="4"/>
        <v>6.3328332858081549</v>
      </c>
      <c r="O43" s="228">
        <f t="shared" si="5"/>
        <v>10216</v>
      </c>
      <c r="P43" s="227">
        <v>64610</v>
      </c>
      <c r="Q43" s="223">
        <v>65034</v>
      </c>
      <c r="R43" s="224">
        <f t="shared" si="6"/>
        <v>0.65624516328741689</v>
      </c>
      <c r="S43" s="225">
        <f t="shared" si="7"/>
        <v>424</v>
      </c>
      <c r="T43" s="223">
        <v>1911</v>
      </c>
      <c r="U43" s="223">
        <v>1699</v>
      </c>
      <c r="V43" s="224">
        <f t="shared" si="8"/>
        <v>-11.09366823652538</v>
      </c>
      <c r="W43" s="225">
        <f t="shared" si="9"/>
        <v>-212</v>
      </c>
      <c r="X43" s="223">
        <v>62699</v>
      </c>
      <c r="Y43" s="223">
        <v>63335</v>
      </c>
      <c r="Z43" s="224">
        <f t="shared" si="10"/>
        <v>1.0143702451394758</v>
      </c>
      <c r="AA43" s="228">
        <f t="shared" si="11"/>
        <v>636</v>
      </c>
      <c r="AB43" s="227">
        <v>31834</v>
      </c>
      <c r="AC43" s="223">
        <v>33786</v>
      </c>
      <c r="AD43" s="224">
        <f t="shared" si="12"/>
        <v>6.131808757931771</v>
      </c>
      <c r="AE43" s="225">
        <f t="shared" si="13"/>
        <v>1952</v>
      </c>
      <c r="AF43" s="223">
        <v>888</v>
      </c>
      <c r="AG43" s="223">
        <v>838</v>
      </c>
      <c r="AH43" s="224">
        <f t="shared" si="14"/>
        <v>-5.6306306306306304</v>
      </c>
      <c r="AI43" s="225">
        <f t="shared" si="15"/>
        <v>-50</v>
      </c>
      <c r="AJ43" s="223">
        <v>31454</v>
      </c>
      <c r="AK43" s="223">
        <v>33441</v>
      </c>
      <c r="AL43" s="224">
        <f t="shared" si="16"/>
        <v>6.3171615692757674</v>
      </c>
      <c r="AM43" s="228">
        <f t="shared" si="17"/>
        <v>1987</v>
      </c>
      <c r="AN43" s="227">
        <v>10682</v>
      </c>
      <c r="AO43" s="223">
        <v>10835</v>
      </c>
      <c r="AP43" s="224">
        <f t="shared" si="18"/>
        <v>1.4323160456843289</v>
      </c>
      <c r="AQ43" s="225">
        <f t="shared" si="19"/>
        <v>153</v>
      </c>
      <c r="AR43" s="225">
        <v>497</v>
      </c>
      <c r="AS43" s="225">
        <v>453</v>
      </c>
      <c r="AT43" s="226">
        <f t="shared" si="20"/>
        <v>-8.8531187122736412</v>
      </c>
      <c r="AU43" s="225">
        <f t="shared" si="21"/>
        <v>-44</v>
      </c>
      <c r="AV43" s="225">
        <v>10486</v>
      </c>
      <c r="AW43" s="225">
        <v>10658</v>
      </c>
      <c r="AX43" s="226">
        <f t="shared" si="22"/>
        <v>1.6402822811367537</v>
      </c>
      <c r="AY43" s="228">
        <f t="shared" si="23"/>
        <v>172</v>
      </c>
    </row>
    <row r="44" spans="1:51" s="222" customFormat="1" x14ac:dyDescent="0.3">
      <c r="A44" s="636"/>
      <c r="B44" s="174" t="s">
        <v>256</v>
      </c>
      <c r="C44" s="229" t="s">
        <v>279</v>
      </c>
      <c r="D44" s="227">
        <v>116132</v>
      </c>
      <c r="E44" s="223">
        <v>122947</v>
      </c>
      <c r="F44" s="224">
        <f t="shared" si="0"/>
        <v>5.8683222539868432</v>
      </c>
      <c r="G44" s="225">
        <f t="shared" si="1"/>
        <v>6815</v>
      </c>
      <c r="H44" s="223">
        <v>2415</v>
      </c>
      <c r="I44" s="223">
        <v>2183</v>
      </c>
      <c r="J44" s="224">
        <f t="shared" si="2"/>
        <v>-9.6066252587991716</v>
      </c>
      <c r="K44" s="225">
        <f t="shared" si="3"/>
        <v>-232</v>
      </c>
      <c r="L44" s="223">
        <v>113717</v>
      </c>
      <c r="M44" s="223">
        <v>120764</v>
      </c>
      <c r="N44" s="224">
        <f t="shared" si="4"/>
        <v>6.1969626353139811</v>
      </c>
      <c r="O44" s="228">
        <f t="shared" si="5"/>
        <v>7047</v>
      </c>
      <c r="P44" s="227">
        <v>39408</v>
      </c>
      <c r="Q44" s="223">
        <v>40486</v>
      </c>
      <c r="R44" s="224">
        <f t="shared" si="6"/>
        <v>2.7354851806739746</v>
      </c>
      <c r="S44" s="225">
        <f t="shared" si="7"/>
        <v>1078</v>
      </c>
      <c r="T44" s="223">
        <v>1344</v>
      </c>
      <c r="U44" s="223">
        <v>1210</v>
      </c>
      <c r="V44" s="224">
        <f t="shared" si="8"/>
        <v>-9.9702380952380967</v>
      </c>
      <c r="W44" s="225">
        <f t="shared" si="9"/>
        <v>-134</v>
      </c>
      <c r="X44" s="223">
        <v>38064</v>
      </c>
      <c r="Y44" s="223">
        <v>39276</v>
      </c>
      <c r="Z44" s="224">
        <f t="shared" si="10"/>
        <v>3.1841109709962172</v>
      </c>
      <c r="AA44" s="228">
        <f t="shared" si="11"/>
        <v>1212</v>
      </c>
      <c r="AB44" s="227">
        <v>22749</v>
      </c>
      <c r="AC44" s="223">
        <v>24292</v>
      </c>
      <c r="AD44" s="224">
        <f t="shared" si="12"/>
        <v>6.782715723768078</v>
      </c>
      <c r="AE44" s="225">
        <f t="shared" si="13"/>
        <v>1543</v>
      </c>
      <c r="AF44" s="223">
        <v>745</v>
      </c>
      <c r="AG44" s="223">
        <v>719</v>
      </c>
      <c r="AH44" s="224">
        <f t="shared" si="14"/>
        <v>-3.4899328859060401</v>
      </c>
      <c r="AI44" s="225">
        <f t="shared" si="15"/>
        <v>-26</v>
      </c>
      <c r="AJ44" s="223">
        <v>22420</v>
      </c>
      <c r="AK44" s="223">
        <v>23989</v>
      </c>
      <c r="AL44" s="224">
        <f t="shared" si="16"/>
        <v>6.9982158786797504</v>
      </c>
      <c r="AM44" s="228">
        <f t="shared" si="17"/>
        <v>1569</v>
      </c>
      <c r="AN44" s="227">
        <v>6910</v>
      </c>
      <c r="AO44" s="223">
        <v>7143</v>
      </c>
      <c r="AP44" s="224">
        <f t="shared" si="18"/>
        <v>3.3719247467438493</v>
      </c>
      <c r="AQ44" s="225">
        <f t="shared" si="19"/>
        <v>233</v>
      </c>
      <c r="AR44" s="225">
        <v>408</v>
      </c>
      <c r="AS44" s="225">
        <v>385</v>
      </c>
      <c r="AT44" s="226">
        <f t="shared" si="20"/>
        <v>-5.6372549019607847</v>
      </c>
      <c r="AU44" s="225">
        <f t="shared" si="21"/>
        <v>-23</v>
      </c>
      <c r="AV44" s="225">
        <v>6714</v>
      </c>
      <c r="AW44" s="225">
        <v>6970</v>
      </c>
      <c r="AX44" s="226">
        <f t="shared" si="22"/>
        <v>3.8129282097110515</v>
      </c>
      <c r="AY44" s="228">
        <f t="shared" si="23"/>
        <v>256</v>
      </c>
    </row>
    <row r="45" spans="1:51" s="222" customFormat="1" x14ac:dyDescent="0.3">
      <c r="A45" s="636"/>
      <c r="B45" s="174" t="s">
        <v>256</v>
      </c>
      <c r="C45" s="229" t="s">
        <v>301</v>
      </c>
      <c r="D45" s="227">
        <v>136965</v>
      </c>
      <c r="E45" s="223">
        <v>141110</v>
      </c>
      <c r="F45" s="224">
        <f t="shared" si="0"/>
        <v>3.0263205928521888</v>
      </c>
      <c r="G45" s="225">
        <f t="shared" si="1"/>
        <v>4145</v>
      </c>
      <c r="H45" s="223">
        <v>2996</v>
      </c>
      <c r="I45" s="223">
        <v>2779</v>
      </c>
      <c r="J45" s="224">
        <f t="shared" si="2"/>
        <v>-7.2429906542056068</v>
      </c>
      <c r="K45" s="225">
        <f t="shared" si="3"/>
        <v>-217</v>
      </c>
      <c r="L45" s="223">
        <v>133969</v>
      </c>
      <c r="M45" s="223">
        <v>138331</v>
      </c>
      <c r="N45" s="224">
        <f t="shared" si="4"/>
        <v>3.2559771290373143</v>
      </c>
      <c r="O45" s="228">
        <f t="shared" si="5"/>
        <v>4362</v>
      </c>
      <c r="P45" s="227">
        <v>50199</v>
      </c>
      <c r="Q45" s="223">
        <v>50777</v>
      </c>
      <c r="R45" s="224">
        <f t="shared" si="6"/>
        <v>1.1514173589115322</v>
      </c>
      <c r="S45" s="225">
        <f t="shared" si="7"/>
        <v>578</v>
      </c>
      <c r="T45" s="223">
        <v>1706</v>
      </c>
      <c r="U45" s="223">
        <v>1658</v>
      </c>
      <c r="V45" s="224">
        <f t="shared" si="8"/>
        <v>-2.8135990621336462</v>
      </c>
      <c r="W45" s="225">
        <f t="shared" si="9"/>
        <v>-48</v>
      </c>
      <c r="X45" s="223">
        <v>48493</v>
      </c>
      <c r="Y45" s="223">
        <v>49119</v>
      </c>
      <c r="Z45" s="224">
        <f t="shared" si="10"/>
        <v>1.2909079660981997</v>
      </c>
      <c r="AA45" s="228">
        <f t="shared" si="11"/>
        <v>626</v>
      </c>
      <c r="AB45" s="227">
        <v>28005</v>
      </c>
      <c r="AC45" s="223">
        <v>29011</v>
      </c>
      <c r="AD45" s="224">
        <f t="shared" si="12"/>
        <v>3.5922156757721835</v>
      </c>
      <c r="AE45" s="225">
        <f t="shared" si="13"/>
        <v>1006</v>
      </c>
      <c r="AF45" s="223">
        <v>954</v>
      </c>
      <c r="AG45" s="223">
        <v>919</v>
      </c>
      <c r="AH45" s="224">
        <f t="shared" si="14"/>
        <v>-3.6687631027253671</v>
      </c>
      <c r="AI45" s="225">
        <f t="shared" si="15"/>
        <v>-35</v>
      </c>
      <c r="AJ45" s="223">
        <v>27576</v>
      </c>
      <c r="AK45" s="223">
        <v>28578</v>
      </c>
      <c r="AL45" s="224">
        <f t="shared" si="16"/>
        <v>3.6335944299390777</v>
      </c>
      <c r="AM45" s="228">
        <f t="shared" si="17"/>
        <v>1002</v>
      </c>
      <c r="AN45" s="227">
        <v>8724</v>
      </c>
      <c r="AO45" s="223">
        <v>8977</v>
      </c>
      <c r="AP45" s="224">
        <f t="shared" si="18"/>
        <v>2.900045850527281</v>
      </c>
      <c r="AQ45" s="225">
        <f t="shared" si="19"/>
        <v>253</v>
      </c>
      <c r="AR45" s="225">
        <v>539</v>
      </c>
      <c r="AS45" s="225">
        <v>522</v>
      </c>
      <c r="AT45" s="226">
        <f t="shared" si="20"/>
        <v>-3.1539888682745829</v>
      </c>
      <c r="AU45" s="225">
        <f t="shared" si="21"/>
        <v>-17</v>
      </c>
      <c r="AV45" s="225">
        <v>8478</v>
      </c>
      <c r="AW45" s="225">
        <v>8729</v>
      </c>
      <c r="AX45" s="226">
        <f t="shared" si="22"/>
        <v>2.9606039160179289</v>
      </c>
      <c r="AY45" s="228">
        <f t="shared" si="23"/>
        <v>251</v>
      </c>
    </row>
    <row r="46" spans="1:51" s="222" customFormat="1" x14ac:dyDescent="0.3">
      <c r="A46" s="636"/>
      <c r="B46" s="174" t="s">
        <v>264</v>
      </c>
      <c r="C46" s="229" t="s">
        <v>281</v>
      </c>
      <c r="D46" s="227">
        <v>188808</v>
      </c>
      <c r="E46" s="223">
        <v>198435</v>
      </c>
      <c r="F46" s="224">
        <f t="shared" si="0"/>
        <v>5.0988305580272026</v>
      </c>
      <c r="G46" s="225">
        <f t="shared" si="1"/>
        <v>9627</v>
      </c>
      <c r="H46" s="223">
        <v>1847</v>
      </c>
      <c r="I46" s="223">
        <v>1535</v>
      </c>
      <c r="J46" s="224">
        <f t="shared" si="2"/>
        <v>-16.892257715213859</v>
      </c>
      <c r="K46" s="225">
        <f t="shared" si="3"/>
        <v>-312</v>
      </c>
      <c r="L46" s="223">
        <v>186961</v>
      </c>
      <c r="M46" s="223">
        <v>196900</v>
      </c>
      <c r="N46" s="224">
        <f t="shared" si="4"/>
        <v>5.3160819636180809</v>
      </c>
      <c r="O46" s="228">
        <f t="shared" si="5"/>
        <v>9939</v>
      </c>
      <c r="P46" s="227">
        <v>61363</v>
      </c>
      <c r="Q46" s="223">
        <v>60111</v>
      </c>
      <c r="R46" s="224">
        <f t="shared" si="6"/>
        <v>-2.0403174551439793</v>
      </c>
      <c r="S46" s="225">
        <f t="shared" si="7"/>
        <v>-1252</v>
      </c>
      <c r="T46" s="223">
        <v>1224</v>
      </c>
      <c r="U46" s="223">
        <v>1024</v>
      </c>
      <c r="V46" s="224">
        <f t="shared" si="8"/>
        <v>-16.33986928104575</v>
      </c>
      <c r="W46" s="225">
        <f t="shared" si="9"/>
        <v>-200</v>
      </c>
      <c r="X46" s="223">
        <v>60139</v>
      </c>
      <c r="Y46" s="223">
        <v>59087</v>
      </c>
      <c r="Z46" s="224">
        <f t="shared" si="10"/>
        <v>-1.7492808327374914</v>
      </c>
      <c r="AA46" s="228">
        <f t="shared" si="11"/>
        <v>-1052</v>
      </c>
      <c r="AB46" s="227">
        <v>35551</v>
      </c>
      <c r="AC46" s="223">
        <v>37353</v>
      </c>
      <c r="AD46" s="224">
        <f t="shared" si="12"/>
        <v>5.0687744367247056</v>
      </c>
      <c r="AE46" s="225">
        <f t="shared" si="13"/>
        <v>1802</v>
      </c>
      <c r="AF46" s="223">
        <v>641</v>
      </c>
      <c r="AG46" s="223">
        <v>519</v>
      </c>
      <c r="AH46" s="224">
        <f t="shared" si="14"/>
        <v>-19.032761310452418</v>
      </c>
      <c r="AI46" s="225">
        <f t="shared" si="15"/>
        <v>-122</v>
      </c>
      <c r="AJ46" s="223">
        <v>35350</v>
      </c>
      <c r="AK46" s="223">
        <v>37172</v>
      </c>
      <c r="AL46" s="224">
        <f t="shared" si="16"/>
        <v>5.1541725601131541</v>
      </c>
      <c r="AM46" s="228">
        <f t="shared" si="17"/>
        <v>1822</v>
      </c>
      <c r="AN46" s="227">
        <v>9628</v>
      </c>
      <c r="AO46" s="223">
        <v>9623</v>
      </c>
      <c r="AP46" s="224">
        <f t="shared" si="18"/>
        <v>-5.1931865392604901E-2</v>
      </c>
      <c r="AQ46" s="225">
        <f t="shared" si="19"/>
        <v>-5</v>
      </c>
      <c r="AR46" s="225">
        <v>404</v>
      </c>
      <c r="AS46" s="225">
        <v>305</v>
      </c>
      <c r="AT46" s="226">
        <f t="shared" si="20"/>
        <v>-24.504950495049506</v>
      </c>
      <c r="AU46" s="225">
        <f t="shared" si="21"/>
        <v>-99</v>
      </c>
      <c r="AV46" s="225">
        <v>9481</v>
      </c>
      <c r="AW46" s="225">
        <v>9503</v>
      </c>
      <c r="AX46" s="226">
        <f t="shared" si="22"/>
        <v>0.23204303343529165</v>
      </c>
      <c r="AY46" s="228">
        <f t="shared" si="23"/>
        <v>22</v>
      </c>
    </row>
    <row r="47" spans="1:51" s="222" customFormat="1" x14ac:dyDescent="0.3">
      <c r="A47" s="636"/>
      <c r="B47" s="174" t="s">
        <v>264</v>
      </c>
      <c r="C47" s="229" t="s">
        <v>284</v>
      </c>
      <c r="D47" s="227">
        <v>184451</v>
      </c>
      <c r="E47" s="223">
        <v>190620</v>
      </c>
      <c r="F47" s="224">
        <f t="shared" si="0"/>
        <v>3.3445196827341679</v>
      </c>
      <c r="G47" s="225">
        <f t="shared" si="1"/>
        <v>6169</v>
      </c>
      <c r="H47" s="223">
        <v>1877</v>
      </c>
      <c r="I47" s="223">
        <v>1764</v>
      </c>
      <c r="J47" s="224">
        <f t="shared" si="2"/>
        <v>-6.0202450719232816</v>
      </c>
      <c r="K47" s="225">
        <f t="shared" si="3"/>
        <v>-113</v>
      </c>
      <c r="L47" s="223">
        <v>182574</v>
      </c>
      <c r="M47" s="223">
        <v>188856</v>
      </c>
      <c r="N47" s="224">
        <f t="shared" si="4"/>
        <v>3.4407966084984718</v>
      </c>
      <c r="O47" s="228">
        <f t="shared" si="5"/>
        <v>6282</v>
      </c>
      <c r="P47" s="227">
        <v>63539</v>
      </c>
      <c r="Q47" s="223">
        <v>63831</v>
      </c>
      <c r="R47" s="224">
        <f t="shared" si="6"/>
        <v>0.45956027007035044</v>
      </c>
      <c r="S47" s="225">
        <f t="shared" si="7"/>
        <v>292</v>
      </c>
      <c r="T47" s="223">
        <v>1170</v>
      </c>
      <c r="U47" s="223">
        <v>1126</v>
      </c>
      <c r="V47" s="224">
        <f t="shared" si="8"/>
        <v>-3.7606837606837606</v>
      </c>
      <c r="W47" s="225">
        <f t="shared" si="9"/>
        <v>-44</v>
      </c>
      <c r="X47" s="223">
        <v>62369</v>
      </c>
      <c r="Y47" s="223">
        <v>62705</v>
      </c>
      <c r="Z47" s="224">
        <f t="shared" si="10"/>
        <v>0.53872917635363715</v>
      </c>
      <c r="AA47" s="228">
        <f t="shared" si="11"/>
        <v>336</v>
      </c>
      <c r="AB47" s="227">
        <v>33982</v>
      </c>
      <c r="AC47" s="223">
        <v>35368</v>
      </c>
      <c r="AD47" s="224">
        <f t="shared" si="12"/>
        <v>4.0786298628685778</v>
      </c>
      <c r="AE47" s="225">
        <f t="shared" si="13"/>
        <v>1386</v>
      </c>
      <c r="AF47" s="223">
        <v>637</v>
      </c>
      <c r="AG47" s="223">
        <v>541</v>
      </c>
      <c r="AH47" s="224">
        <f t="shared" si="14"/>
        <v>-15.070643642072213</v>
      </c>
      <c r="AI47" s="225">
        <f t="shared" si="15"/>
        <v>-96</v>
      </c>
      <c r="AJ47" s="223">
        <v>33750</v>
      </c>
      <c r="AK47" s="223">
        <v>35163</v>
      </c>
      <c r="AL47" s="224">
        <f t="shared" si="16"/>
        <v>4.1866666666666674</v>
      </c>
      <c r="AM47" s="228">
        <f t="shared" si="17"/>
        <v>1413</v>
      </c>
      <c r="AN47" s="227">
        <v>9964</v>
      </c>
      <c r="AO47" s="223">
        <v>10033</v>
      </c>
      <c r="AP47" s="224">
        <f t="shared" si="18"/>
        <v>0.69249297470895221</v>
      </c>
      <c r="AQ47" s="225">
        <f t="shared" si="19"/>
        <v>69</v>
      </c>
      <c r="AR47" s="225">
        <v>387</v>
      </c>
      <c r="AS47" s="225">
        <v>334</v>
      </c>
      <c r="AT47" s="226">
        <f t="shared" si="20"/>
        <v>-13.695090439276486</v>
      </c>
      <c r="AU47" s="225">
        <f t="shared" si="21"/>
        <v>-53</v>
      </c>
      <c r="AV47" s="225">
        <v>9825</v>
      </c>
      <c r="AW47" s="225">
        <v>9884</v>
      </c>
      <c r="AX47" s="226">
        <f t="shared" si="22"/>
        <v>0.60050890585241734</v>
      </c>
      <c r="AY47" s="228">
        <f t="shared" si="23"/>
        <v>59</v>
      </c>
    </row>
    <row r="48" spans="1:51" s="222" customFormat="1" x14ac:dyDescent="0.3">
      <c r="A48" s="636"/>
      <c r="B48" s="174" t="s">
        <v>272</v>
      </c>
      <c r="C48" s="229" t="s">
        <v>294</v>
      </c>
      <c r="D48" s="227">
        <v>93539</v>
      </c>
      <c r="E48" s="223">
        <v>93489</v>
      </c>
      <c r="F48" s="224">
        <f t="shared" si="0"/>
        <v>-5.345363965832433E-2</v>
      </c>
      <c r="G48" s="225">
        <f t="shared" si="1"/>
        <v>-50</v>
      </c>
      <c r="H48" s="223">
        <v>1924</v>
      </c>
      <c r="I48" s="223">
        <v>1607</v>
      </c>
      <c r="J48" s="224">
        <f t="shared" si="2"/>
        <v>-16.476091476091476</v>
      </c>
      <c r="K48" s="225">
        <f t="shared" si="3"/>
        <v>-317</v>
      </c>
      <c r="L48" s="223">
        <v>91615</v>
      </c>
      <c r="M48" s="223">
        <v>91882</v>
      </c>
      <c r="N48" s="224">
        <f t="shared" si="4"/>
        <v>0.2914369917589914</v>
      </c>
      <c r="O48" s="228">
        <f t="shared" si="5"/>
        <v>267</v>
      </c>
      <c r="P48" s="227">
        <v>32248</v>
      </c>
      <c r="Q48" s="223">
        <v>30448</v>
      </c>
      <c r="R48" s="224">
        <f t="shared" si="6"/>
        <v>-5.5817415033490452</v>
      </c>
      <c r="S48" s="225">
        <f t="shared" si="7"/>
        <v>-1800</v>
      </c>
      <c r="T48" s="223">
        <v>1143</v>
      </c>
      <c r="U48" s="223">
        <v>940</v>
      </c>
      <c r="V48" s="224">
        <f t="shared" si="8"/>
        <v>-17.760279965004376</v>
      </c>
      <c r="W48" s="225">
        <f t="shared" si="9"/>
        <v>-203</v>
      </c>
      <c r="X48" s="223">
        <v>31105</v>
      </c>
      <c r="Y48" s="223">
        <v>29508</v>
      </c>
      <c r="Z48" s="224">
        <f t="shared" si="10"/>
        <v>-5.1342227937630609</v>
      </c>
      <c r="AA48" s="228">
        <f t="shared" si="11"/>
        <v>-1597</v>
      </c>
      <c r="AB48" s="227">
        <v>15765</v>
      </c>
      <c r="AC48" s="223">
        <v>16184</v>
      </c>
      <c r="AD48" s="224">
        <f t="shared" si="12"/>
        <v>2.6577862353314301</v>
      </c>
      <c r="AE48" s="225">
        <f t="shared" si="13"/>
        <v>419</v>
      </c>
      <c r="AF48" s="223">
        <v>630</v>
      </c>
      <c r="AG48" s="223">
        <v>472</v>
      </c>
      <c r="AH48" s="224">
        <f t="shared" si="14"/>
        <v>-25.079365079365079</v>
      </c>
      <c r="AI48" s="225">
        <f t="shared" si="15"/>
        <v>-158</v>
      </c>
      <c r="AJ48" s="223">
        <v>15473</v>
      </c>
      <c r="AK48" s="223">
        <v>15936</v>
      </c>
      <c r="AL48" s="224">
        <f t="shared" si="16"/>
        <v>2.9923091837394171</v>
      </c>
      <c r="AM48" s="228">
        <f t="shared" si="17"/>
        <v>463</v>
      </c>
      <c r="AN48" s="227">
        <v>4663</v>
      </c>
      <c r="AO48" s="223">
        <v>4533</v>
      </c>
      <c r="AP48" s="224">
        <f t="shared" si="18"/>
        <v>-2.7879047823289729</v>
      </c>
      <c r="AQ48" s="225">
        <f t="shared" si="19"/>
        <v>-130</v>
      </c>
      <c r="AR48" s="225">
        <v>364</v>
      </c>
      <c r="AS48" s="225">
        <v>265</v>
      </c>
      <c r="AT48" s="226">
        <f t="shared" si="20"/>
        <v>-27.197802197802197</v>
      </c>
      <c r="AU48" s="225">
        <f t="shared" si="21"/>
        <v>-99</v>
      </c>
      <c r="AV48" s="225">
        <v>4490</v>
      </c>
      <c r="AW48" s="225">
        <v>4387</v>
      </c>
      <c r="AX48" s="226">
        <f t="shared" si="22"/>
        <v>-2.2939866369710469</v>
      </c>
      <c r="AY48" s="228">
        <f t="shared" si="23"/>
        <v>-103</v>
      </c>
    </row>
    <row r="49" spans="1:51" s="222" customFormat="1" x14ac:dyDescent="0.3">
      <c r="A49" s="636"/>
      <c r="B49" s="174" t="s">
        <v>272</v>
      </c>
      <c r="C49" s="229" t="s">
        <v>274</v>
      </c>
      <c r="D49" s="227">
        <v>128287</v>
      </c>
      <c r="E49" s="223">
        <v>133748</v>
      </c>
      <c r="F49" s="224">
        <f t="shared" si="0"/>
        <v>4.2568615682025461</v>
      </c>
      <c r="G49" s="225">
        <f t="shared" si="1"/>
        <v>5461</v>
      </c>
      <c r="H49" s="223">
        <v>2227</v>
      </c>
      <c r="I49" s="223">
        <v>1933</v>
      </c>
      <c r="J49" s="224">
        <f t="shared" si="2"/>
        <v>-13.201616524472385</v>
      </c>
      <c r="K49" s="225">
        <f t="shared" si="3"/>
        <v>-294</v>
      </c>
      <c r="L49" s="223">
        <v>126060</v>
      </c>
      <c r="M49" s="223">
        <v>131815</v>
      </c>
      <c r="N49" s="224">
        <f t="shared" si="4"/>
        <v>4.5652863715690941</v>
      </c>
      <c r="O49" s="228">
        <f t="shared" si="5"/>
        <v>5755</v>
      </c>
      <c r="P49" s="227">
        <v>37596</v>
      </c>
      <c r="Q49" s="223">
        <v>37274</v>
      </c>
      <c r="R49" s="224">
        <f t="shared" si="6"/>
        <v>-0.85647409298861588</v>
      </c>
      <c r="S49" s="225">
        <f t="shared" si="7"/>
        <v>-322</v>
      </c>
      <c r="T49" s="223">
        <v>1236</v>
      </c>
      <c r="U49" s="223">
        <v>1089</v>
      </c>
      <c r="V49" s="224">
        <f t="shared" si="8"/>
        <v>-11.893203883495145</v>
      </c>
      <c r="W49" s="225">
        <f t="shared" si="9"/>
        <v>-147</v>
      </c>
      <c r="X49" s="223">
        <v>36360</v>
      </c>
      <c r="Y49" s="223">
        <v>36185</v>
      </c>
      <c r="Z49" s="224">
        <f t="shared" si="10"/>
        <v>-0.48129812981298137</v>
      </c>
      <c r="AA49" s="228">
        <f t="shared" si="11"/>
        <v>-175</v>
      </c>
      <c r="AB49" s="227">
        <v>23295</v>
      </c>
      <c r="AC49" s="223">
        <v>24683</v>
      </c>
      <c r="AD49" s="224">
        <f t="shared" si="12"/>
        <v>5.9583601631251346</v>
      </c>
      <c r="AE49" s="225">
        <f t="shared" si="13"/>
        <v>1388</v>
      </c>
      <c r="AF49" s="223">
        <v>699</v>
      </c>
      <c r="AG49" s="223">
        <v>573</v>
      </c>
      <c r="AH49" s="224">
        <f t="shared" si="14"/>
        <v>-18.025751072961373</v>
      </c>
      <c r="AI49" s="225">
        <f t="shared" si="15"/>
        <v>-126</v>
      </c>
      <c r="AJ49" s="223">
        <v>23011</v>
      </c>
      <c r="AK49" s="223">
        <v>24455</v>
      </c>
      <c r="AL49" s="224">
        <f t="shared" si="16"/>
        <v>6.2752596584242317</v>
      </c>
      <c r="AM49" s="228">
        <f t="shared" si="17"/>
        <v>1444</v>
      </c>
      <c r="AN49" s="227">
        <v>6066</v>
      </c>
      <c r="AO49" s="223">
        <v>6088</v>
      </c>
      <c r="AP49" s="224">
        <f t="shared" si="18"/>
        <v>0.36267721727662378</v>
      </c>
      <c r="AQ49" s="225">
        <f t="shared" si="19"/>
        <v>22</v>
      </c>
      <c r="AR49" s="225">
        <v>398</v>
      </c>
      <c r="AS49" s="225">
        <v>328</v>
      </c>
      <c r="AT49" s="226">
        <f t="shared" si="20"/>
        <v>-17.587939698492463</v>
      </c>
      <c r="AU49" s="225">
        <f t="shared" si="21"/>
        <v>-70</v>
      </c>
      <c r="AV49" s="225">
        <v>5905</v>
      </c>
      <c r="AW49" s="225">
        <v>5953</v>
      </c>
      <c r="AX49" s="226">
        <f t="shared" si="22"/>
        <v>0.81287044877222692</v>
      </c>
      <c r="AY49" s="228">
        <f t="shared" si="23"/>
        <v>48</v>
      </c>
    </row>
    <row r="50" spans="1:51" s="222" customFormat="1" x14ac:dyDescent="0.3">
      <c r="A50" s="636"/>
      <c r="B50" s="174" t="s">
        <v>261</v>
      </c>
      <c r="C50" s="229" t="s">
        <v>7</v>
      </c>
      <c r="D50" s="227">
        <v>56931</v>
      </c>
      <c r="E50" s="223">
        <v>64503</v>
      </c>
      <c r="F50" s="224">
        <f t="shared" si="0"/>
        <v>13.300310902671656</v>
      </c>
      <c r="G50" s="225">
        <f t="shared" si="1"/>
        <v>7572</v>
      </c>
      <c r="H50" s="223">
        <v>828</v>
      </c>
      <c r="I50" s="223">
        <v>686</v>
      </c>
      <c r="J50" s="224">
        <f t="shared" si="2"/>
        <v>-17.14975845410628</v>
      </c>
      <c r="K50" s="225">
        <f t="shared" si="3"/>
        <v>-142</v>
      </c>
      <c r="L50" s="223">
        <v>56103</v>
      </c>
      <c r="M50" s="223">
        <v>63817</v>
      </c>
      <c r="N50" s="224">
        <f t="shared" si="4"/>
        <v>13.749710354170009</v>
      </c>
      <c r="O50" s="228">
        <f t="shared" si="5"/>
        <v>7714</v>
      </c>
      <c r="P50" s="227">
        <v>22953</v>
      </c>
      <c r="Q50" s="223">
        <v>24023</v>
      </c>
      <c r="R50" s="224">
        <f t="shared" si="6"/>
        <v>4.6616999956432714</v>
      </c>
      <c r="S50" s="225">
        <f t="shared" si="7"/>
        <v>1070</v>
      </c>
      <c r="T50" s="223">
        <v>581</v>
      </c>
      <c r="U50" s="223">
        <v>494</v>
      </c>
      <c r="V50" s="224">
        <f t="shared" si="8"/>
        <v>-14.974182444061961</v>
      </c>
      <c r="W50" s="225">
        <f t="shared" si="9"/>
        <v>-87</v>
      </c>
      <c r="X50" s="223">
        <v>22372</v>
      </c>
      <c r="Y50" s="223">
        <v>23529</v>
      </c>
      <c r="Z50" s="224">
        <f t="shared" si="10"/>
        <v>5.1716431253352404</v>
      </c>
      <c r="AA50" s="228">
        <f t="shared" si="11"/>
        <v>1157</v>
      </c>
      <c r="AB50" s="227">
        <v>11773</v>
      </c>
      <c r="AC50" s="223">
        <v>13125</v>
      </c>
      <c r="AD50" s="224">
        <f t="shared" si="12"/>
        <v>11.483903847787309</v>
      </c>
      <c r="AE50" s="225">
        <f t="shared" si="13"/>
        <v>1352</v>
      </c>
      <c r="AF50" s="223">
        <v>301</v>
      </c>
      <c r="AG50" s="223">
        <v>260</v>
      </c>
      <c r="AH50" s="224">
        <f t="shared" si="14"/>
        <v>-13.621262458471762</v>
      </c>
      <c r="AI50" s="225">
        <f t="shared" si="15"/>
        <v>-41</v>
      </c>
      <c r="AJ50" s="223">
        <v>11682</v>
      </c>
      <c r="AK50" s="223">
        <v>13044</v>
      </c>
      <c r="AL50" s="224">
        <f t="shared" si="16"/>
        <v>11.658962506420135</v>
      </c>
      <c r="AM50" s="228">
        <f t="shared" si="17"/>
        <v>1362</v>
      </c>
      <c r="AN50" s="227">
        <v>3988</v>
      </c>
      <c r="AO50" s="223">
        <v>4333</v>
      </c>
      <c r="AP50" s="224">
        <f t="shared" si="18"/>
        <v>8.650952858575728</v>
      </c>
      <c r="AQ50" s="225">
        <f t="shared" si="19"/>
        <v>345</v>
      </c>
      <c r="AR50" s="225">
        <v>209</v>
      </c>
      <c r="AS50" s="225">
        <v>182</v>
      </c>
      <c r="AT50" s="226">
        <f t="shared" si="20"/>
        <v>-12.918660287081341</v>
      </c>
      <c r="AU50" s="225">
        <f t="shared" si="21"/>
        <v>-27</v>
      </c>
      <c r="AV50" s="225">
        <v>3926</v>
      </c>
      <c r="AW50" s="225">
        <v>4275</v>
      </c>
      <c r="AX50" s="226">
        <f t="shared" si="22"/>
        <v>8.8894549159449809</v>
      </c>
      <c r="AY50" s="228">
        <f t="shared" si="23"/>
        <v>349</v>
      </c>
    </row>
    <row r="51" spans="1:51" s="222" customFormat="1" x14ac:dyDescent="0.3">
      <c r="A51" s="636"/>
      <c r="B51" s="174" t="s">
        <v>3</v>
      </c>
      <c r="C51" s="229" t="s">
        <v>25</v>
      </c>
      <c r="D51" s="227">
        <v>352288</v>
      </c>
      <c r="E51" s="223">
        <v>389372</v>
      </c>
      <c r="F51" s="224">
        <f t="shared" si="0"/>
        <v>10.52661458806431</v>
      </c>
      <c r="G51" s="225">
        <f t="shared" si="1"/>
        <v>37084</v>
      </c>
      <c r="H51" s="223">
        <v>6176</v>
      </c>
      <c r="I51" s="223">
        <v>5877</v>
      </c>
      <c r="J51" s="224">
        <f t="shared" si="2"/>
        <v>-4.8413212435233159</v>
      </c>
      <c r="K51" s="225">
        <f t="shared" si="3"/>
        <v>-299</v>
      </c>
      <c r="L51" s="223">
        <v>346112</v>
      </c>
      <c r="M51" s="223">
        <v>383495</v>
      </c>
      <c r="N51" s="224">
        <f t="shared" si="4"/>
        <v>10.800839034763314</v>
      </c>
      <c r="O51" s="228">
        <f t="shared" si="5"/>
        <v>37383</v>
      </c>
      <c r="P51" s="227">
        <v>105815</v>
      </c>
      <c r="Q51" s="223">
        <v>115079</v>
      </c>
      <c r="R51" s="224">
        <f t="shared" si="6"/>
        <v>8.7549024240419602</v>
      </c>
      <c r="S51" s="225">
        <f t="shared" si="7"/>
        <v>9264</v>
      </c>
      <c r="T51" s="223">
        <v>3665</v>
      </c>
      <c r="U51" s="223">
        <v>3738</v>
      </c>
      <c r="V51" s="224">
        <f t="shared" si="8"/>
        <v>1.9918144611186901</v>
      </c>
      <c r="W51" s="225">
        <f t="shared" si="9"/>
        <v>73</v>
      </c>
      <c r="X51" s="223">
        <v>102150</v>
      </c>
      <c r="Y51" s="223">
        <v>111341</v>
      </c>
      <c r="Z51" s="224">
        <f t="shared" si="10"/>
        <v>8.9975526186979931</v>
      </c>
      <c r="AA51" s="228">
        <f t="shared" si="11"/>
        <v>9191</v>
      </c>
      <c r="AB51" s="227">
        <v>72505</v>
      </c>
      <c r="AC51" s="223">
        <v>79387</v>
      </c>
      <c r="AD51" s="224">
        <f t="shared" si="12"/>
        <v>9.4917591890214474</v>
      </c>
      <c r="AE51" s="225">
        <f t="shared" si="13"/>
        <v>6882</v>
      </c>
      <c r="AF51" s="223">
        <v>2118</v>
      </c>
      <c r="AG51" s="223">
        <v>1909</v>
      </c>
      <c r="AH51" s="224">
        <f t="shared" si="14"/>
        <v>-9.8677998111425875</v>
      </c>
      <c r="AI51" s="225">
        <f t="shared" si="15"/>
        <v>-209</v>
      </c>
      <c r="AJ51" s="223">
        <v>71712</v>
      </c>
      <c r="AK51" s="223">
        <v>78696</v>
      </c>
      <c r="AL51" s="224">
        <f t="shared" si="16"/>
        <v>9.738955823293173</v>
      </c>
      <c r="AM51" s="228">
        <f t="shared" si="17"/>
        <v>6984</v>
      </c>
      <c r="AN51" s="227">
        <v>19263</v>
      </c>
      <c r="AO51" s="223">
        <v>20544</v>
      </c>
      <c r="AP51" s="224">
        <f t="shared" si="18"/>
        <v>6.650054508643513</v>
      </c>
      <c r="AQ51" s="225">
        <f t="shared" si="19"/>
        <v>1281</v>
      </c>
      <c r="AR51" s="225">
        <v>1143</v>
      </c>
      <c r="AS51" s="225">
        <v>1116</v>
      </c>
      <c r="AT51" s="226">
        <f t="shared" si="20"/>
        <v>-2.3622047244094486</v>
      </c>
      <c r="AU51" s="225">
        <f t="shared" si="21"/>
        <v>-27</v>
      </c>
      <c r="AV51" s="225">
        <v>18765</v>
      </c>
      <c r="AW51" s="225">
        <v>20033</v>
      </c>
      <c r="AX51" s="226">
        <f t="shared" si="22"/>
        <v>6.757260857980282</v>
      </c>
      <c r="AY51" s="228">
        <f t="shared" si="23"/>
        <v>1268</v>
      </c>
    </row>
    <row r="52" spans="1:51" s="222" customFormat="1" x14ac:dyDescent="0.3">
      <c r="A52" s="636"/>
      <c r="B52" s="174" t="s">
        <v>3</v>
      </c>
      <c r="C52" s="229" t="s">
        <v>26</v>
      </c>
      <c r="D52" s="227">
        <v>487363</v>
      </c>
      <c r="E52" s="223">
        <v>523672</v>
      </c>
      <c r="F52" s="224">
        <f t="shared" si="0"/>
        <v>7.4500936673485674</v>
      </c>
      <c r="G52" s="225">
        <f t="shared" si="1"/>
        <v>36309</v>
      </c>
      <c r="H52" s="223">
        <v>8722</v>
      </c>
      <c r="I52" s="223">
        <v>7791</v>
      </c>
      <c r="J52" s="224">
        <f t="shared" si="2"/>
        <v>-10.674157303370785</v>
      </c>
      <c r="K52" s="225">
        <f t="shared" si="3"/>
        <v>-931</v>
      </c>
      <c r="L52" s="223">
        <v>478641</v>
      </c>
      <c r="M52" s="223">
        <v>515881</v>
      </c>
      <c r="N52" s="224">
        <f t="shared" si="4"/>
        <v>7.7803614817786197</v>
      </c>
      <c r="O52" s="228">
        <f t="shared" si="5"/>
        <v>37240</v>
      </c>
      <c r="P52" s="227">
        <v>174378</v>
      </c>
      <c r="Q52" s="223">
        <v>183327</v>
      </c>
      <c r="R52" s="224">
        <f t="shared" si="6"/>
        <v>5.131954719058597</v>
      </c>
      <c r="S52" s="225">
        <f t="shared" si="7"/>
        <v>8949</v>
      </c>
      <c r="T52" s="223">
        <v>5045</v>
      </c>
      <c r="U52" s="223">
        <v>4972</v>
      </c>
      <c r="V52" s="224">
        <f t="shared" si="8"/>
        <v>-1.4469772051536176</v>
      </c>
      <c r="W52" s="225">
        <f t="shared" si="9"/>
        <v>-73</v>
      </c>
      <c r="X52" s="223">
        <v>169333</v>
      </c>
      <c r="Y52" s="223">
        <v>178355</v>
      </c>
      <c r="Z52" s="224">
        <f t="shared" si="10"/>
        <v>5.3279632440221336</v>
      </c>
      <c r="AA52" s="228">
        <f t="shared" si="11"/>
        <v>9022</v>
      </c>
      <c r="AB52" s="227">
        <v>101630</v>
      </c>
      <c r="AC52" s="223">
        <v>108997</v>
      </c>
      <c r="AD52" s="224">
        <f t="shared" si="12"/>
        <v>7.2488438453212636</v>
      </c>
      <c r="AE52" s="225">
        <f t="shared" si="13"/>
        <v>7367</v>
      </c>
      <c r="AF52" s="223">
        <v>2591</v>
      </c>
      <c r="AG52" s="223">
        <v>2365</v>
      </c>
      <c r="AH52" s="224">
        <f t="shared" si="14"/>
        <v>-8.7225009648784262</v>
      </c>
      <c r="AI52" s="225">
        <f t="shared" si="15"/>
        <v>-226</v>
      </c>
      <c r="AJ52" s="223">
        <v>100728</v>
      </c>
      <c r="AK52" s="223">
        <v>108210</v>
      </c>
      <c r="AL52" s="224">
        <f t="shared" si="16"/>
        <v>7.4279247081248512</v>
      </c>
      <c r="AM52" s="228">
        <f t="shared" si="17"/>
        <v>7482</v>
      </c>
      <c r="AN52" s="227">
        <v>30336</v>
      </c>
      <c r="AO52" s="223">
        <v>32110</v>
      </c>
      <c r="AP52" s="224">
        <f t="shared" si="18"/>
        <v>5.8478375527426154</v>
      </c>
      <c r="AQ52" s="225">
        <f t="shared" si="19"/>
        <v>1774</v>
      </c>
      <c r="AR52" s="225">
        <v>1359</v>
      </c>
      <c r="AS52" s="225">
        <v>1346</v>
      </c>
      <c r="AT52" s="226">
        <f t="shared" si="20"/>
        <v>-0.95658572479764536</v>
      </c>
      <c r="AU52" s="225">
        <f t="shared" si="21"/>
        <v>-13</v>
      </c>
      <c r="AV52" s="225">
        <v>29772</v>
      </c>
      <c r="AW52" s="225">
        <v>31528</v>
      </c>
      <c r="AX52" s="226">
        <f t="shared" si="22"/>
        <v>5.8981593443503959</v>
      </c>
      <c r="AY52" s="228">
        <f t="shared" si="23"/>
        <v>1756</v>
      </c>
    </row>
    <row r="53" spans="1:51" s="222" customFormat="1" x14ac:dyDescent="0.3">
      <c r="A53" s="636"/>
      <c r="B53" s="174" t="s">
        <v>3</v>
      </c>
      <c r="C53" s="229" t="s">
        <v>288</v>
      </c>
      <c r="D53" s="227">
        <v>148602</v>
      </c>
      <c r="E53" s="223">
        <v>157759</v>
      </c>
      <c r="F53" s="224">
        <f t="shared" si="0"/>
        <v>6.1620974145704634</v>
      </c>
      <c r="G53" s="225">
        <f t="shared" si="1"/>
        <v>9157</v>
      </c>
      <c r="H53" s="223">
        <v>4274</v>
      </c>
      <c r="I53" s="223">
        <v>3239</v>
      </c>
      <c r="J53" s="224">
        <f t="shared" si="2"/>
        <v>-24.216190921853066</v>
      </c>
      <c r="K53" s="225">
        <f t="shared" si="3"/>
        <v>-1035</v>
      </c>
      <c r="L53" s="223">
        <v>144328</v>
      </c>
      <c r="M53" s="223">
        <v>154520</v>
      </c>
      <c r="N53" s="224">
        <f t="shared" si="4"/>
        <v>7.0616928108197987</v>
      </c>
      <c r="O53" s="228">
        <f t="shared" si="5"/>
        <v>10192</v>
      </c>
      <c r="P53" s="227">
        <v>50206</v>
      </c>
      <c r="Q53" s="223">
        <v>50155</v>
      </c>
      <c r="R53" s="224">
        <f t="shared" si="6"/>
        <v>-0.10158148428474684</v>
      </c>
      <c r="S53" s="225">
        <f t="shared" si="7"/>
        <v>-51</v>
      </c>
      <c r="T53" s="223">
        <v>2351</v>
      </c>
      <c r="U53" s="223">
        <v>1751</v>
      </c>
      <c r="V53" s="224">
        <f t="shared" si="8"/>
        <v>-25.521054870267974</v>
      </c>
      <c r="W53" s="225">
        <f t="shared" si="9"/>
        <v>-600</v>
      </c>
      <c r="X53" s="223">
        <v>47855</v>
      </c>
      <c r="Y53" s="223">
        <v>48404</v>
      </c>
      <c r="Z53" s="224">
        <f t="shared" si="10"/>
        <v>1.1472155469647896</v>
      </c>
      <c r="AA53" s="228">
        <f t="shared" si="11"/>
        <v>549</v>
      </c>
      <c r="AB53" s="227">
        <v>30259</v>
      </c>
      <c r="AC53" s="223">
        <v>31975</v>
      </c>
      <c r="AD53" s="224">
        <f t="shared" si="12"/>
        <v>5.6710400211507324</v>
      </c>
      <c r="AE53" s="225">
        <f t="shared" si="13"/>
        <v>1716</v>
      </c>
      <c r="AF53" s="223">
        <v>961</v>
      </c>
      <c r="AG53" s="223">
        <v>884</v>
      </c>
      <c r="AH53" s="224">
        <f t="shared" si="14"/>
        <v>-8.012486992715921</v>
      </c>
      <c r="AI53" s="225">
        <f t="shared" si="15"/>
        <v>-77</v>
      </c>
      <c r="AJ53" s="223">
        <v>29848</v>
      </c>
      <c r="AK53" s="223">
        <v>31571</v>
      </c>
      <c r="AL53" s="224">
        <f t="shared" si="16"/>
        <v>5.772581077459126</v>
      </c>
      <c r="AM53" s="228">
        <f t="shared" si="17"/>
        <v>1723</v>
      </c>
      <c r="AN53" s="227">
        <v>9497</v>
      </c>
      <c r="AO53" s="223">
        <v>9554</v>
      </c>
      <c r="AP53" s="224">
        <f t="shared" si="18"/>
        <v>0.60018953353690641</v>
      </c>
      <c r="AQ53" s="225">
        <f t="shared" si="19"/>
        <v>57</v>
      </c>
      <c r="AR53" s="225">
        <v>491</v>
      </c>
      <c r="AS53" s="225">
        <v>456</v>
      </c>
      <c r="AT53" s="226">
        <f t="shared" si="20"/>
        <v>-7.1283095723014247</v>
      </c>
      <c r="AU53" s="225">
        <f t="shared" si="21"/>
        <v>-35</v>
      </c>
      <c r="AV53" s="225">
        <v>9271</v>
      </c>
      <c r="AW53" s="225">
        <v>9329</v>
      </c>
      <c r="AX53" s="226">
        <f t="shared" si="22"/>
        <v>0.62560673066551609</v>
      </c>
      <c r="AY53" s="228">
        <f t="shared" si="23"/>
        <v>58</v>
      </c>
    </row>
    <row r="54" spans="1:51" s="222" customFormat="1" x14ac:dyDescent="0.3">
      <c r="A54" s="636"/>
      <c r="B54" s="174" t="s">
        <v>3</v>
      </c>
      <c r="C54" s="229" t="s">
        <v>47</v>
      </c>
      <c r="D54" s="227">
        <v>201839</v>
      </c>
      <c r="E54" s="223">
        <v>208755</v>
      </c>
      <c r="F54" s="224">
        <f t="shared" si="0"/>
        <v>3.4264933932490749</v>
      </c>
      <c r="G54" s="225">
        <f t="shared" si="1"/>
        <v>6916</v>
      </c>
      <c r="H54" s="223">
        <v>4439</v>
      </c>
      <c r="I54" s="223">
        <v>4135</v>
      </c>
      <c r="J54" s="224">
        <f t="shared" si="2"/>
        <v>-6.8483892768641583</v>
      </c>
      <c r="K54" s="225">
        <f t="shared" si="3"/>
        <v>-304</v>
      </c>
      <c r="L54" s="223">
        <v>197400</v>
      </c>
      <c r="M54" s="223">
        <v>204620</v>
      </c>
      <c r="N54" s="224">
        <f t="shared" si="4"/>
        <v>3.6575481256332325</v>
      </c>
      <c r="O54" s="228">
        <f t="shared" si="5"/>
        <v>7220</v>
      </c>
      <c r="P54" s="227">
        <v>79556</v>
      </c>
      <c r="Q54" s="223">
        <v>81747</v>
      </c>
      <c r="R54" s="224">
        <f t="shared" si="6"/>
        <v>2.7540348936598122</v>
      </c>
      <c r="S54" s="225">
        <f t="shared" si="7"/>
        <v>2191</v>
      </c>
      <c r="T54" s="223">
        <v>3111</v>
      </c>
      <c r="U54" s="223">
        <v>3030</v>
      </c>
      <c r="V54" s="224">
        <f t="shared" si="8"/>
        <v>-2.6036644165863065</v>
      </c>
      <c r="W54" s="225">
        <f t="shared" si="9"/>
        <v>-81</v>
      </c>
      <c r="X54" s="223">
        <v>76445</v>
      </c>
      <c r="Y54" s="223">
        <v>78717</v>
      </c>
      <c r="Z54" s="224">
        <f t="shared" si="10"/>
        <v>2.9720714238995356</v>
      </c>
      <c r="AA54" s="228">
        <f t="shared" si="11"/>
        <v>2272</v>
      </c>
      <c r="AB54" s="227">
        <v>38163</v>
      </c>
      <c r="AC54" s="223">
        <v>39457</v>
      </c>
      <c r="AD54" s="224">
        <f t="shared" si="12"/>
        <v>3.3907187590074153</v>
      </c>
      <c r="AE54" s="225">
        <f t="shared" si="13"/>
        <v>1294</v>
      </c>
      <c r="AF54" s="223">
        <v>1060</v>
      </c>
      <c r="AG54" s="223">
        <v>951</v>
      </c>
      <c r="AH54" s="224">
        <f t="shared" si="14"/>
        <v>-10.283018867924529</v>
      </c>
      <c r="AI54" s="225">
        <f t="shared" si="15"/>
        <v>-109</v>
      </c>
      <c r="AJ54" s="223">
        <v>37795</v>
      </c>
      <c r="AK54" s="223">
        <v>39105</v>
      </c>
      <c r="AL54" s="224">
        <f t="shared" si="16"/>
        <v>3.4660669400714381</v>
      </c>
      <c r="AM54" s="228">
        <f t="shared" si="17"/>
        <v>1310</v>
      </c>
      <c r="AN54" s="227">
        <v>12169</v>
      </c>
      <c r="AO54" s="223">
        <v>12726</v>
      </c>
      <c r="AP54" s="224">
        <f t="shared" si="18"/>
        <v>4.5772043717643189</v>
      </c>
      <c r="AQ54" s="225">
        <f t="shared" si="19"/>
        <v>557</v>
      </c>
      <c r="AR54" s="225">
        <v>565</v>
      </c>
      <c r="AS54" s="225">
        <v>534</v>
      </c>
      <c r="AT54" s="226">
        <f t="shared" si="20"/>
        <v>-5.4867256637168138</v>
      </c>
      <c r="AU54" s="225">
        <f t="shared" si="21"/>
        <v>-31</v>
      </c>
      <c r="AV54" s="225">
        <v>11938</v>
      </c>
      <c r="AW54" s="225">
        <v>12492</v>
      </c>
      <c r="AX54" s="226">
        <f t="shared" si="22"/>
        <v>4.6406433238398392</v>
      </c>
      <c r="AY54" s="228">
        <f t="shared" si="23"/>
        <v>554</v>
      </c>
    </row>
    <row r="55" spans="1:51" s="222" customFormat="1" x14ac:dyDescent="0.3">
      <c r="A55" s="636"/>
      <c r="B55" s="174" t="s">
        <v>3</v>
      </c>
      <c r="C55" s="229" t="s">
        <v>41</v>
      </c>
      <c r="D55" s="227">
        <v>214555</v>
      </c>
      <c r="E55" s="223">
        <v>221802</v>
      </c>
      <c r="F55" s="224">
        <f t="shared" si="0"/>
        <v>3.3776887045279764</v>
      </c>
      <c r="G55" s="225">
        <f t="shared" si="1"/>
        <v>7247</v>
      </c>
      <c r="H55" s="223">
        <v>4397</v>
      </c>
      <c r="I55" s="223">
        <v>3861</v>
      </c>
      <c r="J55" s="224">
        <f t="shared" si="2"/>
        <v>-12.190129633841256</v>
      </c>
      <c r="K55" s="225">
        <f t="shared" si="3"/>
        <v>-536</v>
      </c>
      <c r="L55" s="223">
        <v>210158</v>
      </c>
      <c r="M55" s="223">
        <v>217941</v>
      </c>
      <c r="N55" s="224">
        <f t="shared" si="4"/>
        <v>3.7034041054825417</v>
      </c>
      <c r="O55" s="228">
        <f t="shared" si="5"/>
        <v>7783</v>
      </c>
      <c r="P55" s="227">
        <v>82367</v>
      </c>
      <c r="Q55" s="223">
        <v>82121</v>
      </c>
      <c r="R55" s="224">
        <f t="shared" si="6"/>
        <v>-0.29866329962242161</v>
      </c>
      <c r="S55" s="225">
        <f t="shared" si="7"/>
        <v>-246</v>
      </c>
      <c r="T55" s="223">
        <v>2892</v>
      </c>
      <c r="U55" s="223">
        <v>2554</v>
      </c>
      <c r="V55" s="224">
        <f t="shared" si="8"/>
        <v>-11.687413554633471</v>
      </c>
      <c r="W55" s="225">
        <f t="shared" si="9"/>
        <v>-338</v>
      </c>
      <c r="X55" s="223">
        <v>79475</v>
      </c>
      <c r="Y55" s="223">
        <v>79567</v>
      </c>
      <c r="Z55" s="224">
        <f t="shared" si="10"/>
        <v>0.11575967285309846</v>
      </c>
      <c r="AA55" s="228">
        <f t="shared" si="11"/>
        <v>92</v>
      </c>
      <c r="AB55" s="227">
        <v>42785</v>
      </c>
      <c r="AC55" s="223">
        <v>44135</v>
      </c>
      <c r="AD55" s="224">
        <f t="shared" si="12"/>
        <v>3.155311440925558</v>
      </c>
      <c r="AE55" s="225">
        <f t="shared" si="13"/>
        <v>1350</v>
      </c>
      <c r="AF55" s="223">
        <v>1267</v>
      </c>
      <c r="AG55" s="223">
        <v>1099</v>
      </c>
      <c r="AH55" s="224">
        <f t="shared" si="14"/>
        <v>-13.259668508287293</v>
      </c>
      <c r="AI55" s="225">
        <f t="shared" si="15"/>
        <v>-168</v>
      </c>
      <c r="AJ55" s="223">
        <v>42254</v>
      </c>
      <c r="AK55" s="223">
        <v>43655</v>
      </c>
      <c r="AL55" s="224">
        <f t="shared" si="16"/>
        <v>3.3156624224925451</v>
      </c>
      <c r="AM55" s="228">
        <f t="shared" si="17"/>
        <v>1401</v>
      </c>
      <c r="AN55" s="227">
        <v>13192</v>
      </c>
      <c r="AO55" s="223">
        <v>13402</v>
      </c>
      <c r="AP55" s="224">
        <f t="shared" si="18"/>
        <v>1.5918738629472406</v>
      </c>
      <c r="AQ55" s="225">
        <f t="shared" si="19"/>
        <v>210</v>
      </c>
      <c r="AR55" s="225">
        <v>758</v>
      </c>
      <c r="AS55" s="225">
        <v>668</v>
      </c>
      <c r="AT55" s="226">
        <f t="shared" si="20"/>
        <v>-11.87335092348285</v>
      </c>
      <c r="AU55" s="225">
        <f t="shared" si="21"/>
        <v>-90</v>
      </c>
      <c r="AV55" s="225">
        <v>12856</v>
      </c>
      <c r="AW55" s="225">
        <v>13088</v>
      </c>
      <c r="AX55" s="226">
        <f t="shared" si="22"/>
        <v>1.804604853764779</v>
      </c>
      <c r="AY55" s="228">
        <f t="shared" si="23"/>
        <v>232</v>
      </c>
    </row>
    <row r="56" spans="1:51" s="222" customFormat="1" x14ac:dyDescent="0.3">
      <c r="A56" s="636"/>
      <c r="B56" s="174" t="s">
        <v>3</v>
      </c>
      <c r="C56" s="229" t="s">
        <v>48</v>
      </c>
      <c r="D56" s="227">
        <v>118217</v>
      </c>
      <c r="E56" s="223">
        <v>123545</v>
      </c>
      <c r="F56" s="224">
        <f t="shared" si="0"/>
        <v>4.5069660031975092</v>
      </c>
      <c r="G56" s="225">
        <f t="shared" si="1"/>
        <v>5328</v>
      </c>
      <c r="H56" s="223">
        <v>2238</v>
      </c>
      <c r="I56" s="223">
        <v>2306</v>
      </c>
      <c r="J56" s="224">
        <f t="shared" si="2"/>
        <v>3.0384271671134941</v>
      </c>
      <c r="K56" s="225">
        <f t="shared" si="3"/>
        <v>68</v>
      </c>
      <c r="L56" s="223">
        <v>115979</v>
      </c>
      <c r="M56" s="223">
        <v>121239</v>
      </c>
      <c r="N56" s="224">
        <f t="shared" si="4"/>
        <v>4.535303804999181</v>
      </c>
      <c r="O56" s="228">
        <f t="shared" si="5"/>
        <v>5260</v>
      </c>
      <c r="P56" s="227">
        <v>42956</v>
      </c>
      <c r="Q56" s="223">
        <v>44456</v>
      </c>
      <c r="R56" s="224">
        <f t="shared" si="6"/>
        <v>3.4919452462985383</v>
      </c>
      <c r="S56" s="225">
        <f t="shared" si="7"/>
        <v>1500</v>
      </c>
      <c r="T56" s="223">
        <v>1420</v>
      </c>
      <c r="U56" s="223">
        <v>1592</v>
      </c>
      <c r="V56" s="224">
        <f t="shared" si="8"/>
        <v>12.112676056338028</v>
      </c>
      <c r="W56" s="225">
        <f t="shared" si="9"/>
        <v>172</v>
      </c>
      <c r="X56" s="223">
        <v>41536</v>
      </c>
      <c r="Y56" s="223">
        <v>42864</v>
      </c>
      <c r="Z56" s="224">
        <f t="shared" si="10"/>
        <v>3.1972265023112483</v>
      </c>
      <c r="AA56" s="228">
        <f t="shared" si="11"/>
        <v>1328</v>
      </c>
      <c r="AB56" s="227">
        <v>24159</v>
      </c>
      <c r="AC56" s="223">
        <v>25822</v>
      </c>
      <c r="AD56" s="224">
        <f t="shared" si="12"/>
        <v>6.883563061384991</v>
      </c>
      <c r="AE56" s="225">
        <f t="shared" si="13"/>
        <v>1663</v>
      </c>
      <c r="AF56" s="223">
        <v>702</v>
      </c>
      <c r="AG56" s="223">
        <v>602</v>
      </c>
      <c r="AH56" s="224">
        <f t="shared" si="14"/>
        <v>-14.245014245014245</v>
      </c>
      <c r="AI56" s="225">
        <f t="shared" si="15"/>
        <v>-100</v>
      </c>
      <c r="AJ56" s="223">
        <v>23859</v>
      </c>
      <c r="AK56" s="223">
        <v>25552</v>
      </c>
      <c r="AL56" s="224">
        <f t="shared" si="16"/>
        <v>7.0958548136971373</v>
      </c>
      <c r="AM56" s="228">
        <f t="shared" si="17"/>
        <v>1693</v>
      </c>
      <c r="AN56" s="227">
        <v>6874</v>
      </c>
      <c r="AO56" s="223">
        <v>7219</v>
      </c>
      <c r="AP56" s="224">
        <f t="shared" si="18"/>
        <v>5.0189118417224323</v>
      </c>
      <c r="AQ56" s="225">
        <f t="shared" si="19"/>
        <v>345</v>
      </c>
      <c r="AR56" s="225">
        <v>412</v>
      </c>
      <c r="AS56" s="225">
        <v>384</v>
      </c>
      <c r="AT56" s="226">
        <f t="shared" si="20"/>
        <v>-6.7961165048543686</v>
      </c>
      <c r="AU56" s="225">
        <f t="shared" si="21"/>
        <v>-28</v>
      </c>
      <c r="AV56" s="225">
        <v>6685</v>
      </c>
      <c r="AW56" s="225">
        <v>7040</v>
      </c>
      <c r="AX56" s="226">
        <f t="shared" si="22"/>
        <v>5.3103964098728493</v>
      </c>
      <c r="AY56" s="228">
        <f t="shared" si="23"/>
        <v>355</v>
      </c>
    </row>
    <row r="57" spans="1:51" s="222" customFormat="1" x14ac:dyDescent="0.3">
      <c r="A57" s="636"/>
      <c r="B57" s="174" t="s">
        <v>3</v>
      </c>
      <c r="C57" s="229" t="s">
        <v>44</v>
      </c>
      <c r="D57" s="227">
        <v>200063</v>
      </c>
      <c r="E57" s="223">
        <v>214734</v>
      </c>
      <c r="F57" s="224">
        <f t="shared" si="0"/>
        <v>7.3331900451357814</v>
      </c>
      <c r="G57" s="225">
        <f t="shared" si="1"/>
        <v>14671</v>
      </c>
      <c r="H57" s="223">
        <v>5309</v>
      </c>
      <c r="I57" s="223">
        <v>4464</v>
      </c>
      <c r="J57" s="224">
        <f t="shared" si="2"/>
        <v>-15.916368430966282</v>
      </c>
      <c r="K57" s="225">
        <f t="shared" si="3"/>
        <v>-845</v>
      </c>
      <c r="L57" s="223">
        <v>194754</v>
      </c>
      <c r="M57" s="223">
        <v>210270</v>
      </c>
      <c r="N57" s="224">
        <f t="shared" si="4"/>
        <v>7.9669737206937983</v>
      </c>
      <c r="O57" s="228">
        <f t="shared" si="5"/>
        <v>15516</v>
      </c>
      <c r="P57" s="227">
        <v>84002</v>
      </c>
      <c r="Q57" s="223">
        <v>87186</v>
      </c>
      <c r="R57" s="224">
        <f t="shared" si="6"/>
        <v>3.7903859431918292</v>
      </c>
      <c r="S57" s="225">
        <f t="shared" si="7"/>
        <v>3184</v>
      </c>
      <c r="T57" s="223">
        <v>3810</v>
      </c>
      <c r="U57" s="223">
        <v>3074</v>
      </c>
      <c r="V57" s="224">
        <f t="shared" si="8"/>
        <v>-19.317585301837269</v>
      </c>
      <c r="W57" s="225">
        <f t="shared" si="9"/>
        <v>-736</v>
      </c>
      <c r="X57" s="223">
        <v>80192</v>
      </c>
      <c r="Y57" s="223">
        <v>84112</v>
      </c>
      <c r="Z57" s="224">
        <f t="shared" si="10"/>
        <v>4.8882681564245809</v>
      </c>
      <c r="AA57" s="228">
        <f t="shared" si="11"/>
        <v>3920</v>
      </c>
      <c r="AB57" s="227">
        <v>36919</v>
      </c>
      <c r="AC57" s="223">
        <v>39964</v>
      </c>
      <c r="AD57" s="224">
        <f t="shared" si="12"/>
        <v>8.2477856930036015</v>
      </c>
      <c r="AE57" s="225">
        <f t="shared" si="13"/>
        <v>3045</v>
      </c>
      <c r="AF57" s="223">
        <v>1226</v>
      </c>
      <c r="AG57" s="223">
        <v>1147</v>
      </c>
      <c r="AH57" s="224">
        <f t="shared" si="14"/>
        <v>-6.4437194127243069</v>
      </c>
      <c r="AI57" s="225">
        <f t="shared" si="15"/>
        <v>-79</v>
      </c>
      <c r="AJ57" s="223">
        <v>36402</v>
      </c>
      <c r="AK57" s="223">
        <v>39467</v>
      </c>
      <c r="AL57" s="224">
        <f t="shared" si="16"/>
        <v>8.4198670402725124</v>
      </c>
      <c r="AM57" s="228">
        <f t="shared" si="17"/>
        <v>3065</v>
      </c>
      <c r="AN57" s="227">
        <v>13097</v>
      </c>
      <c r="AO57" s="223">
        <v>13844</v>
      </c>
      <c r="AP57" s="224">
        <f t="shared" si="18"/>
        <v>5.7035962434145224</v>
      </c>
      <c r="AQ57" s="225">
        <f t="shared" si="19"/>
        <v>747</v>
      </c>
      <c r="AR57" s="225">
        <v>754</v>
      </c>
      <c r="AS57" s="225">
        <v>694</v>
      </c>
      <c r="AT57" s="226">
        <f t="shared" si="20"/>
        <v>-7.957559681697612</v>
      </c>
      <c r="AU57" s="225">
        <f t="shared" si="21"/>
        <v>-60</v>
      </c>
      <c r="AV57" s="225">
        <v>12755</v>
      </c>
      <c r="AW57" s="225">
        <v>13520</v>
      </c>
      <c r="AX57" s="226">
        <f t="shared" si="22"/>
        <v>5.9976479811838495</v>
      </c>
      <c r="AY57" s="228">
        <f t="shared" si="23"/>
        <v>765</v>
      </c>
    </row>
    <row r="58" spans="1:51" s="222" customFormat="1" x14ac:dyDescent="0.3">
      <c r="A58" s="636"/>
      <c r="B58" s="174" t="s">
        <v>3</v>
      </c>
      <c r="C58" s="229" t="s">
        <v>43</v>
      </c>
      <c r="D58" s="227">
        <v>262959</v>
      </c>
      <c r="E58" s="223">
        <v>281561</v>
      </c>
      <c r="F58" s="224">
        <f t="shared" si="0"/>
        <v>7.0741066097756686</v>
      </c>
      <c r="G58" s="225">
        <f t="shared" si="1"/>
        <v>18602</v>
      </c>
      <c r="H58" s="223">
        <v>5846</v>
      </c>
      <c r="I58" s="223">
        <v>4217</v>
      </c>
      <c r="J58" s="224">
        <f t="shared" si="2"/>
        <v>-27.865206979131031</v>
      </c>
      <c r="K58" s="225">
        <f t="shared" si="3"/>
        <v>-1629</v>
      </c>
      <c r="L58" s="223">
        <v>257113</v>
      </c>
      <c r="M58" s="223">
        <v>277344</v>
      </c>
      <c r="N58" s="224">
        <f t="shared" si="4"/>
        <v>7.8685247342608111</v>
      </c>
      <c r="O58" s="228">
        <f t="shared" si="5"/>
        <v>20231</v>
      </c>
      <c r="P58" s="227">
        <v>93777</v>
      </c>
      <c r="Q58" s="223">
        <v>99083</v>
      </c>
      <c r="R58" s="224">
        <f t="shared" si="6"/>
        <v>5.6581037994390941</v>
      </c>
      <c r="S58" s="225">
        <f t="shared" si="7"/>
        <v>5306</v>
      </c>
      <c r="T58" s="223">
        <v>4070</v>
      </c>
      <c r="U58" s="223">
        <v>2589</v>
      </c>
      <c r="V58" s="224">
        <f t="shared" si="8"/>
        <v>-36.388206388206392</v>
      </c>
      <c r="W58" s="225">
        <f t="shared" si="9"/>
        <v>-1481</v>
      </c>
      <c r="X58" s="223">
        <v>89707</v>
      </c>
      <c r="Y58" s="223">
        <v>96494</v>
      </c>
      <c r="Z58" s="224">
        <f t="shared" si="10"/>
        <v>7.5657418038726068</v>
      </c>
      <c r="AA58" s="228">
        <f t="shared" si="11"/>
        <v>6787</v>
      </c>
      <c r="AB58" s="227">
        <v>52625</v>
      </c>
      <c r="AC58" s="223">
        <v>56906</v>
      </c>
      <c r="AD58" s="224">
        <f t="shared" si="12"/>
        <v>8.1349168646080763</v>
      </c>
      <c r="AE58" s="225">
        <f t="shared" si="13"/>
        <v>4281</v>
      </c>
      <c r="AF58" s="223">
        <v>1517</v>
      </c>
      <c r="AG58" s="223">
        <v>1307</v>
      </c>
      <c r="AH58" s="224">
        <f t="shared" si="14"/>
        <v>-13.843111404087013</v>
      </c>
      <c r="AI58" s="225">
        <f t="shared" si="15"/>
        <v>-210</v>
      </c>
      <c r="AJ58" s="223">
        <v>52117</v>
      </c>
      <c r="AK58" s="223">
        <v>56468</v>
      </c>
      <c r="AL58" s="224">
        <f t="shared" si="16"/>
        <v>8.3485235144002914</v>
      </c>
      <c r="AM58" s="228">
        <f t="shared" si="17"/>
        <v>4351</v>
      </c>
      <c r="AN58" s="227">
        <v>16457</v>
      </c>
      <c r="AO58" s="223">
        <v>17735</v>
      </c>
      <c r="AP58" s="224">
        <f t="shared" si="18"/>
        <v>7.7656924105243972</v>
      </c>
      <c r="AQ58" s="225">
        <f t="shared" si="19"/>
        <v>1278</v>
      </c>
      <c r="AR58" s="225">
        <v>898</v>
      </c>
      <c r="AS58" s="225">
        <v>764</v>
      </c>
      <c r="AT58" s="226">
        <f t="shared" si="20"/>
        <v>-14.92204899777283</v>
      </c>
      <c r="AU58" s="225">
        <f t="shared" si="21"/>
        <v>-134</v>
      </c>
      <c r="AV58" s="225">
        <v>16092</v>
      </c>
      <c r="AW58" s="225">
        <v>17428</v>
      </c>
      <c r="AX58" s="226">
        <f t="shared" si="22"/>
        <v>8.3022619935371615</v>
      </c>
      <c r="AY58" s="228">
        <f t="shared" si="23"/>
        <v>1336</v>
      </c>
    </row>
    <row r="59" spans="1:51" s="222" customFormat="1" x14ac:dyDescent="0.3">
      <c r="A59" s="636"/>
      <c r="B59" s="174" t="s">
        <v>3</v>
      </c>
      <c r="C59" s="229" t="s">
        <v>303</v>
      </c>
      <c r="D59" s="227">
        <v>193364</v>
      </c>
      <c r="E59" s="223">
        <v>205832</v>
      </c>
      <c r="F59" s="224">
        <f t="shared" si="0"/>
        <v>6.4479427401170852</v>
      </c>
      <c r="G59" s="225">
        <f t="shared" si="1"/>
        <v>12468</v>
      </c>
      <c r="H59" s="223">
        <v>4135</v>
      </c>
      <c r="I59" s="223">
        <v>3603</v>
      </c>
      <c r="J59" s="224">
        <f t="shared" si="2"/>
        <v>-12.865779927448608</v>
      </c>
      <c r="K59" s="225">
        <f t="shared" si="3"/>
        <v>-532</v>
      </c>
      <c r="L59" s="223">
        <v>189229</v>
      </c>
      <c r="M59" s="223">
        <v>202229</v>
      </c>
      <c r="N59" s="224">
        <f t="shared" si="4"/>
        <v>6.869982930734718</v>
      </c>
      <c r="O59" s="228">
        <f t="shared" si="5"/>
        <v>13000</v>
      </c>
      <c r="P59" s="227">
        <v>64876</v>
      </c>
      <c r="Q59" s="223">
        <v>69599</v>
      </c>
      <c r="R59" s="224">
        <f t="shared" si="6"/>
        <v>7.280041926136013</v>
      </c>
      <c r="S59" s="225">
        <f t="shared" si="7"/>
        <v>4723</v>
      </c>
      <c r="T59" s="223">
        <v>2152</v>
      </c>
      <c r="U59" s="223">
        <v>1950</v>
      </c>
      <c r="V59" s="224">
        <f t="shared" si="8"/>
        <v>-9.3866171003717476</v>
      </c>
      <c r="W59" s="225">
        <f t="shared" si="9"/>
        <v>-202</v>
      </c>
      <c r="X59" s="223">
        <v>62724</v>
      </c>
      <c r="Y59" s="223">
        <v>67649</v>
      </c>
      <c r="Z59" s="224">
        <f t="shared" si="10"/>
        <v>7.8518589375677568</v>
      </c>
      <c r="AA59" s="228">
        <f t="shared" si="11"/>
        <v>4925</v>
      </c>
      <c r="AB59" s="227">
        <v>40168</v>
      </c>
      <c r="AC59" s="223">
        <v>42152</v>
      </c>
      <c r="AD59" s="224">
        <f t="shared" si="12"/>
        <v>4.9392551284604655</v>
      </c>
      <c r="AE59" s="225">
        <f t="shared" si="13"/>
        <v>1984</v>
      </c>
      <c r="AF59" s="223">
        <v>1201</v>
      </c>
      <c r="AG59" s="223">
        <v>990</v>
      </c>
      <c r="AH59" s="224">
        <f t="shared" si="14"/>
        <v>-17.568692756036636</v>
      </c>
      <c r="AI59" s="225">
        <f t="shared" si="15"/>
        <v>-211</v>
      </c>
      <c r="AJ59" s="223">
        <v>39713</v>
      </c>
      <c r="AK59" s="223">
        <v>41764</v>
      </c>
      <c r="AL59" s="224">
        <f t="shared" si="16"/>
        <v>5.1645556870546176</v>
      </c>
      <c r="AM59" s="228">
        <f t="shared" si="17"/>
        <v>2051</v>
      </c>
      <c r="AN59" s="227">
        <v>11746</v>
      </c>
      <c r="AO59" s="223">
        <v>12407</v>
      </c>
      <c r="AP59" s="224">
        <f t="shared" si="18"/>
        <v>5.6274476417503836</v>
      </c>
      <c r="AQ59" s="225">
        <f t="shared" si="19"/>
        <v>661</v>
      </c>
      <c r="AR59" s="225">
        <v>646</v>
      </c>
      <c r="AS59" s="225">
        <v>544</v>
      </c>
      <c r="AT59" s="226">
        <f t="shared" si="20"/>
        <v>-15.789473684210526</v>
      </c>
      <c r="AU59" s="225">
        <f t="shared" si="21"/>
        <v>-102</v>
      </c>
      <c r="AV59" s="225">
        <v>11466</v>
      </c>
      <c r="AW59" s="225">
        <v>12146</v>
      </c>
      <c r="AX59" s="226">
        <f t="shared" si="22"/>
        <v>5.9305773591487876</v>
      </c>
      <c r="AY59" s="228">
        <f t="shared" si="23"/>
        <v>680</v>
      </c>
    </row>
    <row r="60" spans="1:51" s="222" customFormat="1" x14ac:dyDescent="0.3">
      <c r="A60" s="636"/>
      <c r="B60" s="174" t="s">
        <v>3</v>
      </c>
      <c r="C60" s="229" t="s">
        <v>32</v>
      </c>
      <c r="D60" s="227">
        <v>81463</v>
      </c>
      <c r="E60" s="223">
        <v>89435</v>
      </c>
      <c r="F60" s="224">
        <f t="shared" si="0"/>
        <v>9.7860378331266951</v>
      </c>
      <c r="G60" s="225">
        <f t="shared" si="1"/>
        <v>7972</v>
      </c>
      <c r="H60" s="223">
        <v>1729</v>
      </c>
      <c r="I60" s="223">
        <v>1480</v>
      </c>
      <c r="J60" s="224">
        <f t="shared" si="2"/>
        <v>-14.401388085598613</v>
      </c>
      <c r="K60" s="225">
        <f t="shared" si="3"/>
        <v>-249</v>
      </c>
      <c r="L60" s="223">
        <v>79734</v>
      </c>
      <c r="M60" s="223">
        <v>87955</v>
      </c>
      <c r="N60" s="224">
        <f t="shared" si="4"/>
        <v>10.310532520631098</v>
      </c>
      <c r="O60" s="228">
        <f t="shared" si="5"/>
        <v>8221</v>
      </c>
      <c r="P60" s="227">
        <v>25947</v>
      </c>
      <c r="Q60" s="223">
        <v>27032</v>
      </c>
      <c r="R60" s="224">
        <f t="shared" si="6"/>
        <v>4.1816009557945035</v>
      </c>
      <c r="S60" s="225">
        <f t="shared" si="7"/>
        <v>1085</v>
      </c>
      <c r="T60" s="223">
        <v>1132</v>
      </c>
      <c r="U60" s="223">
        <v>808</v>
      </c>
      <c r="V60" s="224">
        <f t="shared" si="8"/>
        <v>-28.621908127208478</v>
      </c>
      <c r="W60" s="225">
        <f t="shared" si="9"/>
        <v>-324</v>
      </c>
      <c r="X60" s="223">
        <v>24815</v>
      </c>
      <c r="Y60" s="223">
        <v>26224</v>
      </c>
      <c r="Z60" s="224">
        <f t="shared" si="10"/>
        <v>5.6780173282288935</v>
      </c>
      <c r="AA60" s="228">
        <f t="shared" si="11"/>
        <v>1409</v>
      </c>
      <c r="AB60" s="227">
        <v>14878</v>
      </c>
      <c r="AC60" s="223">
        <v>15904</v>
      </c>
      <c r="AD60" s="224">
        <f t="shared" si="12"/>
        <v>6.8960881838956851</v>
      </c>
      <c r="AE60" s="225">
        <f t="shared" si="13"/>
        <v>1026</v>
      </c>
      <c r="AF60" s="223">
        <v>470</v>
      </c>
      <c r="AG60" s="223">
        <v>447</v>
      </c>
      <c r="AH60" s="224">
        <f t="shared" si="14"/>
        <v>-4.8936170212765955</v>
      </c>
      <c r="AI60" s="225">
        <f t="shared" si="15"/>
        <v>-23</v>
      </c>
      <c r="AJ60" s="223">
        <v>14692</v>
      </c>
      <c r="AK60" s="223">
        <v>15690</v>
      </c>
      <c r="AL60" s="224">
        <f t="shared" si="16"/>
        <v>6.792812414919684</v>
      </c>
      <c r="AM60" s="228">
        <f t="shared" si="17"/>
        <v>998</v>
      </c>
      <c r="AN60" s="227">
        <v>4496</v>
      </c>
      <c r="AO60" s="223">
        <v>4635</v>
      </c>
      <c r="AP60" s="224">
        <f t="shared" si="18"/>
        <v>3.0916370106761568</v>
      </c>
      <c r="AQ60" s="225">
        <f t="shared" si="19"/>
        <v>139</v>
      </c>
      <c r="AR60" s="225">
        <v>268</v>
      </c>
      <c r="AS60" s="225">
        <v>232</v>
      </c>
      <c r="AT60" s="226">
        <f t="shared" si="20"/>
        <v>-13.432835820895523</v>
      </c>
      <c r="AU60" s="225">
        <f t="shared" si="21"/>
        <v>-36</v>
      </c>
      <c r="AV60" s="225">
        <v>4379</v>
      </c>
      <c r="AW60" s="225">
        <v>4523</v>
      </c>
      <c r="AX60" s="226">
        <f t="shared" si="22"/>
        <v>3.2884220141584839</v>
      </c>
      <c r="AY60" s="228">
        <f t="shared" si="23"/>
        <v>144</v>
      </c>
    </row>
    <row r="61" spans="1:51" s="222" customFormat="1" x14ac:dyDescent="0.3">
      <c r="A61" s="636"/>
      <c r="B61" s="174" t="s">
        <v>3</v>
      </c>
      <c r="C61" s="229" t="s">
        <v>34</v>
      </c>
      <c r="D61" s="227">
        <v>67178</v>
      </c>
      <c r="E61" s="223">
        <v>69317</v>
      </c>
      <c r="F61" s="224">
        <f t="shared" si="0"/>
        <v>3.1840781208133615</v>
      </c>
      <c r="G61" s="225">
        <f t="shared" si="1"/>
        <v>2139</v>
      </c>
      <c r="H61" s="223">
        <v>1078</v>
      </c>
      <c r="I61" s="223">
        <v>1114</v>
      </c>
      <c r="J61" s="224">
        <f t="shared" si="2"/>
        <v>3.339517625231911</v>
      </c>
      <c r="K61" s="225">
        <f t="shared" si="3"/>
        <v>36</v>
      </c>
      <c r="L61" s="223">
        <v>66100</v>
      </c>
      <c r="M61" s="223">
        <v>68203</v>
      </c>
      <c r="N61" s="224">
        <f t="shared" si="4"/>
        <v>3.1815431164901669</v>
      </c>
      <c r="O61" s="228">
        <f t="shared" si="5"/>
        <v>2103</v>
      </c>
      <c r="P61" s="227">
        <v>22663</v>
      </c>
      <c r="Q61" s="223">
        <v>23650</v>
      </c>
      <c r="R61" s="224">
        <f t="shared" si="6"/>
        <v>4.3551162688081897</v>
      </c>
      <c r="S61" s="225">
        <f t="shared" si="7"/>
        <v>987</v>
      </c>
      <c r="T61" s="223">
        <v>611</v>
      </c>
      <c r="U61" s="223">
        <v>743</v>
      </c>
      <c r="V61" s="224">
        <f t="shared" si="8"/>
        <v>21.603927986906708</v>
      </c>
      <c r="W61" s="225">
        <f t="shared" si="9"/>
        <v>132</v>
      </c>
      <c r="X61" s="223">
        <v>22052</v>
      </c>
      <c r="Y61" s="223">
        <v>22907</v>
      </c>
      <c r="Z61" s="224">
        <f t="shared" si="10"/>
        <v>3.8771993469980046</v>
      </c>
      <c r="AA61" s="228">
        <f t="shared" si="11"/>
        <v>855</v>
      </c>
      <c r="AB61" s="227">
        <v>13220</v>
      </c>
      <c r="AC61" s="223">
        <v>13766</v>
      </c>
      <c r="AD61" s="224">
        <f t="shared" si="12"/>
        <v>4.1301059001512863</v>
      </c>
      <c r="AE61" s="225">
        <f t="shared" si="13"/>
        <v>546</v>
      </c>
      <c r="AF61" s="223">
        <v>344</v>
      </c>
      <c r="AG61" s="223">
        <v>327</v>
      </c>
      <c r="AH61" s="224">
        <f t="shared" si="14"/>
        <v>-4.941860465116279</v>
      </c>
      <c r="AI61" s="225">
        <f t="shared" si="15"/>
        <v>-17</v>
      </c>
      <c r="AJ61" s="223">
        <v>13066</v>
      </c>
      <c r="AK61" s="223">
        <v>13626</v>
      </c>
      <c r="AL61" s="224">
        <f t="shared" si="16"/>
        <v>4.285932955763049</v>
      </c>
      <c r="AM61" s="228">
        <f t="shared" si="17"/>
        <v>560</v>
      </c>
      <c r="AN61" s="227">
        <v>3898</v>
      </c>
      <c r="AO61" s="223">
        <v>4036</v>
      </c>
      <c r="AP61" s="224">
        <f t="shared" si="18"/>
        <v>3.5402770651616211</v>
      </c>
      <c r="AQ61" s="225">
        <f t="shared" si="19"/>
        <v>138</v>
      </c>
      <c r="AR61" s="225">
        <v>191</v>
      </c>
      <c r="AS61" s="225">
        <v>208</v>
      </c>
      <c r="AT61" s="226">
        <f t="shared" si="20"/>
        <v>8.9005235602094235</v>
      </c>
      <c r="AU61" s="225">
        <f t="shared" si="21"/>
        <v>17</v>
      </c>
      <c r="AV61" s="225">
        <v>3806</v>
      </c>
      <c r="AW61" s="225">
        <v>3934</v>
      </c>
      <c r="AX61" s="226">
        <f t="shared" si="22"/>
        <v>3.3631108775617444</v>
      </c>
      <c r="AY61" s="228">
        <f t="shared" si="23"/>
        <v>128</v>
      </c>
    </row>
    <row r="62" spans="1:51" s="222" customFormat="1" x14ac:dyDescent="0.3">
      <c r="A62" s="636"/>
      <c r="B62" s="174" t="s">
        <v>3</v>
      </c>
      <c r="C62" s="229" t="s">
        <v>37</v>
      </c>
      <c r="D62" s="227">
        <v>21737</v>
      </c>
      <c r="E62" s="223">
        <v>22906</v>
      </c>
      <c r="F62" s="224">
        <f t="shared" si="0"/>
        <v>5.377927036849611</v>
      </c>
      <c r="G62" s="225">
        <f t="shared" si="1"/>
        <v>1169</v>
      </c>
      <c r="H62" s="223">
        <v>566</v>
      </c>
      <c r="I62" s="223">
        <v>552</v>
      </c>
      <c r="J62" s="224">
        <f t="shared" si="2"/>
        <v>-2.4734982332155475</v>
      </c>
      <c r="K62" s="225">
        <f t="shared" si="3"/>
        <v>-14</v>
      </c>
      <c r="L62" s="223">
        <v>21171</v>
      </c>
      <c r="M62" s="223">
        <v>22354</v>
      </c>
      <c r="N62" s="224">
        <f t="shared" si="4"/>
        <v>5.5878324122620571</v>
      </c>
      <c r="O62" s="228">
        <f t="shared" si="5"/>
        <v>1183</v>
      </c>
      <c r="P62" s="227">
        <v>6239</v>
      </c>
      <c r="Q62" s="223">
        <v>6030</v>
      </c>
      <c r="R62" s="224">
        <f t="shared" si="6"/>
        <v>-3.3498958166372814</v>
      </c>
      <c r="S62" s="225">
        <f t="shared" si="7"/>
        <v>-209</v>
      </c>
      <c r="T62" s="223">
        <v>327</v>
      </c>
      <c r="U62" s="223">
        <v>321</v>
      </c>
      <c r="V62" s="224">
        <f t="shared" si="8"/>
        <v>-1.834862385321101</v>
      </c>
      <c r="W62" s="225">
        <f t="shared" si="9"/>
        <v>-6</v>
      </c>
      <c r="X62" s="223">
        <v>5912</v>
      </c>
      <c r="Y62" s="223">
        <v>5709</v>
      </c>
      <c r="Z62" s="224">
        <f t="shared" si="10"/>
        <v>-3.4336941813261164</v>
      </c>
      <c r="AA62" s="228">
        <f t="shared" si="11"/>
        <v>-203</v>
      </c>
      <c r="AB62" s="227">
        <v>5228</v>
      </c>
      <c r="AC62" s="223">
        <v>5526</v>
      </c>
      <c r="AD62" s="224">
        <f t="shared" si="12"/>
        <v>5.7000765110941085</v>
      </c>
      <c r="AE62" s="225">
        <f t="shared" si="13"/>
        <v>298</v>
      </c>
      <c r="AF62" s="223">
        <v>178</v>
      </c>
      <c r="AG62" s="223">
        <v>150</v>
      </c>
      <c r="AH62" s="224">
        <f t="shared" si="14"/>
        <v>-15.730337078651685</v>
      </c>
      <c r="AI62" s="225">
        <f t="shared" si="15"/>
        <v>-28</v>
      </c>
      <c r="AJ62" s="223">
        <v>5145</v>
      </c>
      <c r="AK62" s="223">
        <v>5455</v>
      </c>
      <c r="AL62" s="224">
        <f t="shared" si="16"/>
        <v>6.0252672497570456</v>
      </c>
      <c r="AM62" s="228">
        <f t="shared" si="17"/>
        <v>310</v>
      </c>
      <c r="AN62" s="227">
        <v>1398</v>
      </c>
      <c r="AO62" s="223">
        <v>1344</v>
      </c>
      <c r="AP62" s="224">
        <f t="shared" si="18"/>
        <v>-3.8626609442060089</v>
      </c>
      <c r="AQ62" s="225">
        <f t="shared" si="19"/>
        <v>-54</v>
      </c>
      <c r="AR62" s="225">
        <v>91</v>
      </c>
      <c r="AS62" s="225">
        <v>84</v>
      </c>
      <c r="AT62" s="226">
        <f t="shared" si="20"/>
        <v>-7.6923076923076925</v>
      </c>
      <c r="AU62" s="225">
        <f t="shared" si="21"/>
        <v>-7</v>
      </c>
      <c r="AV62" s="225">
        <v>1347</v>
      </c>
      <c r="AW62" s="225">
        <v>1296</v>
      </c>
      <c r="AX62" s="226">
        <f t="shared" si="22"/>
        <v>-3.7861915367483299</v>
      </c>
      <c r="AY62" s="228">
        <f t="shared" si="23"/>
        <v>-51</v>
      </c>
    </row>
    <row r="63" spans="1:51" s="222" customFormat="1" x14ac:dyDescent="0.3">
      <c r="A63" s="636"/>
      <c r="B63" s="174" t="s">
        <v>15</v>
      </c>
      <c r="C63" s="229" t="s">
        <v>42</v>
      </c>
      <c r="D63" s="227">
        <v>81243</v>
      </c>
      <c r="E63" s="223">
        <v>85864</v>
      </c>
      <c r="F63" s="224">
        <f t="shared" si="0"/>
        <v>5.6878746476619524</v>
      </c>
      <c r="G63" s="225">
        <f t="shared" si="1"/>
        <v>4621</v>
      </c>
      <c r="H63" s="223">
        <v>1569</v>
      </c>
      <c r="I63" s="223">
        <v>1340</v>
      </c>
      <c r="J63" s="224">
        <f t="shared" si="2"/>
        <v>-14.595283620140217</v>
      </c>
      <c r="K63" s="225">
        <f t="shared" si="3"/>
        <v>-229</v>
      </c>
      <c r="L63" s="223">
        <v>79674</v>
      </c>
      <c r="M63" s="223">
        <v>84524</v>
      </c>
      <c r="N63" s="224">
        <f t="shared" si="4"/>
        <v>6.0873057710168936</v>
      </c>
      <c r="O63" s="228">
        <f t="shared" si="5"/>
        <v>4850</v>
      </c>
      <c r="P63" s="227">
        <v>31948</v>
      </c>
      <c r="Q63" s="223">
        <v>33314</v>
      </c>
      <c r="R63" s="224">
        <f t="shared" si="6"/>
        <v>4.2756980092650556</v>
      </c>
      <c r="S63" s="225">
        <f t="shared" si="7"/>
        <v>1366</v>
      </c>
      <c r="T63" s="223">
        <v>949</v>
      </c>
      <c r="U63" s="223">
        <v>873</v>
      </c>
      <c r="V63" s="224">
        <f t="shared" si="8"/>
        <v>-8.0084299262381453</v>
      </c>
      <c r="W63" s="225">
        <f t="shared" si="9"/>
        <v>-76</v>
      </c>
      <c r="X63" s="223">
        <v>30999</v>
      </c>
      <c r="Y63" s="223">
        <v>32441</v>
      </c>
      <c r="Z63" s="224">
        <f t="shared" si="10"/>
        <v>4.6517629600954864</v>
      </c>
      <c r="AA63" s="228">
        <f t="shared" si="11"/>
        <v>1442</v>
      </c>
      <c r="AB63" s="227">
        <v>17588</v>
      </c>
      <c r="AC63" s="223">
        <v>18184</v>
      </c>
      <c r="AD63" s="224">
        <f t="shared" si="12"/>
        <v>3.3886740959745283</v>
      </c>
      <c r="AE63" s="225">
        <f t="shared" si="13"/>
        <v>596</v>
      </c>
      <c r="AF63" s="223">
        <v>573</v>
      </c>
      <c r="AG63" s="223">
        <v>459</v>
      </c>
      <c r="AH63" s="224">
        <f t="shared" si="14"/>
        <v>-19.895287958115183</v>
      </c>
      <c r="AI63" s="225">
        <f t="shared" si="15"/>
        <v>-114</v>
      </c>
      <c r="AJ63" s="223">
        <v>17392</v>
      </c>
      <c r="AK63" s="223">
        <v>18027</v>
      </c>
      <c r="AL63" s="224">
        <f t="shared" si="16"/>
        <v>3.6511039558417662</v>
      </c>
      <c r="AM63" s="228">
        <f t="shared" si="17"/>
        <v>635</v>
      </c>
      <c r="AN63" s="227">
        <v>5885</v>
      </c>
      <c r="AO63" s="223">
        <v>6368</v>
      </c>
      <c r="AP63" s="224">
        <f t="shared" si="18"/>
        <v>8.2073067119796086</v>
      </c>
      <c r="AQ63" s="225">
        <f t="shared" si="19"/>
        <v>483</v>
      </c>
      <c r="AR63" s="225">
        <v>319</v>
      </c>
      <c r="AS63" s="225">
        <v>263</v>
      </c>
      <c r="AT63" s="226">
        <f t="shared" si="20"/>
        <v>-17.554858934169278</v>
      </c>
      <c r="AU63" s="225">
        <f t="shared" si="21"/>
        <v>-56</v>
      </c>
      <c r="AV63" s="225">
        <v>5744</v>
      </c>
      <c r="AW63" s="225">
        <v>6265</v>
      </c>
      <c r="AX63" s="226">
        <f t="shared" si="22"/>
        <v>9.0703342618384397</v>
      </c>
      <c r="AY63" s="228">
        <f t="shared" si="23"/>
        <v>521</v>
      </c>
    </row>
    <row r="64" spans="1:51" s="222" customFormat="1" x14ac:dyDescent="0.3">
      <c r="A64" s="636"/>
      <c r="B64" s="174" t="s">
        <v>15</v>
      </c>
      <c r="C64" s="229" t="s">
        <v>35</v>
      </c>
      <c r="D64" s="227">
        <v>83501</v>
      </c>
      <c r="E64" s="223">
        <v>86341</v>
      </c>
      <c r="F64" s="224">
        <f t="shared" si="0"/>
        <v>3.4011568723727863</v>
      </c>
      <c r="G64" s="225">
        <f t="shared" si="1"/>
        <v>2840</v>
      </c>
      <c r="H64" s="223">
        <v>1303</v>
      </c>
      <c r="I64" s="223">
        <v>1060</v>
      </c>
      <c r="J64" s="224">
        <f t="shared" si="2"/>
        <v>-18.649270913277054</v>
      </c>
      <c r="K64" s="225">
        <f t="shared" si="3"/>
        <v>-243</v>
      </c>
      <c r="L64" s="223">
        <v>82198</v>
      </c>
      <c r="M64" s="223">
        <v>85281</v>
      </c>
      <c r="N64" s="224">
        <f t="shared" si="4"/>
        <v>3.7506995304021995</v>
      </c>
      <c r="O64" s="228">
        <f t="shared" si="5"/>
        <v>3083</v>
      </c>
      <c r="P64" s="227">
        <v>26881</v>
      </c>
      <c r="Q64" s="223">
        <v>27916</v>
      </c>
      <c r="R64" s="224">
        <f t="shared" si="6"/>
        <v>3.8503031881254417</v>
      </c>
      <c r="S64" s="225">
        <f t="shared" si="7"/>
        <v>1035</v>
      </c>
      <c r="T64" s="223">
        <v>728</v>
      </c>
      <c r="U64" s="223">
        <v>610</v>
      </c>
      <c r="V64" s="224">
        <f t="shared" si="8"/>
        <v>-16.208791208791208</v>
      </c>
      <c r="W64" s="225">
        <f t="shared" si="9"/>
        <v>-118</v>
      </c>
      <c r="X64" s="223">
        <v>26153</v>
      </c>
      <c r="Y64" s="223">
        <v>27306</v>
      </c>
      <c r="Z64" s="224">
        <f t="shared" si="10"/>
        <v>4.4086720452720529</v>
      </c>
      <c r="AA64" s="228">
        <f t="shared" si="11"/>
        <v>1153</v>
      </c>
      <c r="AB64" s="227">
        <v>15826</v>
      </c>
      <c r="AC64" s="223">
        <v>16981</v>
      </c>
      <c r="AD64" s="224">
        <f t="shared" si="12"/>
        <v>7.2981170226210033</v>
      </c>
      <c r="AE64" s="225">
        <f t="shared" si="13"/>
        <v>1155</v>
      </c>
      <c r="AF64" s="223">
        <v>433</v>
      </c>
      <c r="AG64" s="223">
        <v>363</v>
      </c>
      <c r="AH64" s="224">
        <f t="shared" si="14"/>
        <v>-16.166281755196305</v>
      </c>
      <c r="AI64" s="225">
        <f t="shared" si="15"/>
        <v>-70</v>
      </c>
      <c r="AJ64" s="223">
        <v>15659</v>
      </c>
      <c r="AK64" s="223">
        <v>16845</v>
      </c>
      <c r="AL64" s="224">
        <f t="shared" si="16"/>
        <v>7.573919151925411</v>
      </c>
      <c r="AM64" s="228">
        <f t="shared" si="17"/>
        <v>1186</v>
      </c>
      <c r="AN64" s="227">
        <v>4407</v>
      </c>
      <c r="AO64" s="223">
        <v>4717</v>
      </c>
      <c r="AP64" s="224">
        <f t="shared" si="18"/>
        <v>7.0342636714318134</v>
      </c>
      <c r="AQ64" s="225">
        <f t="shared" si="19"/>
        <v>310</v>
      </c>
      <c r="AR64" s="225">
        <v>245</v>
      </c>
      <c r="AS64" s="225">
        <v>198</v>
      </c>
      <c r="AT64" s="226">
        <f t="shared" si="20"/>
        <v>-19.183673469387756</v>
      </c>
      <c r="AU64" s="225">
        <f t="shared" si="21"/>
        <v>-47</v>
      </c>
      <c r="AV64" s="225">
        <v>4299</v>
      </c>
      <c r="AW64" s="225">
        <v>4631</v>
      </c>
      <c r="AX64" s="226">
        <f t="shared" si="22"/>
        <v>7.7227262153989296</v>
      </c>
      <c r="AY64" s="228">
        <f t="shared" si="23"/>
        <v>332</v>
      </c>
    </row>
    <row r="65" spans="1:51" s="222" customFormat="1" x14ac:dyDescent="0.3">
      <c r="A65" s="636"/>
      <c r="B65" s="174" t="s">
        <v>15</v>
      </c>
      <c r="C65" s="229" t="s">
        <v>18</v>
      </c>
      <c r="D65" s="227">
        <v>19349</v>
      </c>
      <c r="E65" s="223">
        <v>21309</v>
      </c>
      <c r="F65" s="224">
        <f t="shared" si="0"/>
        <v>10.129722466277327</v>
      </c>
      <c r="G65" s="225">
        <f t="shared" si="1"/>
        <v>1960</v>
      </c>
      <c r="H65" s="223">
        <v>448</v>
      </c>
      <c r="I65" s="223">
        <v>449</v>
      </c>
      <c r="J65" s="224">
        <f t="shared" si="2"/>
        <v>0.2232142857142857</v>
      </c>
      <c r="K65" s="225">
        <f t="shared" si="3"/>
        <v>1</v>
      </c>
      <c r="L65" s="223">
        <v>18901</v>
      </c>
      <c r="M65" s="223">
        <v>20860</v>
      </c>
      <c r="N65" s="224">
        <f t="shared" si="4"/>
        <v>10.364530977196974</v>
      </c>
      <c r="O65" s="228">
        <f t="shared" si="5"/>
        <v>1959</v>
      </c>
      <c r="P65" s="227">
        <v>6563</v>
      </c>
      <c r="Q65" s="223">
        <v>6800</v>
      </c>
      <c r="R65" s="224">
        <f t="shared" si="6"/>
        <v>3.6111534359286912</v>
      </c>
      <c r="S65" s="225">
        <f t="shared" si="7"/>
        <v>237</v>
      </c>
      <c r="T65" s="223">
        <v>226</v>
      </c>
      <c r="U65" s="223">
        <v>270</v>
      </c>
      <c r="V65" s="224">
        <f t="shared" si="8"/>
        <v>19.469026548672566</v>
      </c>
      <c r="W65" s="225">
        <f t="shared" si="9"/>
        <v>44</v>
      </c>
      <c r="X65" s="223">
        <v>6337</v>
      </c>
      <c r="Y65" s="223">
        <v>6530</v>
      </c>
      <c r="Z65" s="224">
        <f t="shared" si="10"/>
        <v>3.0456051759507652</v>
      </c>
      <c r="AA65" s="228">
        <f t="shared" si="11"/>
        <v>193</v>
      </c>
      <c r="AB65" s="227">
        <v>4521</v>
      </c>
      <c r="AC65" s="223">
        <v>5239</v>
      </c>
      <c r="AD65" s="224">
        <f t="shared" si="12"/>
        <v>15.881442158814421</v>
      </c>
      <c r="AE65" s="225">
        <f t="shared" si="13"/>
        <v>718</v>
      </c>
      <c r="AF65" s="223">
        <v>151</v>
      </c>
      <c r="AG65" s="223">
        <v>136</v>
      </c>
      <c r="AH65" s="224">
        <f t="shared" si="14"/>
        <v>-9.9337748344370862</v>
      </c>
      <c r="AI65" s="225">
        <f t="shared" si="15"/>
        <v>-15</v>
      </c>
      <c r="AJ65" s="223">
        <v>4452</v>
      </c>
      <c r="AK65" s="223">
        <v>5174</v>
      </c>
      <c r="AL65" s="224">
        <f t="shared" si="16"/>
        <v>16.217430368373766</v>
      </c>
      <c r="AM65" s="228">
        <f t="shared" si="17"/>
        <v>722</v>
      </c>
      <c r="AN65" s="227">
        <v>1357</v>
      </c>
      <c r="AO65" s="223">
        <v>1394</v>
      </c>
      <c r="AP65" s="224">
        <f t="shared" si="18"/>
        <v>2.726602800294768</v>
      </c>
      <c r="AQ65" s="225">
        <f t="shared" si="19"/>
        <v>37</v>
      </c>
      <c r="AR65" s="225">
        <v>74</v>
      </c>
      <c r="AS65" s="225">
        <v>77</v>
      </c>
      <c r="AT65" s="226">
        <f t="shared" si="20"/>
        <v>4.0540540540540544</v>
      </c>
      <c r="AU65" s="225">
        <f t="shared" si="21"/>
        <v>3</v>
      </c>
      <c r="AV65" s="225">
        <v>1320</v>
      </c>
      <c r="AW65" s="225">
        <v>1349</v>
      </c>
      <c r="AX65" s="226">
        <f t="shared" si="22"/>
        <v>2.1969696969696968</v>
      </c>
      <c r="AY65" s="228">
        <f t="shared" si="23"/>
        <v>29</v>
      </c>
    </row>
    <row r="66" spans="1:51" s="222" customFormat="1" x14ac:dyDescent="0.3">
      <c r="A66" s="636"/>
      <c r="B66" s="174" t="s">
        <v>15</v>
      </c>
      <c r="C66" s="229" t="s">
        <v>17</v>
      </c>
      <c r="D66" s="227">
        <v>42001</v>
      </c>
      <c r="E66" s="223">
        <v>44504</v>
      </c>
      <c r="F66" s="224">
        <f t="shared" si="0"/>
        <v>5.9593819194781084</v>
      </c>
      <c r="G66" s="225">
        <f t="shared" si="1"/>
        <v>2503</v>
      </c>
      <c r="H66" s="223">
        <v>609</v>
      </c>
      <c r="I66" s="223">
        <v>458</v>
      </c>
      <c r="J66" s="224">
        <f t="shared" si="2"/>
        <v>-24.794745484400657</v>
      </c>
      <c r="K66" s="225">
        <f t="shared" si="3"/>
        <v>-151</v>
      </c>
      <c r="L66" s="223">
        <v>41392</v>
      </c>
      <c r="M66" s="223">
        <v>44046</v>
      </c>
      <c r="N66" s="224">
        <f t="shared" si="4"/>
        <v>6.4118670274449174</v>
      </c>
      <c r="O66" s="228">
        <f t="shared" si="5"/>
        <v>2654</v>
      </c>
      <c r="P66" s="227">
        <v>15707</v>
      </c>
      <c r="Q66" s="223">
        <v>15367</v>
      </c>
      <c r="R66" s="224">
        <f t="shared" si="6"/>
        <v>-2.1646399694403766</v>
      </c>
      <c r="S66" s="225">
        <f t="shared" si="7"/>
        <v>-340</v>
      </c>
      <c r="T66" s="223">
        <v>397</v>
      </c>
      <c r="U66" s="223">
        <v>327</v>
      </c>
      <c r="V66" s="224">
        <f t="shared" si="8"/>
        <v>-17.632241813602015</v>
      </c>
      <c r="W66" s="225">
        <f t="shared" si="9"/>
        <v>-70</v>
      </c>
      <c r="X66" s="223">
        <v>15310</v>
      </c>
      <c r="Y66" s="223">
        <v>15040</v>
      </c>
      <c r="Z66" s="224">
        <f t="shared" si="10"/>
        <v>-1.7635532331809274</v>
      </c>
      <c r="AA66" s="228">
        <f t="shared" si="11"/>
        <v>-270</v>
      </c>
      <c r="AB66" s="227">
        <v>9354</v>
      </c>
      <c r="AC66" s="223">
        <v>10057</v>
      </c>
      <c r="AD66" s="224">
        <f t="shared" si="12"/>
        <v>7.5155013897797733</v>
      </c>
      <c r="AE66" s="225">
        <f t="shared" si="13"/>
        <v>703</v>
      </c>
      <c r="AF66" s="223">
        <v>233</v>
      </c>
      <c r="AG66" s="223">
        <v>167</v>
      </c>
      <c r="AH66" s="224">
        <f t="shared" si="14"/>
        <v>-28.326180257510732</v>
      </c>
      <c r="AI66" s="225">
        <f t="shared" si="15"/>
        <v>-66</v>
      </c>
      <c r="AJ66" s="223">
        <v>9289</v>
      </c>
      <c r="AK66" s="223">
        <v>10003</v>
      </c>
      <c r="AL66" s="224">
        <f t="shared" si="16"/>
        <v>7.6865109269027885</v>
      </c>
      <c r="AM66" s="228">
        <f t="shared" si="17"/>
        <v>714</v>
      </c>
      <c r="AN66" s="227">
        <v>3070</v>
      </c>
      <c r="AO66" s="223">
        <v>3065</v>
      </c>
      <c r="AP66" s="224">
        <f t="shared" si="18"/>
        <v>-0.16286644951140067</v>
      </c>
      <c r="AQ66" s="225">
        <f t="shared" si="19"/>
        <v>-5</v>
      </c>
      <c r="AR66" s="225">
        <v>128</v>
      </c>
      <c r="AS66" s="225">
        <v>107</v>
      </c>
      <c r="AT66" s="226">
        <f t="shared" si="20"/>
        <v>-16.40625</v>
      </c>
      <c r="AU66" s="225">
        <f t="shared" si="21"/>
        <v>-21</v>
      </c>
      <c r="AV66" s="225">
        <v>3022</v>
      </c>
      <c r="AW66" s="225">
        <v>3023</v>
      </c>
      <c r="AX66" s="226">
        <f t="shared" si="22"/>
        <v>3.3090668431502317E-2</v>
      </c>
      <c r="AY66" s="228">
        <f t="shared" si="23"/>
        <v>1</v>
      </c>
    </row>
    <row r="67" spans="1:51" s="222" customFormat="1" x14ac:dyDescent="0.3">
      <c r="A67" s="636"/>
      <c r="B67" s="174" t="s">
        <v>15</v>
      </c>
      <c r="C67" s="229" t="s">
        <v>45</v>
      </c>
      <c r="D67" s="227">
        <v>44511</v>
      </c>
      <c r="E67" s="223">
        <v>48148</v>
      </c>
      <c r="F67" s="224">
        <f t="shared" si="0"/>
        <v>8.1710139066747534</v>
      </c>
      <c r="G67" s="225">
        <f t="shared" si="1"/>
        <v>3637</v>
      </c>
      <c r="H67" s="223">
        <v>513</v>
      </c>
      <c r="I67" s="223">
        <v>490</v>
      </c>
      <c r="J67" s="224">
        <f t="shared" si="2"/>
        <v>-4.4834307992202724</v>
      </c>
      <c r="K67" s="225">
        <f t="shared" si="3"/>
        <v>-23</v>
      </c>
      <c r="L67" s="223">
        <v>43998</v>
      </c>
      <c r="M67" s="223">
        <v>47658</v>
      </c>
      <c r="N67" s="224">
        <f t="shared" si="4"/>
        <v>8.3185599345424794</v>
      </c>
      <c r="O67" s="228">
        <f t="shared" si="5"/>
        <v>3660</v>
      </c>
      <c r="P67" s="227">
        <v>17311</v>
      </c>
      <c r="Q67" s="223">
        <v>18210</v>
      </c>
      <c r="R67" s="224">
        <f t="shared" si="6"/>
        <v>5.1932297383166768</v>
      </c>
      <c r="S67" s="225">
        <f t="shared" si="7"/>
        <v>899</v>
      </c>
      <c r="T67" s="223">
        <v>274</v>
      </c>
      <c r="U67" s="223">
        <v>258</v>
      </c>
      <c r="V67" s="224">
        <f t="shared" si="8"/>
        <v>-5.8394160583941606</v>
      </c>
      <c r="W67" s="225">
        <f t="shared" si="9"/>
        <v>-16</v>
      </c>
      <c r="X67" s="223">
        <v>17037</v>
      </c>
      <c r="Y67" s="223">
        <v>17952</v>
      </c>
      <c r="Z67" s="224">
        <f t="shared" si="10"/>
        <v>5.3706638492692376</v>
      </c>
      <c r="AA67" s="228">
        <f t="shared" si="11"/>
        <v>915</v>
      </c>
      <c r="AB67" s="227">
        <v>9188</v>
      </c>
      <c r="AC67" s="223">
        <v>9588</v>
      </c>
      <c r="AD67" s="224">
        <f t="shared" si="12"/>
        <v>4.3535045711797995</v>
      </c>
      <c r="AE67" s="225">
        <f t="shared" si="13"/>
        <v>400</v>
      </c>
      <c r="AF67" s="223">
        <v>203</v>
      </c>
      <c r="AG67" s="223">
        <v>171</v>
      </c>
      <c r="AH67" s="224">
        <f t="shared" si="14"/>
        <v>-15.763546798029557</v>
      </c>
      <c r="AI67" s="225">
        <f t="shared" si="15"/>
        <v>-32</v>
      </c>
      <c r="AJ67" s="223">
        <v>9099</v>
      </c>
      <c r="AK67" s="223">
        <v>9509</v>
      </c>
      <c r="AL67" s="224">
        <f t="shared" si="16"/>
        <v>4.5059896691944168</v>
      </c>
      <c r="AM67" s="228">
        <f t="shared" si="17"/>
        <v>410</v>
      </c>
      <c r="AN67" s="227">
        <v>3235</v>
      </c>
      <c r="AO67" s="223">
        <v>3251</v>
      </c>
      <c r="AP67" s="224">
        <f t="shared" si="18"/>
        <v>0.49459041731066461</v>
      </c>
      <c r="AQ67" s="225">
        <f t="shared" si="19"/>
        <v>16</v>
      </c>
      <c r="AR67" s="225">
        <v>109</v>
      </c>
      <c r="AS67" s="225">
        <v>84</v>
      </c>
      <c r="AT67" s="226">
        <f t="shared" si="20"/>
        <v>-22.935779816513762</v>
      </c>
      <c r="AU67" s="225">
        <f t="shared" si="21"/>
        <v>-25</v>
      </c>
      <c r="AV67" s="225">
        <v>3190</v>
      </c>
      <c r="AW67" s="225">
        <v>3217</v>
      </c>
      <c r="AX67" s="226">
        <f t="shared" si="22"/>
        <v>0.84639498432601878</v>
      </c>
      <c r="AY67" s="228">
        <f t="shared" si="23"/>
        <v>27</v>
      </c>
    </row>
    <row r="68" spans="1:51" s="222" customFormat="1" x14ac:dyDescent="0.3">
      <c r="A68" s="636"/>
      <c r="B68" s="174" t="s">
        <v>15</v>
      </c>
      <c r="C68" s="229" t="s">
        <v>27</v>
      </c>
      <c r="D68" s="227">
        <v>33301</v>
      </c>
      <c r="E68" s="223">
        <v>34740</v>
      </c>
      <c r="F68" s="224">
        <f t="shared" si="0"/>
        <v>4.3211915558091345</v>
      </c>
      <c r="G68" s="225">
        <f t="shared" si="1"/>
        <v>1439</v>
      </c>
      <c r="H68" s="223">
        <v>460</v>
      </c>
      <c r="I68" s="223">
        <v>439</v>
      </c>
      <c r="J68" s="224">
        <f t="shared" si="2"/>
        <v>-4.5652173913043477</v>
      </c>
      <c r="K68" s="225">
        <f t="shared" si="3"/>
        <v>-21</v>
      </c>
      <c r="L68" s="223">
        <v>32841</v>
      </c>
      <c r="M68" s="223">
        <v>34301</v>
      </c>
      <c r="N68" s="224">
        <f t="shared" si="4"/>
        <v>4.4456624341524318</v>
      </c>
      <c r="O68" s="228">
        <f t="shared" si="5"/>
        <v>1460</v>
      </c>
      <c r="P68" s="227">
        <v>11124</v>
      </c>
      <c r="Q68" s="223">
        <v>12235</v>
      </c>
      <c r="R68" s="224">
        <f t="shared" si="6"/>
        <v>9.9874145990650849</v>
      </c>
      <c r="S68" s="225">
        <f t="shared" si="7"/>
        <v>1111</v>
      </c>
      <c r="T68" s="223">
        <v>255</v>
      </c>
      <c r="U68" s="223">
        <v>272</v>
      </c>
      <c r="V68" s="224">
        <f t="shared" si="8"/>
        <v>6.666666666666667</v>
      </c>
      <c r="W68" s="225">
        <f t="shared" si="9"/>
        <v>17</v>
      </c>
      <c r="X68" s="223">
        <v>10869</v>
      </c>
      <c r="Y68" s="223">
        <v>11963</v>
      </c>
      <c r="Z68" s="224">
        <f t="shared" si="10"/>
        <v>10.065323396816634</v>
      </c>
      <c r="AA68" s="228">
        <f t="shared" si="11"/>
        <v>1094</v>
      </c>
      <c r="AB68" s="227">
        <v>7762</v>
      </c>
      <c r="AC68" s="223">
        <v>8007</v>
      </c>
      <c r="AD68" s="224">
        <f t="shared" si="12"/>
        <v>3.1564029889203815</v>
      </c>
      <c r="AE68" s="225">
        <f t="shared" si="13"/>
        <v>245</v>
      </c>
      <c r="AF68" s="223">
        <v>199</v>
      </c>
      <c r="AG68" s="223">
        <v>136</v>
      </c>
      <c r="AH68" s="224">
        <f t="shared" si="14"/>
        <v>-31.658291457286431</v>
      </c>
      <c r="AI68" s="225">
        <f t="shared" si="15"/>
        <v>-63</v>
      </c>
      <c r="AJ68" s="223">
        <v>7698</v>
      </c>
      <c r="AK68" s="223">
        <v>7948</v>
      </c>
      <c r="AL68" s="224">
        <f t="shared" si="16"/>
        <v>3.2475967783839961</v>
      </c>
      <c r="AM68" s="228">
        <f t="shared" si="17"/>
        <v>250</v>
      </c>
      <c r="AN68" s="227">
        <v>2115</v>
      </c>
      <c r="AO68" s="223">
        <v>2341</v>
      </c>
      <c r="AP68" s="224">
        <f t="shared" si="18"/>
        <v>10.685579196217494</v>
      </c>
      <c r="AQ68" s="225">
        <f t="shared" si="19"/>
        <v>226</v>
      </c>
      <c r="AR68" s="225">
        <v>98</v>
      </c>
      <c r="AS68" s="225">
        <v>78</v>
      </c>
      <c r="AT68" s="226">
        <f t="shared" si="20"/>
        <v>-20.408163265306122</v>
      </c>
      <c r="AU68" s="225">
        <f t="shared" si="21"/>
        <v>-20</v>
      </c>
      <c r="AV68" s="225">
        <v>2079</v>
      </c>
      <c r="AW68" s="225">
        <v>2306</v>
      </c>
      <c r="AX68" s="226">
        <f t="shared" si="22"/>
        <v>10.91871091871092</v>
      </c>
      <c r="AY68" s="228">
        <f t="shared" si="23"/>
        <v>227</v>
      </c>
    </row>
    <row r="69" spans="1:51" s="222" customFormat="1" x14ac:dyDescent="0.3">
      <c r="A69" s="636"/>
      <c r="B69" s="174" t="s">
        <v>259</v>
      </c>
      <c r="C69" s="229" t="s">
        <v>29</v>
      </c>
      <c r="D69" s="227">
        <v>213802</v>
      </c>
      <c r="E69" s="223">
        <v>230219</v>
      </c>
      <c r="F69" s="224">
        <f t="shared" si="0"/>
        <v>7.6785998260072406</v>
      </c>
      <c r="G69" s="225">
        <f t="shared" si="1"/>
        <v>16417</v>
      </c>
      <c r="H69" s="223">
        <v>3886</v>
      </c>
      <c r="I69" s="223">
        <v>3487</v>
      </c>
      <c r="J69" s="224">
        <f t="shared" si="2"/>
        <v>-10.267627380339681</v>
      </c>
      <c r="K69" s="225">
        <f t="shared" si="3"/>
        <v>-399</v>
      </c>
      <c r="L69" s="223">
        <v>209916</v>
      </c>
      <c r="M69" s="223">
        <v>226732</v>
      </c>
      <c r="N69" s="224">
        <f t="shared" si="4"/>
        <v>8.0108233769698369</v>
      </c>
      <c r="O69" s="228">
        <f t="shared" si="5"/>
        <v>16816</v>
      </c>
      <c r="P69" s="227">
        <v>76059</v>
      </c>
      <c r="Q69" s="223">
        <v>78451</v>
      </c>
      <c r="R69" s="224">
        <f t="shared" si="6"/>
        <v>3.1449269645932763</v>
      </c>
      <c r="S69" s="225">
        <f t="shared" si="7"/>
        <v>2392</v>
      </c>
      <c r="T69" s="223">
        <v>2564</v>
      </c>
      <c r="U69" s="223">
        <v>2379</v>
      </c>
      <c r="V69" s="224">
        <f t="shared" si="8"/>
        <v>-7.2152886115444614</v>
      </c>
      <c r="W69" s="225">
        <f t="shared" si="9"/>
        <v>-185</v>
      </c>
      <c r="X69" s="223">
        <v>73495</v>
      </c>
      <c r="Y69" s="223">
        <v>76072</v>
      </c>
      <c r="Z69" s="224">
        <f t="shared" si="10"/>
        <v>3.5063609769372071</v>
      </c>
      <c r="AA69" s="228">
        <f t="shared" si="11"/>
        <v>2577</v>
      </c>
      <c r="AB69" s="227">
        <v>45275</v>
      </c>
      <c r="AC69" s="223">
        <v>47598</v>
      </c>
      <c r="AD69" s="224">
        <f t="shared" si="12"/>
        <v>5.1308669243511869</v>
      </c>
      <c r="AE69" s="225">
        <f t="shared" si="13"/>
        <v>2323</v>
      </c>
      <c r="AF69" s="223">
        <v>1306</v>
      </c>
      <c r="AG69" s="223">
        <v>1073</v>
      </c>
      <c r="AH69" s="224">
        <f t="shared" si="14"/>
        <v>-17.840735068912711</v>
      </c>
      <c r="AI69" s="225">
        <f t="shared" si="15"/>
        <v>-233</v>
      </c>
      <c r="AJ69" s="223">
        <v>44700</v>
      </c>
      <c r="AK69" s="223">
        <v>47110</v>
      </c>
      <c r="AL69" s="224">
        <f t="shared" si="16"/>
        <v>5.391498881431767</v>
      </c>
      <c r="AM69" s="228">
        <f t="shared" si="17"/>
        <v>2410</v>
      </c>
      <c r="AN69" s="227">
        <v>14615</v>
      </c>
      <c r="AO69" s="223">
        <v>15149</v>
      </c>
      <c r="AP69" s="224">
        <f t="shared" si="18"/>
        <v>3.6537803626411223</v>
      </c>
      <c r="AQ69" s="225">
        <f t="shared" si="19"/>
        <v>534</v>
      </c>
      <c r="AR69" s="225">
        <v>825</v>
      </c>
      <c r="AS69" s="225">
        <v>712</v>
      </c>
      <c r="AT69" s="226">
        <f t="shared" si="20"/>
        <v>-13.696969696969695</v>
      </c>
      <c r="AU69" s="225">
        <f t="shared" si="21"/>
        <v>-113</v>
      </c>
      <c r="AV69" s="225">
        <v>14213</v>
      </c>
      <c r="AW69" s="225">
        <v>14796</v>
      </c>
      <c r="AX69" s="226">
        <f t="shared" si="22"/>
        <v>4.1018785618799685</v>
      </c>
      <c r="AY69" s="228">
        <f t="shared" si="23"/>
        <v>583</v>
      </c>
    </row>
    <row r="70" spans="1:51" s="222" customFormat="1" x14ac:dyDescent="0.3">
      <c r="A70" s="636"/>
      <c r="B70" s="174" t="s">
        <v>259</v>
      </c>
      <c r="C70" s="229" t="s">
        <v>19</v>
      </c>
      <c r="D70" s="227">
        <v>70962</v>
      </c>
      <c r="E70" s="223">
        <v>73965</v>
      </c>
      <c r="F70" s="224">
        <f t="shared" si="0"/>
        <v>4.2318423945210109</v>
      </c>
      <c r="G70" s="225">
        <f t="shared" si="1"/>
        <v>3003</v>
      </c>
      <c r="H70" s="223">
        <v>1501</v>
      </c>
      <c r="I70" s="223">
        <v>1335</v>
      </c>
      <c r="J70" s="224">
        <f t="shared" si="2"/>
        <v>-11.059293804130579</v>
      </c>
      <c r="K70" s="225">
        <f t="shared" si="3"/>
        <v>-166</v>
      </c>
      <c r="L70" s="223">
        <v>69461</v>
      </c>
      <c r="M70" s="223">
        <v>72630</v>
      </c>
      <c r="N70" s="224">
        <f t="shared" si="4"/>
        <v>4.5622723542707417</v>
      </c>
      <c r="O70" s="228">
        <f t="shared" si="5"/>
        <v>3169</v>
      </c>
      <c r="P70" s="227">
        <v>30206</v>
      </c>
      <c r="Q70" s="223">
        <v>31720</v>
      </c>
      <c r="R70" s="224">
        <f t="shared" si="6"/>
        <v>5.0122492220088724</v>
      </c>
      <c r="S70" s="225">
        <f t="shared" si="7"/>
        <v>1514</v>
      </c>
      <c r="T70" s="223">
        <v>931</v>
      </c>
      <c r="U70" s="223">
        <v>858</v>
      </c>
      <c r="V70" s="224">
        <f t="shared" si="8"/>
        <v>-7.8410311493018261</v>
      </c>
      <c r="W70" s="225">
        <f t="shared" si="9"/>
        <v>-73</v>
      </c>
      <c r="X70" s="223">
        <v>29275</v>
      </c>
      <c r="Y70" s="223">
        <v>30862</v>
      </c>
      <c r="Z70" s="224">
        <f t="shared" si="10"/>
        <v>5.4210076857386849</v>
      </c>
      <c r="AA70" s="228">
        <f t="shared" si="11"/>
        <v>1587</v>
      </c>
      <c r="AB70" s="227">
        <v>15083</v>
      </c>
      <c r="AC70" s="223">
        <v>15419</v>
      </c>
      <c r="AD70" s="224">
        <f t="shared" si="12"/>
        <v>2.2276735397467347</v>
      </c>
      <c r="AE70" s="225">
        <f t="shared" si="13"/>
        <v>336</v>
      </c>
      <c r="AF70" s="223">
        <v>530</v>
      </c>
      <c r="AG70" s="223">
        <v>444</v>
      </c>
      <c r="AH70" s="224">
        <f t="shared" si="14"/>
        <v>-16.226415094339622</v>
      </c>
      <c r="AI70" s="225">
        <f t="shared" si="15"/>
        <v>-86</v>
      </c>
      <c r="AJ70" s="223">
        <v>14872</v>
      </c>
      <c r="AK70" s="223">
        <v>15226</v>
      </c>
      <c r="AL70" s="224">
        <f t="shared" si="16"/>
        <v>2.3803119956966112</v>
      </c>
      <c r="AM70" s="228">
        <f t="shared" si="17"/>
        <v>354</v>
      </c>
      <c r="AN70" s="227">
        <v>5152</v>
      </c>
      <c r="AO70" s="223">
        <v>5297</v>
      </c>
      <c r="AP70" s="224">
        <f t="shared" si="18"/>
        <v>2.81444099378882</v>
      </c>
      <c r="AQ70" s="225">
        <f t="shared" si="19"/>
        <v>145</v>
      </c>
      <c r="AR70" s="225">
        <v>314</v>
      </c>
      <c r="AS70" s="225">
        <v>272</v>
      </c>
      <c r="AT70" s="226">
        <f t="shared" si="20"/>
        <v>-13.375796178343949</v>
      </c>
      <c r="AU70" s="225">
        <f t="shared" si="21"/>
        <v>-42</v>
      </c>
      <c r="AV70" s="225">
        <v>5020</v>
      </c>
      <c r="AW70" s="225">
        <v>5170</v>
      </c>
      <c r="AX70" s="226">
        <f t="shared" si="22"/>
        <v>2.9880478087649402</v>
      </c>
      <c r="AY70" s="228">
        <f t="shared" si="23"/>
        <v>150</v>
      </c>
    </row>
    <row r="71" spans="1:51" s="222" customFormat="1" x14ac:dyDescent="0.3">
      <c r="A71" s="636"/>
      <c r="B71" s="174" t="s">
        <v>259</v>
      </c>
      <c r="C71" s="229" t="s">
        <v>21</v>
      </c>
      <c r="D71" s="227">
        <v>41773</v>
      </c>
      <c r="E71" s="223">
        <v>43308</v>
      </c>
      <c r="F71" s="224">
        <f t="shared" si="0"/>
        <v>3.6746223637277668</v>
      </c>
      <c r="G71" s="225">
        <f t="shared" si="1"/>
        <v>1535</v>
      </c>
      <c r="H71" s="223">
        <v>531</v>
      </c>
      <c r="I71" s="223">
        <v>476</v>
      </c>
      <c r="J71" s="224">
        <f t="shared" si="2"/>
        <v>-10.357815442561206</v>
      </c>
      <c r="K71" s="225">
        <f t="shared" si="3"/>
        <v>-55</v>
      </c>
      <c r="L71" s="223">
        <v>41242</v>
      </c>
      <c r="M71" s="223">
        <v>42832</v>
      </c>
      <c r="N71" s="224">
        <f t="shared" si="4"/>
        <v>3.8552931477619898</v>
      </c>
      <c r="O71" s="228">
        <f t="shared" si="5"/>
        <v>1590</v>
      </c>
      <c r="P71" s="227">
        <v>13323</v>
      </c>
      <c r="Q71" s="223">
        <v>14748</v>
      </c>
      <c r="R71" s="224">
        <f t="shared" si="6"/>
        <v>10.695789236658412</v>
      </c>
      <c r="S71" s="225">
        <f t="shared" si="7"/>
        <v>1425</v>
      </c>
      <c r="T71" s="223">
        <v>343</v>
      </c>
      <c r="U71" s="223">
        <v>304</v>
      </c>
      <c r="V71" s="224">
        <f t="shared" si="8"/>
        <v>-11.370262390670554</v>
      </c>
      <c r="W71" s="225">
        <f t="shared" si="9"/>
        <v>-39</v>
      </c>
      <c r="X71" s="223">
        <v>12980</v>
      </c>
      <c r="Y71" s="223">
        <v>14444</v>
      </c>
      <c r="Z71" s="224">
        <f t="shared" si="10"/>
        <v>11.278890600924498</v>
      </c>
      <c r="AA71" s="228">
        <f t="shared" si="11"/>
        <v>1464</v>
      </c>
      <c r="AB71" s="227">
        <v>7191</v>
      </c>
      <c r="AC71" s="223">
        <v>7278</v>
      </c>
      <c r="AD71" s="224">
        <f t="shared" si="12"/>
        <v>1.2098456403838131</v>
      </c>
      <c r="AE71" s="225">
        <f t="shared" si="13"/>
        <v>87</v>
      </c>
      <c r="AF71" s="223">
        <v>203</v>
      </c>
      <c r="AG71" s="223">
        <v>168</v>
      </c>
      <c r="AH71" s="224">
        <f t="shared" si="14"/>
        <v>-17.241379310344829</v>
      </c>
      <c r="AI71" s="225">
        <f t="shared" si="15"/>
        <v>-35</v>
      </c>
      <c r="AJ71" s="223">
        <v>7105</v>
      </c>
      <c r="AK71" s="223">
        <v>7202</v>
      </c>
      <c r="AL71" s="224">
        <f t="shared" si="16"/>
        <v>1.3652357494722025</v>
      </c>
      <c r="AM71" s="228">
        <f t="shared" si="17"/>
        <v>97</v>
      </c>
      <c r="AN71" s="227">
        <v>1982</v>
      </c>
      <c r="AO71" s="223">
        <v>2205</v>
      </c>
      <c r="AP71" s="224">
        <f t="shared" si="18"/>
        <v>11.251261352169525</v>
      </c>
      <c r="AQ71" s="225">
        <f t="shared" si="19"/>
        <v>223</v>
      </c>
      <c r="AR71" s="225">
        <v>114</v>
      </c>
      <c r="AS71" s="225">
        <v>103</v>
      </c>
      <c r="AT71" s="226">
        <f t="shared" si="20"/>
        <v>-9.6491228070175428</v>
      </c>
      <c r="AU71" s="225">
        <f t="shared" si="21"/>
        <v>-11</v>
      </c>
      <c r="AV71" s="225">
        <v>1937</v>
      </c>
      <c r="AW71" s="225">
        <v>2155</v>
      </c>
      <c r="AX71" s="226">
        <f t="shared" si="22"/>
        <v>11.254517294785751</v>
      </c>
      <c r="AY71" s="228">
        <f t="shared" si="23"/>
        <v>218</v>
      </c>
    </row>
    <row r="72" spans="1:51" s="222" customFormat="1" x14ac:dyDescent="0.3">
      <c r="A72" s="636"/>
      <c r="B72" s="174" t="s">
        <v>260</v>
      </c>
      <c r="C72" s="229" t="s">
        <v>20</v>
      </c>
      <c r="D72" s="227">
        <v>174573</v>
      </c>
      <c r="E72" s="223">
        <v>182270</v>
      </c>
      <c r="F72" s="224">
        <f t="shared" si="0"/>
        <v>4.4090437811116265</v>
      </c>
      <c r="G72" s="225">
        <f t="shared" si="1"/>
        <v>7697</v>
      </c>
      <c r="H72" s="223">
        <v>3448</v>
      </c>
      <c r="I72" s="223">
        <v>3529</v>
      </c>
      <c r="J72" s="224">
        <f t="shared" si="2"/>
        <v>2.3491879350348031</v>
      </c>
      <c r="K72" s="225">
        <f t="shared" si="3"/>
        <v>81</v>
      </c>
      <c r="L72" s="223">
        <v>171125</v>
      </c>
      <c r="M72" s="223">
        <v>178741</v>
      </c>
      <c r="N72" s="224">
        <f t="shared" si="4"/>
        <v>4.4505478451424398</v>
      </c>
      <c r="O72" s="228">
        <f t="shared" si="5"/>
        <v>7616</v>
      </c>
      <c r="P72" s="227">
        <v>58740</v>
      </c>
      <c r="Q72" s="223">
        <v>59433</v>
      </c>
      <c r="R72" s="224">
        <f t="shared" si="6"/>
        <v>1.1797752808988764</v>
      </c>
      <c r="S72" s="225">
        <f t="shared" si="7"/>
        <v>693</v>
      </c>
      <c r="T72" s="223">
        <v>2349</v>
      </c>
      <c r="U72" s="223">
        <v>2143</v>
      </c>
      <c r="V72" s="224">
        <f t="shared" si="8"/>
        <v>-8.7696892294593454</v>
      </c>
      <c r="W72" s="225">
        <f t="shared" si="9"/>
        <v>-206</v>
      </c>
      <c r="X72" s="223">
        <v>56391</v>
      </c>
      <c r="Y72" s="223">
        <v>57290</v>
      </c>
      <c r="Z72" s="224">
        <f t="shared" si="10"/>
        <v>1.5942260289762551</v>
      </c>
      <c r="AA72" s="228">
        <f t="shared" si="11"/>
        <v>899</v>
      </c>
      <c r="AB72" s="227">
        <v>38078</v>
      </c>
      <c r="AC72" s="223">
        <v>39106</v>
      </c>
      <c r="AD72" s="224">
        <f t="shared" si="12"/>
        <v>2.699721624034876</v>
      </c>
      <c r="AE72" s="225">
        <f t="shared" si="13"/>
        <v>1028</v>
      </c>
      <c r="AF72" s="223">
        <v>1196</v>
      </c>
      <c r="AG72" s="223">
        <v>1085</v>
      </c>
      <c r="AH72" s="224">
        <f t="shared" si="14"/>
        <v>-9.2809364548494973</v>
      </c>
      <c r="AI72" s="225">
        <f t="shared" si="15"/>
        <v>-111</v>
      </c>
      <c r="AJ72" s="223">
        <v>37626</v>
      </c>
      <c r="AK72" s="223">
        <v>38643</v>
      </c>
      <c r="AL72" s="224">
        <f t="shared" si="16"/>
        <v>2.7029181948652528</v>
      </c>
      <c r="AM72" s="228">
        <f t="shared" si="17"/>
        <v>1017</v>
      </c>
      <c r="AN72" s="227">
        <v>10475</v>
      </c>
      <c r="AO72" s="223">
        <v>10713</v>
      </c>
      <c r="AP72" s="224">
        <f t="shared" si="18"/>
        <v>2.2720763723150359</v>
      </c>
      <c r="AQ72" s="225">
        <f t="shared" si="19"/>
        <v>238</v>
      </c>
      <c r="AR72" s="225">
        <v>784</v>
      </c>
      <c r="AS72" s="225">
        <v>661</v>
      </c>
      <c r="AT72" s="226">
        <f t="shared" si="20"/>
        <v>-15.688775510204081</v>
      </c>
      <c r="AU72" s="225">
        <f t="shared" si="21"/>
        <v>-123</v>
      </c>
      <c r="AV72" s="225">
        <v>10173</v>
      </c>
      <c r="AW72" s="225">
        <v>10454</v>
      </c>
      <c r="AX72" s="226">
        <f t="shared" si="22"/>
        <v>2.7622137029391527</v>
      </c>
      <c r="AY72" s="228">
        <f t="shared" si="23"/>
        <v>281</v>
      </c>
    </row>
    <row r="73" spans="1:51" s="222" customFormat="1" x14ac:dyDescent="0.3">
      <c r="A73" s="636"/>
      <c r="B73" s="174" t="s">
        <v>260</v>
      </c>
      <c r="C73" s="229" t="s">
        <v>38</v>
      </c>
      <c r="D73" s="227">
        <v>37823</v>
      </c>
      <c r="E73" s="223">
        <v>37828</v>
      </c>
      <c r="F73" s="224">
        <f t="shared" si="0"/>
        <v>1.3219469634878248E-2</v>
      </c>
      <c r="G73" s="225">
        <f t="shared" si="1"/>
        <v>5</v>
      </c>
      <c r="H73" s="223">
        <v>634</v>
      </c>
      <c r="I73" s="223">
        <v>595</v>
      </c>
      <c r="J73" s="224">
        <f t="shared" si="2"/>
        <v>-6.1514195583596214</v>
      </c>
      <c r="K73" s="225">
        <f t="shared" si="3"/>
        <v>-39</v>
      </c>
      <c r="L73" s="223">
        <v>37189</v>
      </c>
      <c r="M73" s="223">
        <v>37233</v>
      </c>
      <c r="N73" s="224">
        <f t="shared" si="4"/>
        <v>0.11831455537927882</v>
      </c>
      <c r="O73" s="228">
        <f t="shared" si="5"/>
        <v>44</v>
      </c>
      <c r="P73" s="227">
        <v>17136</v>
      </c>
      <c r="Q73" s="223">
        <v>17226</v>
      </c>
      <c r="R73" s="224">
        <f t="shared" si="6"/>
        <v>0.52521008403361347</v>
      </c>
      <c r="S73" s="225">
        <f t="shared" si="7"/>
        <v>90</v>
      </c>
      <c r="T73" s="223">
        <v>421</v>
      </c>
      <c r="U73" s="223">
        <v>404</v>
      </c>
      <c r="V73" s="224">
        <f t="shared" si="8"/>
        <v>-4.0380047505938244</v>
      </c>
      <c r="W73" s="225">
        <f t="shared" si="9"/>
        <v>-17</v>
      </c>
      <c r="X73" s="223">
        <v>16715</v>
      </c>
      <c r="Y73" s="223">
        <v>16822</v>
      </c>
      <c r="Z73" s="224">
        <f t="shared" si="10"/>
        <v>0.64014358360753809</v>
      </c>
      <c r="AA73" s="228">
        <f t="shared" si="11"/>
        <v>107</v>
      </c>
      <c r="AB73" s="227">
        <v>7725</v>
      </c>
      <c r="AC73" s="223">
        <v>7619</v>
      </c>
      <c r="AD73" s="224">
        <f t="shared" si="12"/>
        <v>-1.3721682847896439</v>
      </c>
      <c r="AE73" s="225">
        <f t="shared" si="13"/>
        <v>-106</v>
      </c>
      <c r="AF73" s="223">
        <v>200</v>
      </c>
      <c r="AG73" s="223">
        <v>201</v>
      </c>
      <c r="AH73" s="224">
        <f t="shared" si="14"/>
        <v>0.5</v>
      </c>
      <c r="AI73" s="225">
        <f t="shared" si="15"/>
        <v>1</v>
      </c>
      <c r="AJ73" s="223">
        <v>7655</v>
      </c>
      <c r="AK73" s="223">
        <v>7550</v>
      </c>
      <c r="AL73" s="224">
        <f t="shared" si="16"/>
        <v>-1.3716525146962768</v>
      </c>
      <c r="AM73" s="228">
        <f t="shared" si="17"/>
        <v>-105</v>
      </c>
      <c r="AN73" s="227">
        <v>3065</v>
      </c>
      <c r="AO73" s="223">
        <v>3044</v>
      </c>
      <c r="AP73" s="224">
        <f t="shared" si="18"/>
        <v>-0.68515497553017946</v>
      </c>
      <c r="AQ73" s="225">
        <f t="shared" si="19"/>
        <v>-21</v>
      </c>
      <c r="AR73" s="225">
        <v>134</v>
      </c>
      <c r="AS73" s="225">
        <v>144</v>
      </c>
      <c r="AT73" s="226">
        <f t="shared" si="20"/>
        <v>7.4626865671641784</v>
      </c>
      <c r="AU73" s="225">
        <f t="shared" si="21"/>
        <v>10</v>
      </c>
      <c r="AV73" s="225">
        <v>3015</v>
      </c>
      <c r="AW73" s="225">
        <v>2998</v>
      </c>
      <c r="AX73" s="226">
        <f t="shared" si="22"/>
        <v>-0.5638474295190713</v>
      </c>
      <c r="AY73" s="228">
        <f t="shared" si="23"/>
        <v>-17</v>
      </c>
    </row>
    <row r="74" spans="1:51" s="222" customFormat="1" x14ac:dyDescent="0.3">
      <c r="A74" s="636"/>
      <c r="B74" s="174" t="s">
        <v>260</v>
      </c>
      <c r="C74" s="229" t="s">
        <v>23</v>
      </c>
      <c r="D74" s="227">
        <v>76301</v>
      </c>
      <c r="E74" s="223">
        <v>77904</v>
      </c>
      <c r="F74" s="224">
        <f t="shared" si="0"/>
        <v>2.1008898965937535</v>
      </c>
      <c r="G74" s="225">
        <f t="shared" si="1"/>
        <v>1603</v>
      </c>
      <c r="H74" s="223">
        <v>1445</v>
      </c>
      <c r="I74" s="223">
        <v>1332</v>
      </c>
      <c r="J74" s="224">
        <f t="shared" si="2"/>
        <v>-7.8200692041522499</v>
      </c>
      <c r="K74" s="225">
        <f t="shared" si="3"/>
        <v>-113</v>
      </c>
      <c r="L74" s="223">
        <v>74856</v>
      </c>
      <c r="M74" s="223">
        <v>76572</v>
      </c>
      <c r="N74" s="224">
        <f t="shared" si="4"/>
        <v>2.2924014107085604</v>
      </c>
      <c r="O74" s="228">
        <f t="shared" si="5"/>
        <v>1716</v>
      </c>
      <c r="P74" s="227">
        <v>24099</v>
      </c>
      <c r="Q74" s="223">
        <v>24028</v>
      </c>
      <c r="R74" s="224">
        <f t="shared" si="6"/>
        <v>-0.29461803394331715</v>
      </c>
      <c r="S74" s="225">
        <f t="shared" si="7"/>
        <v>-71</v>
      </c>
      <c r="T74" s="223">
        <v>942</v>
      </c>
      <c r="U74" s="223">
        <v>827</v>
      </c>
      <c r="V74" s="224">
        <f t="shared" si="8"/>
        <v>-12.208067940552016</v>
      </c>
      <c r="W74" s="225">
        <f t="shared" si="9"/>
        <v>-115</v>
      </c>
      <c r="X74" s="223">
        <v>23157</v>
      </c>
      <c r="Y74" s="223">
        <v>23201</v>
      </c>
      <c r="Z74" s="224">
        <f t="shared" si="10"/>
        <v>0.19000734119272789</v>
      </c>
      <c r="AA74" s="228">
        <f t="shared" si="11"/>
        <v>44</v>
      </c>
      <c r="AB74" s="227">
        <v>15438</v>
      </c>
      <c r="AC74" s="223">
        <v>15974</v>
      </c>
      <c r="AD74" s="224">
        <f t="shared" si="12"/>
        <v>3.4719523254307552</v>
      </c>
      <c r="AE74" s="225">
        <f t="shared" si="13"/>
        <v>536</v>
      </c>
      <c r="AF74" s="223">
        <v>439</v>
      </c>
      <c r="AG74" s="223">
        <v>410</v>
      </c>
      <c r="AH74" s="224">
        <f t="shared" si="14"/>
        <v>-6.6059225512528474</v>
      </c>
      <c r="AI74" s="225">
        <f t="shared" si="15"/>
        <v>-29</v>
      </c>
      <c r="AJ74" s="223">
        <v>15253</v>
      </c>
      <c r="AK74" s="223">
        <v>15793</v>
      </c>
      <c r="AL74" s="224">
        <f t="shared" si="16"/>
        <v>3.5402871566249265</v>
      </c>
      <c r="AM74" s="228">
        <f t="shared" si="17"/>
        <v>540</v>
      </c>
      <c r="AN74" s="227">
        <v>4078</v>
      </c>
      <c r="AO74" s="223">
        <v>4122</v>
      </c>
      <c r="AP74" s="224">
        <f t="shared" si="18"/>
        <v>1.0789602746444336</v>
      </c>
      <c r="AQ74" s="225">
        <f t="shared" si="19"/>
        <v>44</v>
      </c>
      <c r="AR74" s="225">
        <v>267</v>
      </c>
      <c r="AS74" s="225">
        <v>242</v>
      </c>
      <c r="AT74" s="226">
        <f t="shared" si="20"/>
        <v>-9.3632958801498134</v>
      </c>
      <c r="AU74" s="225">
        <f t="shared" si="21"/>
        <v>-25</v>
      </c>
      <c r="AV74" s="225">
        <v>3954</v>
      </c>
      <c r="AW74" s="225">
        <v>4000</v>
      </c>
      <c r="AX74" s="226">
        <f t="shared" si="22"/>
        <v>1.163378856853819</v>
      </c>
      <c r="AY74" s="228">
        <f t="shared" si="23"/>
        <v>46</v>
      </c>
    </row>
    <row r="75" spans="1:51" s="222" customFormat="1" x14ac:dyDescent="0.3">
      <c r="A75" s="636"/>
      <c r="B75" s="174" t="s">
        <v>260</v>
      </c>
      <c r="C75" s="229" t="s">
        <v>30</v>
      </c>
      <c r="D75" s="227">
        <v>93824</v>
      </c>
      <c r="E75" s="223">
        <v>92763</v>
      </c>
      <c r="F75" s="224">
        <f t="shared" si="0"/>
        <v>-1.1308407230559345</v>
      </c>
      <c r="G75" s="225">
        <f t="shared" si="1"/>
        <v>-1061</v>
      </c>
      <c r="H75" s="223">
        <v>1563</v>
      </c>
      <c r="I75" s="223">
        <v>1319</v>
      </c>
      <c r="J75" s="224">
        <f t="shared" si="2"/>
        <v>-15.611004478566858</v>
      </c>
      <c r="K75" s="225">
        <f t="shared" si="3"/>
        <v>-244</v>
      </c>
      <c r="L75" s="223">
        <v>92261</v>
      </c>
      <c r="M75" s="223">
        <v>91444</v>
      </c>
      <c r="N75" s="224">
        <f t="shared" si="4"/>
        <v>-0.88553126456465892</v>
      </c>
      <c r="O75" s="228">
        <f t="shared" si="5"/>
        <v>-817</v>
      </c>
      <c r="P75" s="227">
        <v>36005</v>
      </c>
      <c r="Q75" s="223">
        <v>37127</v>
      </c>
      <c r="R75" s="224">
        <f t="shared" si="6"/>
        <v>3.1162338564088321</v>
      </c>
      <c r="S75" s="225">
        <f t="shared" si="7"/>
        <v>1122</v>
      </c>
      <c r="T75" s="223">
        <v>1034</v>
      </c>
      <c r="U75" s="223">
        <v>898</v>
      </c>
      <c r="V75" s="224">
        <f t="shared" si="8"/>
        <v>-13.152804642166343</v>
      </c>
      <c r="W75" s="225">
        <f t="shared" si="9"/>
        <v>-136</v>
      </c>
      <c r="X75" s="223">
        <v>34971</v>
      </c>
      <c r="Y75" s="223">
        <v>36229</v>
      </c>
      <c r="Z75" s="224">
        <f t="shared" si="10"/>
        <v>3.5972663063681334</v>
      </c>
      <c r="AA75" s="228">
        <f t="shared" si="11"/>
        <v>1258</v>
      </c>
      <c r="AB75" s="227">
        <v>18068</v>
      </c>
      <c r="AC75" s="223">
        <v>18071</v>
      </c>
      <c r="AD75" s="224">
        <f t="shared" si="12"/>
        <v>1.6603940668585344E-2</v>
      </c>
      <c r="AE75" s="225">
        <f t="shared" si="13"/>
        <v>3</v>
      </c>
      <c r="AF75" s="223">
        <v>596</v>
      </c>
      <c r="AG75" s="223">
        <v>505</v>
      </c>
      <c r="AH75" s="224">
        <f t="shared" si="14"/>
        <v>-15.268456375838927</v>
      </c>
      <c r="AI75" s="225">
        <f t="shared" si="15"/>
        <v>-91</v>
      </c>
      <c r="AJ75" s="223">
        <v>17891</v>
      </c>
      <c r="AK75" s="223">
        <v>17908</v>
      </c>
      <c r="AL75" s="224">
        <f t="shared" si="16"/>
        <v>9.5019842378849695E-2</v>
      </c>
      <c r="AM75" s="228">
        <f t="shared" si="17"/>
        <v>17</v>
      </c>
      <c r="AN75" s="227">
        <v>5967</v>
      </c>
      <c r="AO75" s="223">
        <v>6192</v>
      </c>
      <c r="AP75" s="224">
        <f t="shared" si="18"/>
        <v>3.7707390648567118</v>
      </c>
      <c r="AQ75" s="225">
        <f t="shared" si="19"/>
        <v>225</v>
      </c>
      <c r="AR75" s="225">
        <v>433</v>
      </c>
      <c r="AS75" s="225">
        <v>361</v>
      </c>
      <c r="AT75" s="226">
        <f t="shared" si="20"/>
        <v>-16.628175519630485</v>
      </c>
      <c r="AU75" s="225">
        <f t="shared" si="21"/>
        <v>-72</v>
      </c>
      <c r="AV75" s="225">
        <v>5848</v>
      </c>
      <c r="AW75" s="225">
        <v>6081</v>
      </c>
      <c r="AX75" s="226">
        <f t="shared" si="22"/>
        <v>3.9842681258549928</v>
      </c>
      <c r="AY75" s="228">
        <f t="shared" si="23"/>
        <v>233</v>
      </c>
    </row>
    <row r="76" spans="1:51" s="222" customFormat="1" x14ac:dyDescent="0.3">
      <c r="A76" s="636"/>
      <c r="B76" s="174" t="s">
        <v>260</v>
      </c>
      <c r="C76" s="229" t="s">
        <v>24</v>
      </c>
      <c r="D76" s="227">
        <v>66741</v>
      </c>
      <c r="E76" s="223">
        <v>68388</v>
      </c>
      <c r="F76" s="224">
        <f t="shared" si="0"/>
        <v>2.4677484604665798</v>
      </c>
      <c r="G76" s="225">
        <f t="shared" si="1"/>
        <v>1647</v>
      </c>
      <c r="H76" s="223">
        <v>1601</v>
      </c>
      <c r="I76" s="223">
        <v>1271</v>
      </c>
      <c r="J76" s="224">
        <f t="shared" si="2"/>
        <v>-20.612117426608371</v>
      </c>
      <c r="K76" s="225">
        <f t="shared" si="3"/>
        <v>-330</v>
      </c>
      <c r="L76" s="223">
        <v>65140</v>
      </c>
      <c r="M76" s="223">
        <v>67117</v>
      </c>
      <c r="N76" s="224">
        <f t="shared" si="4"/>
        <v>3.0350015351550503</v>
      </c>
      <c r="O76" s="228">
        <f t="shared" si="5"/>
        <v>1977</v>
      </c>
      <c r="P76" s="227">
        <v>26773</v>
      </c>
      <c r="Q76" s="223">
        <v>28378</v>
      </c>
      <c r="R76" s="224">
        <f t="shared" si="6"/>
        <v>5.9948455533559928</v>
      </c>
      <c r="S76" s="225">
        <f t="shared" si="7"/>
        <v>1605</v>
      </c>
      <c r="T76" s="223">
        <v>1172</v>
      </c>
      <c r="U76" s="223">
        <v>926</v>
      </c>
      <c r="V76" s="224">
        <f t="shared" si="8"/>
        <v>-20.989761092150168</v>
      </c>
      <c r="W76" s="225">
        <f t="shared" si="9"/>
        <v>-246</v>
      </c>
      <c r="X76" s="223">
        <v>25601</v>
      </c>
      <c r="Y76" s="223">
        <v>27452</v>
      </c>
      <c r="Z76" s="224">
        <f t="shared" si="10"/>
        <v>7.2301863208468413</v>
      </c>
      <c r="AA76" s="228">
        <f t="shared" si="11"/>
        <v>1851</v>
      </c>
      <c r="AB76" s="227">
        <v>15261</v>
      </c>
      <c r="AC76" s="223">
        <v>15603</v>
      </c>
      <c r="AD76" s="224">
        <f t="shared" si="12"/>
        <v>2.2410064871240416</v>
      </c>
      <c r="AE76" s="225">
        <f t="shared" si="13"/>
        <v>342</v>
      </c>
      <c r="AF76" s="223">
        <v>538</v>
      </c>
      <c r="AG76" s="223">
        <v>431</v>
      </c>
      <c r="AH76" s="224">
        <f t="shared" si="14"/>
        <v>-19.888475836431226</v>
      </c>
      <c r="AI76" s="225">
        <f t="shared" si="15"/>
        <v>-107</v>
      </c>
      <c r="AJ76" s="223">
        <v>15078</v>
      </c>
      <c r="AK76" s="223">
        <v>15438</v>
      </c>
      <c r="AL76" s="224">
        <f t="shared" si="16"/>
        <v>2.38758456028651</v>
      </c>
      <c r="AM76" s="228">
        <f t="shared" si="17"/>
        <v>360</v>
      </c>
      <c r="AN76" s="227">
        <v>5078</v>
      </c>
      <c r="AO76" s="223">
        <v>5436</v>
      </c>
      <c r="AP76" s="224">
        <f t="shared" si="18"/>
        <v>7.0500196927924375</v>
      </c>
      <c r="AQ76" s="225">
        <f t="shared" si="19"/>
        <v>358</v>
      </c>
      <c r="AR76" s="225">
        <v>369</v>
      </c>
      <c r="AS76" s="225">
        <v>316</v>
      </c>
      <c r="AT76" s="226">
        <f t="shared" si="20"/>
        <v>-14.363143631436316</v>
      </c>
      <c r="AU76" s="225">
        <f t="shared" si="21"/>
        <v>-53</v>
      </c>
      <c r="AV76" s="225">
        <v>4957</v>
      </c>
      <c r="AW76" s="225">
        <v>5314</v>
      </c>
      <c r="AX76" s="226">
        <f t="shared" si="22"/>
        <v>7.2019366552350208</v>
      </c>
      <c r="AY76" s="228">
        <f t="shared" si="23"/>
        <v>357</v>
      </c>
    </row>
    <row r="77" spans="1:51" s="222" customFormat="1" x14ac:dyDescent="0.3">
      <c r="A77" s="636"/>
      <c r="B77" s="174" t="s">
        <v>257</v>
      </c>
      <c r="C77" s="229" t="s">
        <v>22</v>
      </c>
      <c r="D77" s="227">
        <v>181772</v>
      </c>
      <c r="E77" s="223">
        <v>185542</v>
      </c>
      <c r="F77" s="224">
        <f t="shared" si="0"/>
        <v>2.0740268028079134</v>
      </c>
      <c r="G77" s="225">
        <f t="shared" si="1"/>
        <v>3770</v>
      </c>
      <c r="H77" s="223">
        <v>3216</v>
      </c>
      <c r="I77" s="223">
        <v>2860</v>
      </c>
      <c r="J77" s="224">
        <f t="shared" si="2"/>
        <v>-11.069651741293532</v>
      </c>
      <c r="K77" s="225">
        <f t="shared" si="3"/>
        <v>-356</v>
      </c>
      <c r="L77" s="223">
        <v>178556</v>
      </c>
      <c r="M77" s="223">
        <v>182682</v>
      </c>
      <c r="N77" s="224">
        <f t="shared" si="4"/>
        <v>2.3107596496337286</v>
      </c>
      <c r="O77" s="228">
        <f t="shared" si="5"/>
        <v>4126</v>
      </c>
      <c r="P77" s="227">
        <v>71914</v>
      </c>
      <c r="Q77" s="223">
        <v>73890</v>
      </c>
      <c r="R77" s="224">
        <f t="shared" si="6"/>
        <v>2.7477264510387407</v>
      </c>
      <c r="S77" s="225">
        <f t="shared" si="7"/>
        <v>1976</v>
      </c>
      <c r="T77" s="223">
        <v>1996</v>
      </c>
      <c r="U77" s="223">
        <v>1772</v>
      </c>
      <c r="V77" s="224">
        <f t="shared" si="8"/>
        <v>-11.22244488977956</v>
      </c>
      <c r="W77" s="225">
        <f t="shared" si="9"/>
        <v>-224</v>
      </c>
      <c r="X77" s="223">
        <v>69918</v>
      </c>
      <c r="Y77" s="223">
        <v>72118</v>
      </c>
      <c r="Z77" s="224">
        <f t="shared" si="10"/>
        <v>3.1465430933379097</v>
      </c>
      <c r="AA77" s="228">
        <f t="shared" si="11"/>
        <v>2200</v>
      </c>
      <c r="AB77" s="227">
        <v>37266</v>
      </c>
      <c r="AC77" s="223">
        <v>38190</v>
      </c>
      <c r="AD77" s="224">
        <f t="shared" si="12"/>
        <v>2.4794719046852358</v>
      </c>
      <c r="AE77" s="225">
        <f t="shared" si="13"/>
        <v>924</v>
      </c>
      <c r="AF77" s="223">
        <v>1228</v>
      </c>
      <c r="AG77" s="223">
        <v>1128</v>
      </c>
      <c r="AH77" s="224">
        <f t="shared" si="14"/>
        <v>-8.1433224755700326</v>
      </c>
      <c r="AI77" s="225">
        <f t="shared" si="15"/>
        <v>-100</v>
      </c>
      <c r="AJ77" s="223">
        <v>36742</v>
      </c>
      <c r="AK77" s="223">
        <v>37665</v>
      </c>
      <c r="AL77" s="224">
        <f t="shared" si="16"/>
        <v>2.5121114800500792</v>
      </c>
      <c r="AM77" s="228">
        <f t="shared" si="17"/>
        <v>923</v>
      </c>
      <c r="AN77" s="227">
        <v>11813</v>
      </c>
      <c r="AO77" s="223">
        <v>12313</v>
      </c>
      <c r="AP77" s="224">
        <f t="shared" si="18"/>
        <v>4.2326250740709384</v>
      </c>
      <c r="AQ77" s="225">
        <f t="shared" si="19"/>
        <v>500</v>
      </c>
      <c r="AR77" s="225">
        <v>650</v>
      </c>
      <c r="AS77" s="225">
        <v>546</v>
      </c>
      <c r="AT77" s="226">
        <f t="shared" si="20"/>
        <v>-16</v>
      </c>
      <c r="AU77" s="225">
        <f t="shared" si="21"/>
        <v>-104</v>
      </c>
      <c r="AV77" s="225">
        <v>11534</v>
      </c>
      <c r="AW77" s="225">
        <v>12077</v>
      </c>
      <c r="AX77" s="226">
        <f t="shared" si="22"/>
        <v>4.7078203572047856</v>
      </c>
      <c r="AY77" s="228">
        <f t="shared" si="23"/>
        <v>543</v>
      </c>
    </row>
    <row r="78" spans="1:51" s="222" customFormat="1" x14ac:dyDescent="0.3">
      <c r="A78" s="636"/>
      <c r="B78" s="174" t="s">
        <v>257</v>
      </c>
      <c r="C78" s="229" t="s">
        <v>28</v>
      </c>
      <c r="D78" s="227">
        <v>48591</v>
      </c>
      <c r="E78" s="223">
        <v>49763</v>
      </c>
      <c r="F78" s="224">
        <f t="shared" ref="F78:F141" si="24">(E78-D78)/D78*100</f>
        <v>2.4119692947253606</v>
      </c>
      <c r="G78" s="225">
        <f t="shared" ref="G78:G141" si="25">E78-D78</f>
        <v>1172</v>
      </c>
      <c r="H78" s="223">
        <v>739</v>
      </c>
      <c r="I78" s="223">
        <v>614</v>
      </c>
      <c r="J78" s="224">
        <f t="shared" ref="J78:J141" si="26">(I78-H78)/H78*100</f>
        <v>-16.914749661705006</v>
      </c>
      <c r="K78" s="225">
        <f t="shared" ref="K78:K141" si="27">I78-H78</f>
        <v>-125</v>
      </c>
      <c r="L78" s="223">
        <v>47852</v>
      </c>
      <c r="M78" s="223">
        <v>49149</v>
      </c>
      <c r="N78" s="224">
        <f t="shared" ref="N78:N141" si="28">(M78-L78)/L78*100</f>
        <v>2.710440524951935</v>
      </c>
      <c r="O78" s="228">
        <f t="shared" ref="O78:O141" si="29">M78-L78</f>
        <v>1297</v>
      </c>
      <c r="P78" s="227">
        <v>14657</v>
      </c>
      <c r="Q78" s="223">
        <v>14428</v>
      </c>
      <c r="R78" s="224">
        <f t="shared" ref="R78:R141" si="30">(Q78-P78)/P78*100</f>
        <v>-1.5623933956471312</v>
      </c>
      <c r="S78" s="225">
        <f t="shared" ref="S78:S141" si="31">Q78-P78</f>
        <v>-229</v>
      </c>
      <c r="T78" s="223">
        <v>516</v>
      </c>
      <c r="U78" s="223">
        <v>394</v>
      </c>
      <c r="V78" s="224">
        <f t="shared" ref="V78:V141" si="32">(U78-T78)/T78*100</f>
        <v>-23.643410852713178</v>
      </c>
      <c r="W78" s="225">
        <f t="shared" ref="W78:W141" si="33">U78-T78</f>
        <v>-122</v>
      </c>
      <c r="X78" s="223">
        <v>14141</v>
      </c>
      <c r="Y78" s="223">
        <v>14034</v>
      </c>
      <c r="Z78" s="224">
        <f t="shared" ref="Z78:Z141" si="34">(Y78-X78)/X78*100</f>
        <v>-0.75666501661834384</v>
      </c>
      <c r="AA78" s="228">
        <f t="shared" ref="AA78:AA141" si="35">Y78-X78</f>
        <v>-107</v>
      </c>
      <c r="AB78" s="227">
        <v>10266</v>
      </c>
      <c r="AC78" s="223">
        <v>10384</v>
      </c>
      <c r="AD78" s="224">
        <f t="shared" ref="AD78:AD141" si="36">(AC78-AB78)/AB78*100</f>
        <v>1.1494252873563218</v>
      </c>
      <c r="AE78" s="225">
        <f t="shared" ref="AE78:AE141" si="37">AC78-AB78</f>
        <v>118</v>
      </c>
      <c r="AF78" s="223">
        <v>275</v>
      </c>
      <c r="AG78" s="223">
        <v>229</v>
      </c>
      <c r="AH78" s="224">
        <f t="shared" ref="AH78:AH141" si="38">(AG78-AF78)/AF78*100</f>
        <v>-16.727272727272727</v>
      </c>
      <c r="AI78" s="225">
        <f t="shared" ref="AI78:AI141" si="39">AG78-AF78</f>
        <v>-46</v>
      </c>
      <c r="AJ78" s="223">
        <v>10160</v>
      </c>
      <c r="AK78" s="223">
        <v>10298</v>
      </c>
      <c r="AL78" s="224">
        <f t="shared" ref="AL78:AL141" si="40">(AK78-AJ78)/AJ78*100</f>
        <v>1.3582677165354331</v>
      </c>
      <c r="AM78" s="228">
        <f t="shared" ref="AM78:AM141" si="41">AK78-AJ78</f>
        <v>138</v>
      </c>
      <c r="AN78" s="227">
        <v>2664</v>
      </c>
      <c r="AO78" s="223">
        <v>2636</v>
      </c>
      <c r="AP78" s="224">
        <f t="shared" ref="AP78:AP141" si="42">(AO78-AN78)/AN78*100</f>
        <v>-1.0510510510510511</v>
      </c>
      <c r="AQ78" s="225">
        <f t="shared" ref="AQ78:AQ141" si="43">AO78-AN78</f>
        <v>-28</v>
      </c>
      <c r="AR78" s="225">
        <v>173</v>
      </c>
      <c r="AS78" s="225">
        <v>137</v>
      </c>
      <c r="AT78" s="226">
        <f t="shared" si="20"/>
        <v>-20.809248554913296</v>
      </c>
      <c r="AU78" s="225">
        <f t="shared" si="21"/>
        <v>-36</v>
      </c>
      <c r="AV78" s="225">
        <v>2595</v>
      </c>
      <c r="AW78" s="225">
        <v>2576</v>
      </c>
      <c r="AX78" s="226">
        <f t="shared" si="22"/>
        <v>-0.73217726396917149</v>
      </c>
      <c r="AY78" s="228">
        <f t="shared" si="23"/>
        <v>-19</v>
      </c>
    </row>
    <row r="79" spans="1:51" s="222" customFormat="1" x14ac:dyDescent="0.3">
      <c r="A79" s="636"/>
      <c r="B79" s="174" t="s">
        <v>257</v>
      </c>
      <c r="C79" s="229" t="s">
        <v>31</v>
      </c>
      <c r="D79" s="227">
        <v>57439</v>
      </c>
      <c r="E79" s="223">
        <v>56119</v>
      </c>
      <c r="F79" s="224">
        <f t="shared" si="24"/>
        <v>-2.2980901478089799</v>
      </c>
      <c r="G79" s="225">
        <f t="shared" si="25"/>
        <v>-1320</v>
      </c>
      <c r="H79" s="223">
        <v>859</v>
      </c>
      <c r="I79" s="223">
        <v>760</v>
      </c>
      <c r="J79" s="224">
        <f t="shared" si="26"/>
        <v>-11.525029103608848</v>
      </c>
      <c r="K79" s="225">
        <f t="shared" si="27"/>
        <v>-99</v>
      </c>
      <c r="L79" s="223">
        <v>56580</v>
      </c>
      <c r="M79" s="223">
        <v>55359</v>
      </c>
      <c r="N79" s="224">
        <f t="shared" si="28"/>
        <v>-2.1580063626723227</v>
      </c>
      <c r="O79" s="228">
        <f t="shared" si="29"/>
        <v>-1221</v>
      </c>
      <c r="P79" s="227">
        <v>19299</v>
      </c>
      <c r="Q79" s="223">
        <v>21286</v>
      </c>
      <c r="R79" s="224">
        <f t="shared" si="30"/>
        <v>10.295870252344681</v>
      </c>
      <c r="S79" s="225">
        <f t="shared" si="31"/>
        <v>1987</v>
      </c>
      <c r="T79" s="223">
        <v>524</v>
      </c>
      <c r="U79" s="223">
        <v>448</v>
      </c>
      <c r="V79" s="224">
        <f t="shared" si="32"/>
        <v>-14.503816793893129</v>
      </c>
      <c r="W79" s="225">
        <f t="shared" si="33"/>
        <v>-76</v>
      </c>
      <c r="X79" s="223">
        <v>18775</v>
      </c>
      <c r="Y79" s="223">
        <v>20838</v>
      </c>
      <c r="Z79" s="224">
        <f t="shared" si="34"/>
        <v>10.988015978695072</v>
      </c>
      <c r="AA79" s="228">
        <f t="shared" si="35"/>
        <v>2063</v>
      </c>
      <c r="AB79" s="227">
        <v>12683</v>
      </c>
      <c r="AC79" s="223">
        <v>12520</v>
      </c>
      <c r="AD79" s="224">
        <f t="shared" si="36"/>
        <v>-1.2851848931640779</v>
      </c>
      <c r="AE79" s="225">
        <f t="shared" si="37"/>
        <v>-163</v>
      </c>
      <c r="AF79" s="223">
        <v>327</v>
      </c>
      <c r="AG79" s="223">
        <v>276</v>
      </c>
      <c r="AH79" s="224">
        <f t="shared" si="38"/>
        <v>-15.596330275229359</v>
      </c>
      <c r="AI79" s="225">
        <f t="shared" si="39"/>
        <v>-51</v>
      </c>
      <c r="AJ79" s="223">
        <v>12546</v>
      </c>
      <c r="AK79" s="223">
        <v>12390</v>
      </c>
      <c r="AL79" s="224">
        <f t="shared" si="40"/>
        <v>-1.2434241989478718</v>
      </c>
      <c r="AM79" s="228">
        <f t="shared" si="41"/>
        <v>-156</v>
      </c>
      <c r="AN79" s="227">
        <v>3533</v>
      </c>
      <c r="AO79" s="223">
        <v>4220</v>
      </c>
      <c r="AP79" s="224">
        <f t="shared" si="42"/>
        <v>19.445230682139826</v>
      </c>
      <c r="AQ79" s="225">
        <f t="shared" si="43"/>
        <v>687</v>
      </c>
      <c r="AR79" s="225">
        <v>183</v>
      </c>
      <c r="AS79" s="225">
        <v>139</v>
      </c>
      <c r="AT79" s="226">
        <f t="shared" ref="AT79:AT142" si="44">(AS79-AR79)/AR79*100</f>
        <v>-24.043715846994534</v>
      </c>
      <c r="AU79" s="225">
        <f t="shared" ref="AU79:AU142" si="45">AS79-AR79</f>
        <v>-44</v>
      </c>
      <c r="AV79" s="225">
        <v>3457</v>
      </c>
      <c r="AW79" s="225">
        <v>4160</v>
      </c>
      <c r="AX79" s="226">
        <f t="shared" ref="AX79:AX142" si="46">(AW79-AV79)/AV79*100</f>
        <v>20.335551055828756</v>
      </c>
      <c r="AY79" s="228">
        <f t="shared" ref="AY79:AY142" si="47">AW79-AV79</f>
        <v>703</v>
      </c>
    </row>
    <row r="80" spans="1:51" s="222" customFormat="1" x14ac:dyDescent="0.3">
      <c r="A80" s="636"/>
      <c r="B80" s="174" t="s">
        <v>257</v>
      </c>
      <c r="C80" s="229" t="s">
        <v>33</v>
      </c>
      <c r="D80" s="227">
        <v>48041</v>
      </c>
      <c r="E80" s="223">
        <v>46875</v>
      </c>
      <c r="F80" s="224">
        <f t="shared" si="24"/>
        <v>-2.427093524281343</v>
      </c>
      <c r="G80" s="225">
        <f t="shared" si="25"/>
        <v>-1166</v>
      </c>
      <c r="H80" s="223">
        <v>1513</v>
      </c>
      <c r="I80" s="223">
        <v>1500</v>
      </c>
      <c r="J80" s="224">
        <f t="shared" si="26"/>
        <v>-0.85922009253139464</v>
      </c>
      <c r="K80" s="225">
        <f t="shared" si="27"/>
        <v>-13</v>
      </c>
      <c r="L80" s="223">
        <v>46528</v>
      </c>
      <c r="M80" s="223">
        <v>45375</v>
      </c>
      <c r="N80" s="224">
        <f t="shared" si="28"/>
        <v>-2.4780777166437411</v>
      </c>
      <c r="O80" s="228">
        <f t="shared" si="29"/>
        <v>-1153</v>
      </c>
      <c r="P80" s="227">
        <v>17831</v>
      </c>
      <c r="Q80" s="223">
        <v>17048</v>
      </c>
      <c r="R80" s="224">
        <f t="shared" si="30"/>
        <v>-4.3912287589030337</v>
      </c>
      <c r="S80" s="225">
        <f t="shared" si="31"/>
        <v>-783</v>
      </c>
      <c r="T80" s="223">
        <v>802</v>
      </c>
      <c r="U80" s="223">
        <v>739</v>
      </c>
      <c r="V80" s="224">
        <f t="shared" si="32"/>
        <v>-7.8553615960099759</v>
      </c>
      <c r="W80" s="225">
        <f t="shared" si="33"/>
        <v>-63</v>
      </c>
      <c r="X80" s="223">
        <v>17029</v>
      </c>
      <c r="Y80" s="223">
        <v>16309</v>
      </c>
      <c r="Z80" s="224">
        <f t="shared" si="34"/>
        <v>-4.2280815080157383</v>
      </c>
      <c r="AA80" s="228">
        <f t="shared" si="35"/>
        <v>-720</v>
      </c>
      <c r="AB80" s="227">
        <v>11285</v>
      </c>
      <c r="AC80" s="223">
        <v>11226</v>
      </c>
      <c r="AD80" s="224">
        <f t="shared" si="36"/>
        <v>-0.52281789986708027</v>
      </c>
      <c r="AE80" s="225">
        <f t="shared" si="37"/>
        <v>-59</v>
      </c>
      <c r="AF80" s="223">
        <v>650</v>
      </c>
      <c r="AG80" s="223">
        <v>627</v>
      </c>
      <c r="AH80" s="224">
        <f t="shared" si="38"/>
        <v>-3.5384615384615383</v>
      </c>
      <c r="AI80" s="225">
        <f t="shared" si="39"/>
        <v>-23</v>
      </c>
      <c r="AJ80" s="223">
        <v>10968</v>
      </c>
      <c r="AK80" s="223">
        <v>10917</v>
      </c>
      <c r="AL80" s="224">
        <f t="shared" si="40"/>
        <v>-0.46498905908096283</v>
      </c>
      <c r="AM80" s="228">
        <f t="shared" si="41"/>
        <v>-51</v>
      </c>
      <c r="AN80" s="227">
        <v>3772</v>
      </c>
      <c r="AO80" s="223">
        <v>3635</v>
      </c>
      <c r="AP80" s="224">
        <f t="shared" si="42"/>
        <v>-3.6320254506892891</v>
      </c>
      <c r="AQ80" s="225">
        <f t="shared" si="43"/>
        <v>-137</v>
      </c>
      <c r="AR80" s="225">
        <v>258</v>
      </c>
      <c r="AS80" s="225">
        <v>233</v>
      </c>
      <c r="AT80" s="226">
        <f t="shared" si="44"/>
        <v>-9.6899224806201563</v>
      </c>
      <c r="AU80" s="225">
        <f t="shared" si="45"/>
        <v>-25</v>
      </c>
      <c r="AV80" s="225">
        <v>3643</v>
      </c>
      <c r="AW80" s="225">
        <v>3515</v>
      </c>
      <c r="AX80" s="226">
        <f t="shared" si="46"/>
        <v>-3.5135877024430413</v>
      </c>
      <c r="AY80" s="228">
        <f t="shared" si="47"/>
        <v>-128</v>
      </c>
    </row>
    <row r="81" spans="1:51" s="222" customFormat="1" x14ac:dyDescent="0.3">
      <c r="A81" s="636"/>
      <c r="B81" s="174" t="s">
        <v>257</v>
      </c>
      <c r="C81" s="229" t="s">
        <v>49</v>
      </c>
      <c r="D81" s="227">
        <v>40855</v>
      </c>
      <c r="E81" s="223">
        <v>39966</v>
      </c>
      <c r="F81" s="224">
        <f t="shared" si="24"/>
        <v>-2.1759882511320527</v>
      </c>
      <c r="G81" s="225">
        <f t="shared" si="25"/>
        <v>-889</v>
      </c>
      <c r="H81" s="223">
        <v>675</v>
      </c>
      <c r="I81" s="223">
        <v>651</v>
      </c>
      <c r="J81" s="224">
        <f t="shared" si="26"/>
        <v>-3.5555555555555554</v>
      </c>
      <c r="K81" s="225">
        <f t="shared" si="27"/>
        <v>-24</v>
      </c>
      <c r="L81" s="223">
        <v>40180</v>
      </c>
      <c r="M81" s="223">
        <v>39315</v>
      </c>
      <c r="N81" s="224">
        <f t="shared" si="28"/>
        <v>-2.1528123444499752</v>
      </c>
      <c r="O81" s="228">
        <f t="shared" si="29"/>
        <v>-865</v>
      </c>
      <c r="P81" s="227">
        <v>14941</v>
      </c>
      <c r="Q81" s="223">
        <v>13956</v>
      </c>
      <c r="R81" s="224">
        <f t="shared" si="30"/>
        <v>-6.5925975503647676</v>
      </c>
      <c r="S81" s="225">
        <f t="shared" si="31"/>
        <v>-985</v>
      </c>
      <c r="T81" s="223">
        <v>418</v>
      </c>
      <c r="U81" s="223">
        <v>424</v>
      </c>
      <c r="V81" s="224">
        <f t="shared" si="32"/>
        <v>1.4354066985645932</v>
      </c>
      <c r="W81" s="225">
        <f t="shared" si="33"/>
        <v>6</v>
      </c>
      <c r="X81" s="223">
        <v>14523</v>
      </c>
      <c r="Y81" s="223">
        <v>13532</v>
      </c>
      <c r="Z81" s="224">
        <f t="shared" si="34"/>
        <v>-6.8236590236177088</v>
      </c>
      <c r="AA81" s="228">
        <f t="shared" si="35"/>
        <v>-991</v>
      </c>
      <c r="AB81" s="227">
        <v>8090</v>
      </c>
      <c r="AC81" s="223">
        <v>7856</v>
      </c>
      <c r="AD81" s="224">
        <f t="shared" si="36"/>
        <v>-2.892459826946848</v>
      </c>
      <c r="AE81" s="225">
        <f t="shared" si="37"/>
        <v>-234</v>
      </c>
      <c r="AF81" s="223">
        <v>259</v>
      </c>
      <c r="AG81" s="223">
        <v>249</v>
      </c>
      <c r="AH81" s="224">
        <f t="shared" si="38"/>
        <v>-3.8610038610038608</v>
      </c>
      <c r="AI81" s="225">
        <f t="shared" si="39"/>
        <v>-10</v>
      </c>
      <c r="AJ81" s="223">
        <v>7971</v>
      </c>
      <c r="AK81" s="223">
        <v>7726</v>
      </c>
      <c r="AL81" s="224">
        <f t="shared" si="40"/>
        <v>-3.0736419520762763</v>
      </c>
      <c r="AM81" s="228">
        <f t="shared" si="41"/>
        <v>-245</v>
      </c>
      <c r="AN81" s="227">
        <v>2313</v>
      </c>
      <c r="AO81" s="223">
        <v>2237</v>
      </c>
      <c r="AP81" s="224">
        <f t="shared" si="42"/>
        <v>-3.2857760484219631</v>
      </c>
      <c r="AQ81" s="225">
        <f t="shared" si="43"/>
        <v>-76</v>
      </c>
      <c r="AR81" s="225">
        <v>142</v>
      </c>
      <c r="AS81" s="225">
        <v>137</v>
      </c>
      <c r="AT81" s="226">
        <f t="shared" si="44"/>
        <v>-3.5211267605633805</v>
      </c>
      <c r="AU81" s="225">
        <f t="shared" si="45"/>
        <v>-5</v>
      </c>
      <c r="AV81" s="225">
        <v>2247</v>
      </c>
      <c r="AW81" s="225">
        <v>2167</v>
      </c>
      <c r="AX81" s="226">
        <f t="shared" si="46"/>
        <v>-3.5603026257231862</v>
      </c>
      <c r="AY81" s="228">
        <f t="shared" si="47"/>
        <v>-80</v>
      </c>
    </row>
    <row r="82" spans="1:51" s="222" customFormat="1" x14ac:dyDescent="0.3">
      <c r="A82" s="636"/>
      <c r="B82" s="174" t="s">
        <v>268</v>
      </c>
      <c r="C82" s="229" t="s">
        <v>50</v>
      </c>
      <c r="D82" s="227">
        <v>90841</v>
      </c>
      <c r="E82" s="223">
        <v>92379</v>
      </c>
      <c r="F82" s="224">
        <f t="shared" si="24"/>
        <v>1.6930681080129018</v>
      </c>
      <c r="G82" s="225">
        <f t="shared" si="25"/>
        <v>1538</v>
      </c>
      <c r="H82" s="223">
        <v>1594</v>
      </c>
      <c r="I82" s="223">
        <v>1574</v>
      </c>
      <c r="J82" s="224">
        <f t="shared" si="26"/>
        <v>-1.2547051442910917</v>
      </c>
      <c r="K82" s="225">
        <f t="shared" si="27"/>
        <v>-20</v>
      </c>
      <c r="L82" s="223">
        <v>89247</v>
      </c>
      <c r="M82" s="223">
        <v>90805</v>
      </c>
      <c r="N82" s="224">
        <f t="shared" si="28"/>
        <v>1.745716942866427</v>
      </c>
      <c r="O82" s="228">
        <f t="shared" si="29"/>
        <v>1558</v>
      </c>
      <c r="P82" s="227">
        <v>34723</v>
      </c>
      <c r="Q82" s="223">
        <v>33331</v>
      </c>
      <c r="R82" s="224">
        <f t="shared" si="30"/>
        <v>-4.0088702013074906</v>
      </c>
      <c r="S82" s="225">
        <f t="shared" si="31"/>
        <v>-1392</v>
      </c>
      <c r="T82" s="223">
        <v>1002</v>
      </c>
      <c r="U82" s="223">
        <v>1008</v>
      </c>
      <c r="V82" s="224">
        <f t="shared" si="32"/>
        <v>0.5988023952095809</v>
      </c>
      <c r="W82" s="225">
        <f t="shared" si="33"/>
        <v>6</v>
      </c>
      <c r="X82" s="223">
        <v>33721</v>
      </c>
      <c r="Y82" s="223">
        <v>32323</v>
      </c>
      <c r="Z82" s="224">
        <f t="shared" si="34"/>
        <v>-4.1457845259630499</v>
      </c>
      <c r="AA82" s="228">
        <f t="shared" si="35"/>
        <v>-1398</v>
      </c>
      <c r="AB82" s="227">
        <v>19069</v>
      </c>
      <c r="AC82" s="223">
        <v>19468</v>
      </c>
      <c r="AD82" s="224">
        <f t="shared" si="36"/>
        <v>2.0924012795636897</v>
      </c>
      <c r="AE82" s="225">
        <f t="shared" si="37"/>
        <v>399</v>
      </c>
      <c r="AF82" s="223">
        <v>604</v>
      </c>
      <c r="AG82" s="223">
        <v>533</v>
      </c>
      <c r="AH82" s="224">
        <f t="shared" si="38"/>
        <v>-11.754966887417218</v>
      </c>
      <c r="AI82" s="225">
        <f t="shared" si="39"/>
        <v>-71</v>
      </c>
      <c r="AJ82" s="223">
        <v>18814</v>
      </c>
      <c r="AK82" s="223">
        <v>19224</v>
      </c>
      <c r="AL82" s="224">
        <f t="shared" si="40"/>
        <v>2.1792282342936109</v>
      </c>
      <c r="AM82" s="228">
        <f t="shared" si="41"/>
        <v>410</v>
      </c>
      <c r="AN82" s="227">
        <v>6288</v>
      </c>
      <c r="AO82" s="223">
        <v>6011</v>
      </c>
      <c r="AP82" s="224">
        <f t="shared" si="42"/>
        <v>-4.4052162849872776</v>
      </c>
      <c r="AQ82" s="225">
        <f t="shared" si="43"/>
        <v>-277</v>
      </c>
      <c r="AR82" s="225">
        <v>349</v>
      </c>
      <c r="AS82" s="225">
        <v>311</v>
      </c>
      <c r="AT82" s="226">
        <f t="shared" si="44"/>
        <v>-10.888252148997136</v>
      </c>
      <c r="AU82" s="225">
        <f t="shared" si="45"/>
        <v>-38</v>
      </c>
      <c r="AV82" s="225">
        <v>6138</v>
      </c>
      <c r="AW82" s="225">
        <v>5867</v>
      </c>
      <c r="AX82" s="226">
        <f t="shared" si="46"/>
        <v>-4.4151189312479637</v>
      </c>
      <c r="AY82" s="228">
        <f t="shared" si="47"/>
        <v>-271</v>
      </c>
    </row>
    <row r="83" spans="1:51" s="222" customFormat="1" x14ac:dyDescent="0.3">
      <c r="A83" s="636"/>
      <c r="B83" s="174" t="s">
        <v>268</v>
      </c>
      <c r="C83" s="229" t="s">
        <v>61</v>
      </c>
      <c r="D83" s="227">
        <v>42785</v>
      </c>
      <c r="E83" s="223">
        <v>45482</v>
      </c>
      <c r="F83" s="224">
        <f t="shared" si="24"/>
        <v>6.3036110786490589</v>
      </c>
      <c r="G83" s="225">
        <f t="shared" si="25"/>
        <v>2697</v>
      </c>
      <c r="H83" s="223">
        <v>763</v>
      </c>
      <c r="I83" s="223">
        <v>830</v>
      </c>
      <c r="J83" s="224">
        <f t="shared" si="26"/>
        <v>8.781127129750983</v>
      </c>
      <c r="K83" s="225">
        <f t="shared" si="27"/>
        <v>67</v>
      </c>
      <c r="L83" s="223">
        <v>42022</v>
      </c>
      <c r="M83" s="223">
        <v>44652</v>
      </c>
      <c r="N83" s="224">
        <f t="shared" si="28"/>
        <v>6.2586264337727862</v>
      </c>
      <c r="O83" s="228">
        <f t="shared" si="29"/>
        <v>2630</v>
      </c>
      <c r="P83" s="227">
        <v>12834</v>
      </c>
      <c r="Q83" s="223">
        <v>13327</v>
      </c>
      <c r="R83" s="224">
        <f t="shared" si="30"/>
        <v>3.8413588904472498</v>
      </c>
      <c r="S83" s="225">
        <f t="shared" si="31"/>
        <v>493</v>
      </c>
      <c r="T83" s="223">
        <v>477</v>
      </c>
      <c r="U83" s="223">
        <v>467</v>
      </c>
      <c r="V83" s="224">
        <f t="shared" si="32"/>
        <v>-2.0964360587002098</v>
      </c>
      <c r="W83" s="225">
        <f t="shared" si="33"/>
        <v>-10</v>
      </c>
      <c r="X83" s="223">
        <v>12357</v>
      </c>
      <c r="Y83" s="223">
        <v>12860</v>
      </c>
      <c r="Z83" s="224">
        <f t="shared" si="34"/>
        <v>4.0705672897952576</v>
      </c>
      <c r="AA83" s="228">
        <f t="shared" si="35"/>
        <v>503</v>
      </c>
      <c r="AB83" s="227">
        <v>9555</v>
      </c>
      <c r="AC83" s="223">
        <v>10144</v>
      </c>
      <c r="AD83" s="224">
        <f t="shared" si="36"/>
        <v>6.1643118785975926</v>
      </c>
      <c r="AE83" s="225">
        <f t="shared" si="37"/>
        <v>589</v>
      </c>
      <c r="AF83" s="223">
        <v>257</v>
      </c>
      <c r="AG83" s="223">
        <v>309</v>
      </c>
      <c r="AH83" s="224">
        <f t="shared" si="38"/>
        <v>20.233463035019454</v>
      </c>
      <c r="AI83" s="225">
        <f t="shared" si="39"/>
        <v>52</v>
      </c>
      <c r="AJ83" s="223">
        <v>9431</v>
      </c>
      <c r="AK83" s="223">
        <v>9957</v>
      </c>
      <c r="AL83" s="224">
        <f t="shared" si="40"/>
        <v>5.5773512883045271</v>
      </c>
      <c r="AM83" s="228">
        <f t="shared" si="41"/>
        <v>526</v>
      </c>
      <c r="AN83" s="227">
        <v>2424</v>
      </c>
      <c r="AO83" s="223">
        <v>2448</v>
      </c>
      <c r="AP83" s="224">
        <f t="shared" si="42"/>
        <v>0.99009900990099009</v>
      </c>
      <c r="AQ83" s="225">
        <f t="shared" si="43"/>
        <v>24</v>
      </c>
      <c r="AR83" s="225">
        <v>151</v>
      </c>
      <c r="AS83" s="225">
        <v>139</v>
      </c>
      <c r="AT83" s="226">
        <f t="shared" si="44"/>
        <v>-7.9470198675496695</v>
      </c>
      <c r="AU83" s="225">
        <f t="shared" si="45"/>
        <v>-12</v>
      </c>
      <c r="AV83" s="225">
        <v>2336</v>
      </c>
      <c r="AW83" s="225">
        <v>2377</v>
      </c>
      <c r="AX83" s="226">
        <f t="shared" si="46"/>
        <v>1.7551369863013699</v>
      </c>
      <c r="AY83" s="228">
        <f t="shared" si="47"/>
        <v>41</v>
      </c>
    </row>
    <row r="84" spans="1:51" s="222" customFormat="1" x14ac:dyDescent="0.3">
      <c r="A84" s="636"/>
      <c r="B84" s="174" t="s">
        <v>268</v>
      </c>
      <c r="C84" s="229" t="s">
        <v>65</v>
      </c>
      <c r="D84" s="227">
        <v>83325</v>
      </c>
      <c r="E84" s="223">
        <v>87817</v>
      </c>
      <c r="F84" s="224">
        <f t="shared" si="24"/>
        <v>5.3909390939093909</v>
      </c>
      <c r="G84" s="225">
        <f t="shared" si="25"/>
        <v>4492</v>
      </c>
      <c r="H84" s="223">
        <v>1888</v>
      </c>
      <c r="I84" s="223">
        <v>1639</v>
      </c>
      <c r="J84" s="224">
        <f t="shared" si="26"/>
        <v>-13.1885593220339</v>
      </c>
      <c r="K84" s="225">
        <f t="shared" si="27"/>
        <v>-249</v>
      </c>
      <c r="L84" s="223">
        <v>81437</v>
      </c>
      <c r="M84" s="223">
        <v>86178</v>
      </c>
      <c r="N84" s="224">
        <f t="shared" si="28"/>
        <v>5.8216781070029597</v>
      </c>
      <c r="O84" s="228">
        <f t="shared" si="29"/>
        <v>4741</v>
      </c>
      <c r="P84" s="227">
        <v>24577</v>
      </c>
      <c r="Q84" s="223">
        <v>24276</v>
      </c>
      <c r="R84" s="224">
        <f t="shared" si="30"/>
        <v>-1.2247223013386499</v>
      </c>
      <c r="S84" s="225">
        <f t="shared" si="31"/>
        <v>-301</v>
      </c>
      <c r="T84" s="223">
        <v>1172</v>
      </c>
      <c r="U84" s="223">
        <v>1102</v>
      </c>
      <c r="V84" s="224">
        <f t="shared" si="32"/>
        <v>-5.972696245733788</v>
      </c>
      <c r="W84" s="225">
        <f t="shared" si="33"/>
        <v>-70</v>
      </c>
      <c r="X84" s="223">
        <v>23405</v>
      </c>
      <c r="Y84" s="223">
        <v>23174</v>
      </c>
      <c r="Z84" s="224">
        <f t="shared" si="34"/>
        <v>-0.98696859645374924</v>
      </c>
      <c r="AA84" s="228">
        <f t="shared" si="35"/>
        <v>-231</v>
      </c>
      <c r="AB84" s="227">
        <v>18074</v>
      </c>
      <c r="AC84" s="223">
        <v>19013</v>
      </c>
      <c r="AD84" s="224">
        <f t="shared" si="36"/>
        <v>5.1953081774925307</v>
      </c>
      <c r="AE84" s="225">
        <f t="shared" si="37"/>
        <v>939</v>
      </c>
      <c r="AF84" s="223">
        <v>584</v>
      </c>
      <c r="AG84" s="223">
        <v>505</v>
      </c>
      <c r="AH84" s="224">
        <f t="shared" si="38"/>
        <v>-13.527397260273974</v>
      </c>
      <c r="AI84" s="225">
        <f t="shared" si="39"/>
        <v>-79</v>
      </c>
      <c r="AJ84" s="223">
        <v>17792</v>
      </c>
      <c r="AK84" s="223">
        <v>18767</v>
      </c>
      <c r="AL84" s="224">
        <f t="shared" si="40"/>
        <v>5.4799910071942444</v>
      </c>
      <c r="AM84" s="228">
        <f t="shared" si="41"/>
        <v>975</v>
      </c>
      <c r="AN84" s="227">
        <v>4327</v>
      </c>
      <c r="AO84" s="223">
        <v>4363</v>
      </c>
      <c r="AP84" s="224">
        <f t="shared" si="42"/>
        <v>0.83198520915183738</v>
      </c>
      <c r="AQ84" s="225">
        <f t="shared" si="43"/>
        <v>36</v>
      </c>
      <c r="AR84" s="225">
        <v>359</v>
      </c>
      <c r="AS84" s="225">
        <v>326</v>
      </c>
      <c r="AT84" s="226">
        <f t="shared" si="44"/>
        <v>-9.1922005571030638</v>
      </c>
      <c r="AU84" s="225">
        <f t="shared" si="45"/>
        <v>-33</v>
      </c>
      <c r="AV84" s="225">
        <v>4146</v>
      </c>
      <c r="AW84" s="225">
        <v>4187</v>
      </c>
      <c r="AX84" s="226">
        <f t="shared" si="46"/>
        <v>0.98890496864447663</v>
      </c>
      <c r="AY84" s="228">
        <f t="shared" si="47"/>
        <v>41</v>
      </c>
    </row>
    <row r="85" spans="1:51" s="222" customFormat="1" x14ac:dyDescent="0.3">
      <c r="A85" s="636"/>
      <c r="B85" s="174" t="s">
        <v>268</v>
      </c>
      <c r="C85" s="229" t="s">
        <v>72</v>
      </c>
      <c r="D85" s="227">
        <v>33427</v>
      </c>
      <c r="E85" s="223">
        <v>34861</v>
      </c>
      <c r="F85" s="224">
        <f t="shared" si="24"/>
        <v>4.2899452538367191</v>
      </c>
      <c r="G85" s="225">
        <f t="shared" si="25"/>
        <v>1434</v>
      </c>
      <c r="H85" s="223">
        <v>1290</v>
      </c>
      <c r="I85" s="223">
        <v>1058</v>
      </c>
      <c r="J85" s="224">
        <f t="shared" si="26"/>
        <v>-17.984496124031008</v>
      </c>
      <c r="K85" s="225">
        <f t="shared" si="27"/>
        <v>-232</v>
      </c>
      <c r="L85" s="223">
        <v>32137</v>
      </c>
      <c r="M85" s="223">
        <v>33803</v>
      </c>
      <c r="N85" s="224">
        <f t="shared" si="28"/>
        <v>5.1840557612720541</v>
      </c>
      <c r="O85" s="228">
        <f t="shared" si="29"/>
        <v>1666</v>
      </c>
      <c r="P85" s="227">
        <v>12735</v>
      </c>
      <c r="Q85" s="223">
        <v>12932</v>
      </c>
      <c r="R85" s="224">
        <f t="shared" si="30"/>
        <v>1.54691794267766</v>
      </c>
      <c r="S85" s="225">
        <f t="shared" si="31"/>
        <v>197</v>
      </c>
      <c r="T85" s="223">
        <v>701</v>
      </c>
      <c r="U85" s="223">
        <v>560</v>
      </c>
      <c r="V85" s="224">
        <f t="shared" si="32"/>
        <v>-20.114122681883025</v>
      </c>
      <c r="W85" s="225">
        <f t="shared" si="33"/>
        <v>-141</v>
      </c>
      <c r="X85" s="223">
        <v>12034</v>
      </c>
      <c r="Y85" s="223">
        <v>12372</v>
      </c>
      <c r="Z85" s="224">
        <f t="shared" si="34"/>
        <v>2.8087086588000667</v>
      </c>
      <c r="AA85" s="228">
        <f t="shared" si="35"/>
        <v>338</v>
      </c>
      <c r="AB85" s="227">
        <v>7866</v>
      </c>
      <c r="AC85" s="223">
        <v>8180</v>
      </c>
      <c r="AD85" s="224">
        <f t="shared" si="36"/>
        <v>3.9918637172641747</v>
      </c>
      <c r="AE85" s="225">
        <f t="shared" si="37"/>
        <v>314</v>
      </c>
      <c r="AF85" s="223">
        <v>365</v>
      </c>
      <c r="AG85" s="223">
        <v>343</v>
      </c>
      <c r="AH85" s="224">
        <f t="shared" si="38"/>
        <v>-6.0273972602739727</v>
      </c>
      <c r="AI85" s="225">
        <f t="shared" si="39"/>
        <v>-22</v>
      </c>
      <c r="AJ85" s="223">
        <v>7665</v>
      </c>
      <c r="AK85" s="223">
        <v>7995</v>
      </c>
      <c r="AL85" s="224">
        <f t="shared" si="40"/>
        <v>4.3052837573385521</v>
      </c>
      <c r="AM85" s="228">
        <f t="shared" si="41"/>
        <v>330</v>
      </c>
      <c r="AN85" s="227">
        <v>2560</v>
      </c>
      <c r="AO85" s="223">
        <v>2595</v>
      </c>
      <c r="AP85" s="224">
        <f t="shared" si="42"/>
        <v>1.3671875</v>
      </c>
      <c r="AQ85" s="225">
        <f t="shared" si="43"/>
        <v>35</v>
      </c>
      <c r="AR85" s="225">
        <v>199</v>
      </c>
      <c r="AS85" s="225">
        <v>174</v>
      </c>
      <c r="AT85" s="226">
        <f t="shared" si="44"/>
        <v>-12.562814070351758</v>
      </c>
      <c r="AU85" s="225">
        <f t="shared" si="45"/>
        <v>-25</v>
      </c>
      <c r="AV85" s="225">
        <v>2454</v>
      </c>
      <c r="AW85" s="225">
        <v>2503</v>
      </c>
      <c r="AX85" s="226">
        <f t="shared" si="46"/>
        <v>1.9967400162999183</v>
      </c>
      <c r="AY85" s="228">
        <f t="shared" si="47"/>
        <v>49</v>
      </c>
    </row>
    <row r="86" spans="1:51" s="222" customFormat="1" x14ac:dyDescent="0.3">
      <c r="A86" s="636"/>
      <c r="B86" s="174" t="s">
        <v>268</v>
      </c>
      <c r="C86" s="229" t="s">
        <v>51</v>
      </c>
      <c r="D86" s="227">
        <v>30574</v>
      </c>
      <c r="E86" s="223">
        <v>31154</v>
      </c>
      <c r="F86" s="224">
        <f t="shared" si="24"/>
        <v>1.8970366978478446</v>
      </c>
      <c r="G86" s="225">
        <f t="shared" si="25"/>
        <v>580</v>
      </c>
      <c r="H86" s="223">
        <v>782</v>
      </c>
      <c r="I86" s="223">
        <v>772</v>
      </c>
      <c r="J86" s="224">
        <f t="shared" si="26"/>
        <v>-1.2787723785166241</v>
      </c>
      <c r="K86" s="225">
        <f t="shared" si="27"/>
        <v>-10</v>
      </c>
      <c r="L86" s="223">
        <v>29792</v>
      </c>
      <c r="M86" s="223">
        <v>30382</v>
      </c>
      <c r="N86" s="224">
        <f t="shared" si="28"/>
        <v>1.9803974221267455</v>
      </c>
      <c r="O86" s="228">
        <f t="shared" si="29"/>
        <v>590</v>
      </c>
      <c r="P86" s="227">
        <v>12255</v>
      </c>
      <c r="Q86" s="223">
        <v>12353</v>
      </c>
      <c r="R86" s="224">
        <f t="shared" si="30"/>
        <v>0.79967360261117904</v>
      </c>
      <c r="S86" s="225">
        <f t="shared" si="31"/>
        <v>98</v>
      </c>
      <c r="T86" s="223">
        <v>480</v>
      </c>
      <c r="U86" s="223">
        <v>502</v>
      </c>
      <c r="V86" s="224">
        <f t="shared" si="32"/>
        <v>4.583333333333333</v>
      </c>
      <c r="W86" s="225">
        <f t="shared" si="33"/>
        <v>22</v>
      </c>
      <c r="X86" s="223">
        <v>11775</v>
      </c>
      <c r="Y86" s="223">
        <v>11851</v>
      </c>
      <c r="Z86" s="224">
        <f t="shared" si="34"/>
        <v>0.64543524416135878</v>
      </c>
      <c r="AA86" s="228">
        <f t="shared" si="35"/>
        <v>76</v>
      </c>
      <c r="AB86" s="227">
        <v>7832</v>
      </c>
      <c r="AC86" s="223">
        <v>8108</v>
      </c>
      <c r="AD86" s="224">
        <f t="shared" si="36"/>
        <v>3.5240040858018387</v>
      </c>
      <c r="AE86" s="225">
        <f t="shared" si="37"/>
        <v>276</v>
      </c>
      <c r="AF86" s="223">
        <v>287</v>
      </c>
      <c r="AG86" s="223">
        <v>280</v>
      </c>
      <c r="AH86" s="224">
        <f t="shared" si="38"/>
        <v>-2.4390243902439024</v>
      </c>
      <c r="AI86" s="225">
        <f t="shared" si="39"/>
        <v>-7</v>
      </c>
      <c r="AJ86" s="223">
        <v>7710</v>
      </c>
      <c r="AK86" s="223">
        <v>7994</v>
      </c>
      <c r="AL86" s="224">
        <f t="shared" si="40"/>
        <v>3.6835278858625164</v>
      </c>
      <c r="AM86" s="228">
        <f t="shared" si="41"/>
        <v>284</v>
      </c>
      <c r="AN86" s="227">
        <v>2638</v>
      </c>
      <c r="AO86" s="223">
        <v>2689</v>
      </c>
      <c r="AP86" s="224">
        <f t="shared" si="42"/>
        <v>1.9332827899924183</v>
      </c>
      <c r="AQ86" s="225">
        <f t="shared" si="43"/>
        <v>51</v>
      </c>
      <c r="AR86" s="225">
        <v>170</v>
      </c>
      <c r="AS86" s="225">
        <v>168</v>
      </c>
      <c r="AT86" s="226">
        <f t="shared" si="44"/>
        <v>-1.1764705882352942</v>
      </c>
      <c r="AU86" s="225">
        <f t="shared" si="45"/>
        <v>-2</v>
      </c>
      <c r="AV86" s="225">
        <v>2565</v>
      </c>
      <c r="AW86" s="225">
        <v>2615</v>
      </c>
      <c r="AX86" s="226">
        <f t="shared" si="46"/>
        <v>1.9493177387914229</v>
      </c>
      <c r="AY86" s="228">
        <f t="shared" si="47"/>
        <v>50</v>
      </c>
    </row>
    <row r="87" spans="1:51" s="222" customFormat="1" x14ac:dyDescent="0.3">
      <c r="A87" s="636"/>
      <c r="B87" s="174" t="s">
        <v>268</v>
      </c>
      <c r="C87" s="229" t="s">
        <v>57</v>
      </c>
      <c r="D87" s="227">
        <v>26494</v>
      </c>
      <c r="E87" s="223">
        <v>27880</v>
      </c>
      <c r="F87" s="224">
        <f t="shared" si="24"/>
        <v>5.2313731410885485</v>
      </c>
      <c r="G87" s="225">
        <f t="shared" si="25"/>
        <v>1386</v>
      </c>
      <c r="H87" s="223">
        <v>776</v>
      </c>
      <c r="I87" s="223">
        <v>865</v>
      </c>
      <c r="J87" s="224">
        <f t="shared" si="26"/>
        <v>11.469072164948454</v>
      </c>
      <c r="K87" s="225">
        <f t="shared" si="27"/>
        <v>89</v>
      </c>
      <c r="L87" s="223">
        <v>25718</v>
      </c>
      <c r="M87" s="223">
        <v>27015</v>
      </c>
      <c r="N87" s="224">
        <f t="shared" si="28"/>
        <v>5.0431604323819892</v>
      </c>
      <c r="O87" s="228">
        <f t="shared" si="29"/>
        <v>1297</v>
      </c>
      <c r="P87" s="227">
        <v>10387</v>
      </c>
      <c r="Q87" s="223">
        <v>10070</v>
      </c>
      <c r="R87" s="224">
        <f t="shared" si="30"/>
        <v>-3.0518917878116878</v>
      </c>
      <c r="S87" s="225">
        <f t="shared" si="31"/>
        <v>-317</v>
      </c>
      <c r="T87" s="223">
        <v>551</v>
      </c>
      <c r="U87" s="223">
        <v>482</v>
      </c>
      <c r="V87" s="224">
        <f t="shared" si="32"/>
        <v>-12.522686025408348</v>
      </c>
      <c r="W87" s="225">
        <f t="shared" si="33"/>
        <v>-69</v>
      </c>
      <c r="X87" s="223">
        <v>9836</v>
      </c>
      <c r="Y87" s="223">
        <v>9588</v>
      </c>
      <c r="Z87" s="224">
        <f t="shared" si="34"/>
        <v>-2.5213501423342821</v>
      </c>
      <c r="AA87" s="228">
        <f t="shared" si="35"/>
        <v>-248</v>
      </c>
      <c r="AB87" s="227">
        <v>6270</v>
      </c>
      <c r="AC87" s="223">
        <v>6441</v>
      </c>
      <c r="AD87" s="224">
        <f t="shared" si="36"/>
        <v>2.7272727272727271</v>
      </c>
      <c r="AE87" s="225">
        <f t="shared" si="37"/>
        <v>171</v>
      </c>
      <c r="AF87" s="223">
        <v>255</v>
      </c>
      <c r="AG87" s="223">
        <v>287</v>
      </c>
      <c r="AH87" s="224">
        <f t="shared" si="38"/>
        <v>12.549019607843137</v>
      </c>
      <c r="AI87" s="225">
        <f t="shared" si="39"/>
        <v>32</v>
      </c>
      <c r="AJ87" s="223">
        <v>6145</v>
      </c>
      <c r="AK87" s="223">
        <v>6285</v>
      </c>
      <c r="AL87" s="224">
        <f t="shared" si="40"/>
        <v>2.2782750203417415</v>
      </c>
      <c r="AM87" s="228">
        <f t="shared" si="41"/>
        <v>140</v>
      </c>
      <c r="AN87" s="227">
        <v>1979</v>
      </c>
      <c r="AO87" s="223">
        <v>1919</v>
      </c>
      <c r="AP87" s="224">
        <f t="shared" si="42"/>
        <v>-3.0318342597271348</v>
      </c>
      <c r="AQ87" s="225">
        <f t="shared" si="43"/>
        <v>-60</v>
      </c>
      <c r="AR87" s="225">
        <v>175</v>
      </c>
      <c r="AS87" s="225">
        <v>150</v>
      </c>
      <c r="AT87" s="226">
        <f t="shared" si="44"/>
        <v>-14.285714285714285</v>
      </c>
      <c r="AU87" s="225">
        <f t="shared" si="45"/>
        <v>-25</v>
      </c>
      <c r="AV87" s="225">
        <v>1882</v>
      </c>
      <c r="AW87" s="225">
        <v>1845</v>
      </c>
      <c r="AX87" s="226">
        <f t="shared" si="46"/>
        <v>-1.9659936238044633</v>
      </c>
      <c r="AY87" s="228">
        <f t="shared" si="47"/>
        <v>-37</v>
      </c>
    </row>
    <row r="88" spans="1:51" s="222" customFormat="1" x14ac:dyDescent="0.3">
      <c r="A88" s="636"/>
      <c r="B88" s="174" t="s">
        <v>265</v>
      </c>
      <c r="C88" s="229" t="s">
        <v>73</v>
      </c>
      <c r="D88" s="227">
        <v>103918</v>
      </c>
      <c r="E88" s="223">
        <v>108248</v>
      </c>
      <c r="F88" s="224">
        <f t="shared" si="24"/>
        <v>4.1667468580996552</v>
      </c>
      <c r="G88" s="225">
        <f t="shared" si="25"/>
        <v>4330</v>
      </c>
      <c r="H88" s="223">
        <v>2254</v>
      </c>
      <c r="I88" s="223">
        <v>1953</v>
      </c>
      <c r="J88" s="224">
        <f t="shared" si="26"/>
        <v>-13.354037267080745</v>
      </c>
      <c r="K88" s="225">
        <f t="shared" si="27"/>
        <v>-301</v>
      </c>
      <c r="L88" s="223">
        <v>101664</v>
      </c>
      <c r="M88" s="223">
        <v>106295</v>
      </c>
      <c r="N88" s="224">
        <f t="shared" si="28"/>
        <v>4.5552014479068301</v>
      </c>
      <c r="O88" s="228">
        <f t="shared" si="29"/>
        <v>4631</v>
      </c>
      <c r="P88" s="227">
        <v>40915</v>
      </c>
      <c r="Q88" s="223">
        <v>41267</v>
      </c>
      <c r="R88" s="224">
        <f t="shared" si="30"/>
        <v>0.86032017597458144</v>
      </c>
      <c r="S88" s="225">
        <f t="shared" si="31"/>
        <v>352</v>
      </c>
      <c r="T88" s="223">
        <v>1135</v>
      </c>
      <c r="U88" s="223">
        <v>1004</v>
      </c>
      <c r="V88" s="224">
        <f t="shared" si="32"/>
        <v>-11.541850220264317</v>
      </c>
      <c r="W88" s="225">
        <f t="shared" si="33"/>
        <v>-131</v>
      </c>
      <c r="X88" s="223">
        <v>39780</v>
      </c>
      <c r="Y88" s="223">
        <v>40263</v>
      </c>
      <c r="Z88" s="224">
        <f t="shared" si="34"/>
        <v>1.2141779788838614</v>
      </c>
      <c r="AA88" s="228">
        <f t="shared" si="35"/>
        <v>483</v>
      </c>
      <c r="AB88" s="227">
        <v>21980</v>
      </c>
      <c r="AC88" s="223">
        <v>23198</v>
      </c>
      <c r="AD88" s="224">
        <f t="shared" si="36"/>
        <v>5.5414012738853504</v>
      </c>
      <c r="AE88" s="225">
        <f t="shared" si="37"/>
        <v>1218</v>
      </c>
      <c r="AF88" s="223">
        <v>730</v>
      </c>
      <c r="AG88" s="223">
        <v>631</v>
      </c>
      <c r="AH88" s="224">
        <f t="shared" si="38"/>
        <v>-13.561643835616438</v>
      </c>
      <c r="AI88" s="225">
        <f t="shared" si="39"/>
        <v>-99</v>
      </c>
      <c r="AJ88" s="223">
        <v>21641</v>
      </c>
      <c r="AK88" s="223">
        <v>22906</v>
      </c>
      <c r="AL88" s="224">
        <f t="shared" si="40"/>
        <v>5.8453860727323139</v>
      </c>
      <c r="AM88" s="228">
        <f t="shared" si="41"/>
        <v>1265</v>
      </c>
      <c r="AN88" s="227">
        <v>7128</v>
      </c>
      <c r="AO88" s="223">
        <v>7334</v>
      </c>
      <c r="AP88" s="224">
        <f t="shared" si="42"/>
        <v>2.8900112233445565</v>
      </c>
      <c r="AQ88" s="225">
        <f t="shared" si="43"/>
        <v>206</v>
      </c>
      <c r="AR88" s="225">
        <v>318</v>
      </c>
      <c r="AS88" s="225">
        <v>275</v>
      </c>
      <c r="AT88" s="226">
        <f t="shared" si="44"/>
        <v>-13.522012578616351</v>
      </c>
      <c r="AU88" s="225">
        <f t="shared" si="45"/>
        <v>-43</v>
      </c>
      <c r="AV88" s="225">
        <v>6980</v>
      </c>
      <c r="AW88" s="225">
        <v>7181</v>
      </c>
      <c r="AX88" s="226">
        <f t="shared" si="46"/>
        <v>2.8796561604584525</v>
      </c>
      <c r="AY88" s="228">
        <f t="shared" si="47"/>
        <v>201</v>
      </c>
    </row>
    <row r="89" spans="1:51" s="222" customFormat="1" x14ac:dyDescent="0.3">
      <c r="A89" s="636"/>
      <c r="B89" s="174" t="s">
        <v>265</v>
      </c>
      <c r="C89" s="229" t="s">
        <v>54</v>
      </c>
      <c r="D89" s="227">
        <v>143050</v>
      </c>
      <c r="E89" s="223">
        <v>143520</v>
      </c>
      <c r="F89" s="224">
        <f t="shared" si="24"/>
        <v>0.32855644879412793</v>
      </c>
      <c r="G89" s="225">
        <f t="shared" si="25"/>
        <v>470</v>
      </c>
      <c r="H89" s="223">
        <v>3247</v>
      </c>
      <c r="I89" s="223">
        <v>2798</v>
      </c>
      <c r="J89" s="224">
        <f t="shared" si="26"/>
        <v>-13.828149060671388</v>
      </c>
      <c r="K89" s="225">
        <f t="shared" si="27"/>
        <v>-449</v>
      </c>
      <c r="L89" s="223">
        <v>139803</v>
      </c>
      <c r="M89" s="223">
        <v>140722</v>
      </c>
      <c r="N89" s="224">
        <f t="shared" si="28"/>
        <v>0.65735356179767246</v>
      </c>
      <c r="O89" s="228">
        <f t="shared" si="29"/>
        <v>919</v>
      </c>
      <c r="P89" s="227">
        <v>53963</v>
      </c>
      <c r="Q89" s="223">
        <v>53455</v>
      </c>
      <c r="R89" s="224">
        <f t="shared" si="30"/>
        <v>-0.94138576431999699</v>
      </c>
      <c r="S89" s="225">
        <f t="shared" si="31"/>
        <v>-508</v>
      </c>
      <c r="T89" s="223">
        <v>1942</v>
      </c>
      <c r="U89" s="223">
        <v>1842</v>
      </c>
      <c r="V89" s="224">
        <f t="shared" si="32"/>
        <v>-5.1493305870236874</v>
      </c>
      <c r="W89" s="225">
        <f t="shared" si="33"/>
        <v>-100</v>
      </c>
      <c r="X89" s="223">
        <v>52021</v>
      </c>
      <c r="Y89" s="223">
        <v>51613</v>
      </c>
      <c r="Z89" s="224">
        <f t="shared" si="34"/>
        <v>-0.78429864862267162</v>
      </c>
      <c r="AA89" s="228">
        <f t="shared" si="35"/>
        <v>-408</v>
      </c>
      <c r="AB89" s="227">
        <v>29014</v>
      </c>
      <c r="AC89" s="223">
        <v>29593</v>
      </c>
      <c r="AD89" s="224">
        <f t="shared" si="36"/>
        <v>1.9955883366650582</v>
      </c>
      <c r="AE89" s="225">
        <f t="shared" si="37"/>
        <v>579</v>
      </c>
      <c r="AF89" s="223">
        <v>958</v>
      </c>
      <c r="AG89" s="223">
        <v>821</v>
      </c>
      <c r="AH89" s="224">
        <f t="shared" si="38"/>
        <v>-14.30062630480167</v>
      </c>
      <c r="AI89" s="225">
        <f t="shared" si="39"/>
        <v>-137</v>
      </c>
      <c r="AJ89" s="223">
        <v>28528</v>
      </c>
      <c r="AK89" s="223">
        <v>29138</v>
      </c>
      <c r="AL89" s="224">
        <f t="shared" si="40"/>
        <v>2.138250140213124</v>
      </c>
      <c r="AM89" s="228">
        <f t="shared" si="41"/>
        <v>610</v>
      </c>
      <c r="AN89" s="227">
        <v>9530</v>
      </c>
      <c r="AO89" s="223">
        <v>9794</v>
      </c>
      <c r="AP89" s="224">
        <f t="shared" si="42"/>
        <v>2.7701993704092343</v>
      </c>
      <c r="AQ89" s="225">
        <f t="shared" si="43"/>
        <v>264</v>
      </c>
      <c r="AR89" s="225">
        <v>567</v>
      </c>
      <c r="AS89" s="225">
        <v>510</v>
      </c>
      <c r="AT89" s="226">
        <f t="shared" si="44"/>
        <v>-10.052910052910052</v>
      </c>
      <c r="AU89" s="225">
        <f t="shared" si="45"/>
        <v>-57</v>
      </c>
      <c r="AV89" s="225">
        <v>9250</v>
      </c>
      <c r="AW89" s="225">
        <v>9505</v>
      </c>
      <c r="AX89" s="226">
        <f t="shared" si="46"/>
        <v>2.7567567567567566</v>
      </c>
      <c r="AY89" s="228">
        <f t="shared" si="47"/>
        <v>255</v>
      </c>
    </row>
    <row r="90" spans="1:51" s="222" customFormat="1" x14ac:dyDescent="0.3">
      <c r="A90" s="636"/>
      <c r="B90" s="174" t="s">
        <v>265</v>
      </c>
      <c r="C90" s="229" t="s">
        <v>52</v>
      </c>
      <c r="D90" s="227">
        <v>43643</v>
      </c>
      <c r="E90" s="223">
        <v>42001</v>
      </c>
      <c r="F90" s="224">
        <f t="shared" si="24"/>
        <v>-3.7623444767774896</v>
      </c>
      <c r="G90" s="225">
        <f t="shared" si="25"/>
        <v>-1642</v>
      </c>
      <c r="H90" s="223">
        <v>2304</v>
      </c>
      <c r="I90" s="223">
        <v>1586</v>
      </c>
      <c r="J90" s="224">
        <f t="shared" si="26"/>
        <v>-31.163194444444443</v>
      </c>
      <c r="K90" s="225">
        <f t="shared" si="27"/>
        <v>-718</v>
      </c>
      <c r="L90" s="223">
        <v>41339</v>
      </c>
      <c r="M90" s="223">
        <v>40415</v>
      </c>
      <c r="N90" s="224">
        <f t="shared" si="28"/>
        <v>-2.2351774353516052</v>
      </c>
      <c r="O90" s="228">
        <f t="shared" si="29"/>
        <v>-924</v>
      </c>
      <c r="P90" s="227">
        <v>20053</v>
      </c>
      <c r="Q90" s="223">
        <v>18862</v>
      </c>
      <c r="R90" s="224">
        <f t="shared" si="30"/>
        <v>-5.9392609584600811</v>
      </c>
      <c r="S90" s="225">
        <f t="shared" si="31"/>
        <v>-1191</v>
      </c>
      <c r="T90" s="223">
        <v>1463</v>
      </c>
      <c r="U90" s="223">
        <v>1016</v>
      </c>
      <c r="V90" s="224">
        <f t="shared" si="32"/>
        <v>-30.553656869446343</v>
      </c>
      <c r="W90" s="225">
        <f t="shared" si="33"/>
        <v>-447</v>
      </c>
      <c r="X90" s="223">
        <v>18590</v>
      </c>
      <c r="Y90" s="223">
        <v>17846</v>
      </c>
      <c r="Z90" s="224">
        <f t="shared" si="34"/>
        <v>-4.0021516944593865</v>
      </c>
      <c r="AA90" s="228">
        <f t="shared" si="35"/>
        <v>-744</v>
      </c>
      <c r="AB90" s="227">
        <v>10739</v>
      </c>
      <c r="AC90" s="223">
        <v>10540</v>
      </c>
      <c r="AD90" s="224">
        <f t="shared" si="36"/>
        <v>-1.8530589440357577</v>
      </c>
      <c r="AE90" s="225">
        <f t="shared" si="37"/>
        <v>-199</v>
      </c>
      <c r="AF90" s="223">
        <v>594</v>
      </c>
      <c r="AG90" s="223">
        <v>409</v>
      </c>
      <c r="AH90" s="224">
        <f t="shared" si="38"/>
        <v>-31.144781144781149</v>
      </c>
      <c r="AI90" s="225">
        <f t="shared" si="39"/>
        <v>-185</v>
      </c>
      <c r="AJ90" s="223">
        <v>10400</v>
      </c>
      <c r="AK90" s="223">
        <v>10301</v>
      </c>
      <c r="AL90" s="224">
        <f t="shared" si="40"/>
        <v>-0.95192307692307698</v>
      </c>
      <c r="AM90" s="228">
        <f t="shared" si="41"/>
        <v>-99</v>
      </c>
      <c r="AN90" s="227">
        <v>3977</v>
      </c>
      <c r="AO90" s="223">
        <v>3812</v>
      </c>
      <c r="AP90" s="224">
        <f t="shared" si="42"/>
        <v>-4.1488559215489067</v>
      </c>
      <c r="AQ90" s="225">
        <f t="shared" si="43"/>
        <v>-165</v>
      </c>
      <c r="AR90" s="225">
        <v>366</v>
      </c>
      <c r="AS90" s="225">
        <v>258</v>
      </c>
      <c r="AT90" s="226">
        <f t="shared" si="44"/>
        <v>-29.508196721311474</v>
      </c>
      <c r="AU90" s="225">
        <f t="shared" si="45"/>
        <v>-108</v>
      </c>
      <c r="AV90" s="225">
        <v>3772</v>
      </c>
      <c r="AW90" s="225">
        <v>3676</v>
      </c>
      <c r="AX90" s="226">
        <f t="shared" si="46"/>
        <v>-2.5450689289501591</v>
      </c>
      <c r="AY90" s="228">
        <f t="shared" si="47"/>
        <v>-96</v>
      </c>
    </row>
    <row r="91" spans="1:51" s="222" customFormat="1" x14ac:dyDescent="0.3">
      <c r="A91" s="636"/>
      <c r="B91" s="174" t="s">
        <v>265</v>
      </c>
      <c r="C91" s="229" t="s">
        <v>56</v>
      </c>
      <c r="D91" s="227">
        <v>126850</v>
      </c>
      <c r="E91" s="223">
        <v>125405</v>
      </c>
      <c r="F91" s="224">
        <f t="shared" si="24"/>
        <v>-1.1391407173827355</v>
      </c>
      <c r="G91" s="225">
        <f t="shared" si="25"/>
        <v>-1445</v>
      </c>
      <c r="H91" s="223">
        <v>3674</v>
      </c>
      <c r="I91" s="223">
        <v>3099</v>
      </c>
      <c r="J91" s="224">
        <f t="shared" si="26"/>
        <v>-15.650517147523136</v>
      </c>
      <c r="K91" s="225">
        <f t="shared" si="27"/>
        <v>-575</v>
      </c>
      <c r="L91" s="223">
        <v>123176</v>
      </c>
      <c r="M91" s="223">
        <v>122306</v>
      </c>
      <c r="N91" s="224">
        <f t="shared" si="28"/>
        <v>-0.70630642332922</v>
      </c>
      <c r="O91" s="228">
        <f t="shared" si="29"/>
        <v>-870</v>
      </c>
      <c r="P91" s="227">
        <v>56338</v>
      </c>
      <c r="Q91" s="223">
        <v>54479</v>
      </c>
      <c r="R91" s="224">
        <f t="shared" si="30"/>
        <v>-3.2997266498633251</v>
      </c>
      <c r="S91" s="225">
        <f t="shared" si="31"/>
        <v>-1859</v>
      </c>
      <c r="T91" s="223">
        <v>2344</v>
      </c>
      <c r="U91" s="223">
        <v>1889</v>
      </c>
      <c r="V91" s="224">
        <f t="shared" si="32"/>
        <v>-19.411262798634812</v>
      </c>
      <c r="W91" s="225">
        <f t="shared" si="33"/>
        <v>-455</v>
      </c>
      <c r="X91" s="223">
        <v>53994</v>
      </c>
      <c r="Y91" s="223">
        <v>52590</v>
      </c>
      <c r="Z91" s="224">
        <f t="shared" si="34"/>
        <v>-2.6002889209912214</v>
      </c>
      <c r="AA91" s="228">
        <f t="shared" si="35"/>
        <v>-1404</v>
      </c>
      <c r="AB91" s="227">
        <v>26329</v>
      </c>
      <c r="AC91" s="223">
        <v>26823</v>
      </c>
      <c r="AD91" s="224">
        <f t="shared" si="36"/>
        <v>1.8762581184245508</v>
      </c>
      <c r="AE91" s="225">
        <f t="shared" si="37"/>
        <v>494</v>
      </c>
      <c r="AF91" s="223">
        <v>966</v>
      </c>
      <c r="AG91" s="223">
        <v>750</v>
      </c>
      <c r="AH91" s="224">
        <f t="shared" si="38"/>
        <v>-22.36024844720497</v>
      </c>
      <c r="AI91" s="225">
        <f t="shared" si="39"/>
        <v>-216</v>
      </c>
      <c r="AJ91" s="223">
        <v>25826</v>
      </c>
      <c r="AK91" s="223">
        <v>26374</v>
      </c>
      <c r="AL91" s="224">
        <f t="shared" si="40"/>
        <v>2.1218926663052735</v>
      </c>
      <c r="AM91" s="228">
        <f t="shared" si="41"/>
        <v>548</v>
      </c>
      <c r="AN91" s="227">
        <v>9582</v>
      </c>
      <c r="AO91" s="223">
        <v>9859</v>
      </c>
      <c r="AP91" s="224">
        <f t="shared" si="42"/>
        <v>2.8908369860154459</v>
      </c>
      <c r="AQ91" s="225">
        <f t="shared" si="43"/>
        <v>277</v>
      </c>
      <c r="AR91" s="225">
        <v>613</v>
      </c>
      <c r="AS91" s="225">
        <v>477</v>
      </c>
      <c r="AT91" s="226">
        <f t="shared" si="44"/>
        <v>-22.185970636215334</v>
      </c>
      <c r="AU91" s="225">
        <f t="shared" si="45"/>
        <v>-136</v>
      </c>
      <c r="AV91" s="225">
        <v>9248</v>
      </c>
      <c r="AW91" s="225">
        <v>9574</v>
      </c>
      <c r="AX91" s="226">
        <f t="shared" si="46"/>
        <v>3.5250865051903113</v>
      </c>
      <c r="AY91" s="228">
        <f t="shared" si="47"/>
        <v>326</v>
      </c>
    </row>
    <row r="92" spans="1:51" s="222" customFormat="1" x14ac:dyDescent="0.3">
      <c r="A92" s="636"/>
      <c r="B92" s="174" t="s">
        <v>265</v>
      </c>
      <c r="C92" s="229" t="s">
        <v>55</v>
      </c>
      <c r="D92" s="227">
        <v>37819</v>
      </c>
      <c r="E92" s="223">
        <v>38180</v>
      </c>
      <c r="F92" s="224">
        <f t="shared" si="24"/>
        <v>0.9545466564425289</v>
      </c>
      <c r="G92" s="225">
        <f t="shared" si="25"/>
        <v>361</v>
      </c>
      <c r="H92" s="223">
        <v>1216</v>
      </c>
      <c r="I92" s="223">
        <v>1072</v>
      </c>
      <c r="J92" s="224">
        <f t="shared" si="26"/>
        <v>-11.842105263157894</v>
      </c>
      <c r="K92" s="225">
        <f t="shared" si="27"/>
        <v>-144</v>
      </c>
      <c r="L92" s="223">
        <v>36603</v>
      </c>
      <c r="M92" s="223">
        <v>37108</v>
      </c>
      <c r="N92" s="224">
        <f t="shared" si="28"/>
        <v>1.3796683331967325</v>
      </c>
      <c r="O92" s="228">
        <f t="shared" si="29"/>
        <v>505</v>
      </c>
      <c r="P92" s="227">
        <v>15866</v>
      </c>
      <c r="Q92" s="223">
        <v>15394</v>
      </c>
      <c r="R92" s="224">
        <f t="shared" si="30"/>
        <v>-2.9749149123912768</v>
      </c>
      <c r="S92" s="225">
        <f t="shared" si="31"/>
        <v>-472</v>
      </c>
      <c r="T92" s="223">
        <v>721</v>
      </c>
      <c r="U92" s="223">
        <v>576</v>
      </c>
      <c r="V92" s="224">
        <f t="shared" si="32"/>
        <v>-20.110957004160888</v>
      </c>
      <c r="W92" s="225">
        <f t="shared" si="33"/>
        <v>-145</v>
      </c>
      <c r="X92" s="223">
        <v>15145</v>
      </c>
      <c r="Y92" s="223">
        <v>14818</v>
      </c>
      <c r="Z92" s="224">
        <f t="shared" si="34"/>
        <v>-2.1591284252228458</v>
      </c>
      <c r="AA92" s="228">
        <f t="shared" si="35"/>
        <v>-327</v>
      </c>
      <c r="AB92" s="227">
        <v>8216</v>
      </c>
      <c r="AC92" s="223">
        <v>8250</v>
      </c>
      <c r="AD92" s="224">
        <f t="shared" si="36"/>
        <v>0.41382667964946446</v>
      </c>
      <c r="AE92" s="225">
        <f t="shared" si="37"/>
        <v>34</v>
      </c>
      <c r="AF92" s="223">
        <v>342</v>
      </c>
      <c r="AG92" s="223">
        <v>268</v>
      </c>
      <c r="AH92" s="224">
        <f t="shared" si="38"/>
        <v>-21.637426900584796</v>
      </c>
      <c r="AI92" s="225">
        <f t="shared" si="39"/>
        <v>-74</v>
      </c>
      <c r="AJ92" s="223">
        <v>8055</v>
      </c>
      <c r="AK92" s="223">
        <v>8132</v>
      </c>
      <c r="AL92" s="224">
        <f t="shared" si="40"/>
        <v>0.95592799503414028</v>
      </c>
      <c r="AM92" s="228">
        <f t="shared" si="41"/>
        <v>77</v>
      </c>
      <c r="AN92" s="227">
        <v>3058</v>
      </c>
      <c r="AO92" s="223">
        <v>3006</v>
      </c>
      <c r="AP92" s="224">
        <f t="shared" si="42"/>
        <v>-1.7004578155657293</v>
      </c>
      <c r="AQ92" s="225">
        <f t="shared" si="43"/>
        <v>-52</v>
      </c>
      <c r="AR92" s="225">
        <v>204</v>
      </c>
      <c r="AS92" s="225">
        <v>166</v>
      </c>
      <c r="AT92" s="226">
        <f t="shared" si="44"/>
        <v>-18.627450980392158</v>
      </c>
      <c r="AU92" s="225">
        <f t="shared" si="45"/>
        <v>-38</v>
      </c>
      <c r="AV92" s="225">
        <v>2973</v>
      </c>
      <c r="AW92" s="225">
        <v>2935</v>
      </c>
      <c r="AX92" s="226">
        <f t="shared" si="46"/>
        <v>-1.2781701984527414</v>
      </c>
      <c r="AY92" s="228">
        <f t="shared" si="47"/>
        <v>-38</v>
      </c>
    </row>
    <row r="93" spans="1:51" s="222" customFormat="1" x14ac:dyDescent="0.3">
      <c r="A93" s="636"/>
      <c r="B93" s="174" t="s">
        <v>265</v>
      </c>
      <c r="C93" s="229" t="s">
        <v>62</v>
      </c>
      <c r="D93" s="227">
        <v>35927</v>
      </c>
      <c r="E93" s="223">
        <v>35710</v>
      </c>
      <c r="F93" s="224">
        <f t="shared" si="24"/>
        <v>-0.60400256074818381</v>
      </c>
      <c r="G93" s="225">
        <f t="shared" si="25"/>
        <v>-217</v>
      </c>
      <c r="H93" s="223">
        <v>962</v>
      </c>
      <c r="I93" s="223">
        <v>997</v>
      </c>
      <c r="J93" s="224">
        <f t="shared" si="26"/>
        <v>3.6382536382536386</v>
      </c>
      <c r="K93" s="225">
        <f t="shared" si="27"/>
        <v>35</v>
      </c>
      <c r="L93" s="223">
        <v>34965</v>
      </c>
      <c r="M93" s="223">
        <v>34713</v>
      </c>
      <c r="N93" s="224">
        <f t="shared" si="28"/>
        <v>-0.72072072072072069</v>
      </c>
      <c r="O93" s="228">
        <f t="shared" si="29"/>
        <v>-252</v>
      </c>
      <c r="P93" s="227">
        <v>11428</v>
      </c>
      <c r="Q93" s="223">
        <v>11329</v>
      </c>
      <c r="R93" s="224">
        <f t="shared" si="30"/>
        <v>-0.86629331466573334</v>
      </c>
      <c r="S93" s="225">
        <f t="shared" si="31"/>
        <v>-99</v>
      </c>
      <c r="T93" s="223">
        <v>630</v>
      </c>
      <c r="U93" s="223">
        <v>601</v>
      </c>
      <c r="V93" s="224">
        <f t="shared" si="32"/>
        <v>-4.6031746031746037</v>
      </c>
      <c r="W93" s="225">
        <f t="shared" si="33"/>
        <v>-29</v>
      </c>
      <c r="X93" s="223">
        <v>10798</v>
      </c>
      <c r="Y93" s="223">
        <v>10728</v>
      </c>
      <c r="Z93" s="224">
        <f t="shared" si="34"/>
        <v>-0.64826819781441014</v>
      </c>
      <c r="AA93" s="228">
        <f t="shared" si="35"/>
        <v>-70</v>
      </c>
      <c r="AB93" s="227">
        <v>7871</v>
      </c>
      <c r="AC93" s="223">
        <v>8054</v>
      </c>
      <c r="AD93" s="224">
        <f t="shared" si="36"/>
        <v>2.3249904713505276</v>
      </c>
      <c r="AE93" s="225">
        <f t="shared" si="37"/>
        <v>183</v>
      </c>
      <c r="AF93" s="223">
        <v>277</v>
      </c>
      <c r="AG93" s="223">
        <v>255</v>
      </c>
      <c r="AH93" s="224">
        <f t="shared" si="38"/>
        <v>-7.9422382671480145</v>
      </c>
      <c r="AI93" s="225">
        <f t="shared" si="39"/>
        <v>-22</v>
      </c>
      <c r="AJ93" s="223">
        <v>7751</v>
      </c>
      <c r="AK93" s="223">
        <v>7907</v>
      </c>
      <c r="AL93" s="224">
        <f t="shared" si="40"/>
        <v>2.0126435298671139</v>
      </c>
      <c r="AM93" s="228">
        <f t="shared" si="41"/>
        <v>156</v>
      </c>
      <c r="AN93" s="227">
        <v>1980</v>
      </c>
      <c r="AO93" s="223">
        <v>2101</v>
      </c>
      <c r="AP93" s="224">
        <f t="shared" si="42"/>
        <v>6.1111111111111107</v>
      </c>
      <c r="AQ93" s="225">
        <f t="shared" si="43"/>
        <v>121</v>
      </c>
      <c r="AR93" s="225">
        <v>170</v>
      </c>
      <c r="AS93" s="225">
        <v>143</v>
      </c>
      <c r="AT93" s="226">
        <f t="shared" si="44"/>
        <v>-15.882352941176469</v>
      </c>
      <c r="AU93" s="225">
        <f t="shared" si="45"/>
        <v>-27</v>
      </c>
      <c r="AV93" s="225">
        <v>1911</v>
      </c>
      <c r="AW93" s="225">
        <v>2010</v>
      </c>
      <c r="AX93" s="226">
        <f t="shared" si="46"/>
        <v>5.1805337519623231</v>
      </c>
      <c r="AY93" s="228">
        <f t="shared" si="47"/>
        <v>99</v>
      </c>
    </row>
    <row r="94" spans="1:51" s="222" customFormat="1" x14ac:dyDescent="0.3">
      <c r="A94" s="636"/>
      <c r="B94" s="174" t="s">
        <v>258</v>
      </c>
      <c r="C94" s="229" t="s">
        <v>53</v>
      </c>
      <c r="D94" s="227">
        <v>216631</v>
      </c>
      <c r="E94" s="223">
        <v>224165</v>
      </c>
      <c r="F94" s="224">
        <f t="shared" si="24"/>
        <v>3.4778032691535379</v>
      </c>
      <c r="G94" s="225">
        <f t="shared" si="25"/>
        <v>7534</v>
      </c>
      <c r="H94" s="223">
        <v>5852</v>
      </c>
      <c r="I94" s="223">
        <v>5081</v>
      </c>
      <c r="J94" s="224">
        <f t="shared" si="26"/>
        <v>-13.174982911825017</v>
      </c>
      <c r="K94" s="225">
        <f t="shared" si="27"/>
        <v>-771</v>
      </c>
      <c r="L94" s="223">
        <v>210779</v>
      </c>
      <c r="M94" s="223">
        <v>219084</v>
      </c>
      <c r="N94" s="224">
        <f t="shared" si="28"/>
        <v>3.9401458399555929</v>
      </c>
      <c r="O94" s="228">
        <f t="shared" si="29"/>
        <v>8305</v>
      </c>
      <c r="P94" s="227">
        <v>67298</v>
      </c>
      <c r="Q94" s="223">
        <v>68098</v>
      </c>
      <c r="R94" s="224">
        <f t="shared" si="30"/>
        <v>1.1887426075069096</v>
      </c>
      <c r="S94" s="225">
        <f t="shared" si="31"/>
        <v>800</v>
      </c>
      <c r="T94" s="223">
        <v>3264</v>
      </c>
      <c r="U94" s="223">
        <v>3087</v>
      </c>
      <c r="V94" s="224">
        <f t="shared" si="32"/>
        <v>-5.4227941176470589</v>
      </c>
      <c r="W94" s="225">
        <f t="shared" si="33"/>
        <v>-177</v>
      </c>
      <c r="X94" s="223">
        <v>64034</v>
      </c>
      <c r="Y94" s="223">
        <v>65011</v>
      </c>
      <c r="Z94" s="224">
        <f t="shared" si="34"/>
        <v>1.5257519442796015</v>
      </c>
      <c r="AA94" s="228">
        <f t="shared" si="35"/>
        <v>977</v>
      </c>
      <c r="AB94" s="227">
        <v>42595</v>
      </c>
      <c r="AC94" s="223">
        <v>44654</v>
      </c>
      <c r="AD94" s="224">
        <f t="shared" si="36"/>
        <v>4.83390069256955</v>
      </c>
      <c r="AE94" s="225">
        <f t="shared" si="37"/>
        <v>2059</v>
      </c>
      <c r="AF94" s="223">
        <v>1638</v>
      </c>
      <c r="AG94" s="223">
        <v>1364</v>
      </c>
      <c r="AH94" s="224">
        <f t="shared" si="38"/>
        <v>-16.727716727716725</v>
      </c>
      <c r="AI94" s="225">
        <f t="shared" si="39"/>
        <v>-274</v>
      </c>
      <c r="AJ94" s="223">
        <v>41653</v>
      </c>
      <c r="AK94" s="223">
        <v>43892</v>
      </c>
      <c r="AL94" s="224">
        <f t="shared" si="40"/>
        <v>5.3753631191030662</v>
      </c>
      <c r="AM94" s="228">
        <f t="shared" si="41"/>
        <v>2239</v>
      </c>
      <c r="AN94" s="227">
        <v>11342</v>
      </c>
      <c r="AO94" s="223">
        <v>11633</v>
      </c>
      <c r="AP94" s="224">
        <f t="shared" si="42"/>
        <v>2.5656850643625462</v>
      </c>
      <c r="AQ94" s="225">
        <f t="shared" si="43"/>
        <v>291</v>
      </c>
      <c r="AR94" s="225">
        <v>952</v>
      </c>
      <c r="AS94" s="225">
        <v>834</v>
      </c>
      <c r="AT94" s="226">
        <f t="shared" si="44"/>
        <v>-12.394957983193278</v>
      </c>
      <c r="AU94" s="225">
        <f t="shared" si="45"/>
        <v>-118</v>
      </c>
      <c r="AV94" s="225">
        <v>10808</v>
      </c>
      <c r="AW94" s="225">
        <v>11160</v>
      </c>
      <c r="AX94" s="226">
        <f t="shared" si="46"/>
        <v>3.2568467801628422</v>
      </c>
      <c r="AY94" s="228">
        <f t="shared" si="47"/>
        <v>352</v>
      </c>
    </row>
    <row r="95" spans="1:51" s="222" customFormat="1" x14ac:dyDescent="0.3">
      <c r="A95" s="636"/>
      <c r="B95" s="174" t="s">
        <v>258</v>
      </c>
      <c r="C95" s="229" t="s">
        <v>58</v>
      </c>
      <c r="D95" s="227">
        <v>87361</v>
      </c>
      <c r="E95" s="223">
        <v>90429</v>
      </c>
      <c r="F95" s="224">
        <f t="shared" si="24"/>
        <v>3.511864561989904</v>
      </c>
      <c r="G95" s="225">
        <f t="shared" si="25"/>
        <v>3068</v>
      </c>
      <c r="H95" s="223">
        <v>2780</v>
      </c>
      <c r="I95" s="223">
        <v>2712</v>
      </c>
      <c r="J95" s="224">
        <f t="shared" si="26"/>
        <v>-2.4460431654676258</v>
      </c>
      <c r="K95" s="225">
        <f t="shared" si="27"/>
        <v>-68</v>
      </c>
      <c r="L95" s="223">
        <v>84581</v>
      </c>
      <c r="M95" s="223">
        <v>87717</v>
      </c>
      <c r="N95" s="224">
        <f t="shared" si="28"/>
        <v>3.7076884879582881</v>
      </c>
      <c r="O95" s="228">
        <f t="shared" si="29"/>
        <v>3136</v>
      </c>
      <c r="P95" s="227">
        <v>33331</v>
      </c>
      <c r="Q95" s="223">
        <v>32331</v>
      </c>
      <c r="R95" s="224">
        <f t="shared" si="30"/>
        <v>-3.0002100147010289</v>
      </c>
      <c r="S95" s="225">
        <f t="shared" si="31"/>
        <v>-1000</v>
      </c>
      <c r="T95" s="223">
        <v>1754</v>
      </c>
      <c r="U95" s="223">
        <v>1576</v>
      </c>
      <c r="V95" s="224">
        <f t="shared" si="32"/>
        <v>-10.148232611174459</v>
      </c>
      <c r="W95" s="225">
        <f t="shared" si="33"/>
        <v>-178</v>
      </c>
      <c r="X95" s="223">
        <v>31577</v>
      </c>
      <c r="Y95" s="223">
        <v>30755</v>
      </c>
      <c r="Z95" s="224">
        <f t="shared" si="34"/>
        <v>-2.603160528232574</v>
      </c>
      <c r="AA95" s="228">
        <f t="shared" si="35"/>
        <v>-822</v>
      </c>
      <c r="AB95" s="227">
        <v>19856</v>
      </c>
      <c r="AC95" s="223">
        <v>20577</v>
      </c>
      <c r="AD95" s="224">
        <f t="shared" si="36"/>
        <v>3.6311442385173245</v>
      </c>
      <c r="AE95" s="225">
        <f t="shared" si="37"/>
        <v>721</v>
      </c>
      <c r="AF95" s="223">
        <v>845</v>
      </c>
      <c r="AG95" s="223">
        <v>760</v>
      </c>
      <c r="AH95" s="224">
        <f t="shared" si="38"/>
        <v>-10.059171597633137</v>
      </c>
      <c r="AI95" s="225">
        <f t="shared" si="39"/>
        <v>-85</v>
      </c>
      <c r="AJ95" s="223">
        <v>19407</v>
      </c>
      <c r="AK95" s="223">
        <v>20161</v>
      </c>
      <c r="AL95" s="224">
        <f t="shared" si="40"/>
        <v>3.8851960632761378</v>
      </c>
      <c r="AM95" s="228">
        <f t="shared" si="41"/>
        <v>754</v>
      </c>
      <c r="AN95" s="227">
        <v>6719</v>
      </c>
      <c r="AO95" s="223">
        <v>6709</v>
      </c>
      <c r="AP95" s="224">
        <f t="shared" si="42"/>
        <v>-0.1488316713796696</v>
      </c>
      <c r="AQ95" s="225">
        <f t="shared" si="43"/>
        <v>-10</v>
      </c>
      <c r="AR95" s="225">
        <v>492</v>
      </c>
      <c r="AS95" s="225">
        <v>444</v>
      </c>
      <c r="AT95" s="226">
        <f t="shared" si="44"/>
        <v>-9.7560975609756095</v>
      </c>
      <c r="AU95" s="225">
        <f t="shared" si="45"/>
        <v>-48</v>
      </c>
      <c r="AV95" s="225">
        <v>6449</v>
      </c>
      <c r="AW95" s="225">
        <v>6460</v>
      </c>
      <c r="AX95" s="226">
        <f t="shared" si="46"/>
        <v>0.17056908047759342</v>
      </c>
      <c r="AY95" s="228">
        <f t="shared" si="47"/>
        <v>11</v>
      </c>
    </row>
    <row r="96" spans="1:51" s="222" customFormat="1" x14ac:dyDescent="0.3">
      <c r="A96" s="636"/>
      <c r="B96" s="174" t="s">
        <v>258</v>
      </c>
      <c r="C96" s="229" t="s">
        <v>59</v>
      </c>
      <c r="D96" s="227">
        <v>66276</v>
      </c>
      <c r="E96" s="223">
        <v>71920</v>
      </c>
      <c r="F96" s="224">
        <f t="shared" si="24"/>
        <v>8.5159031927092759</v>
      </c>
      <c r="G96" s="225">
        <f t="shared" si="25"/>
        <v>5644</v>
      </c>
      <c r="H96" s="223">
        <v>1838</v>
      </c>
      <c r="I96" s="223">
        <v>1502</v>
      </c>
      <c r="J96" s="224">
        <f t="shared" si="26"/>
        <v>-18.280739934711644</v>
      </c>
      <c r="K96" s="225">
        <f t="shared" si="27"/>
        <v>-336</v>
      </c>
      <c r="L96" s="223">
        <v>64438</v>
      </c>
      <c r="M96" s="223">
        <v>70418</v>
      </c>
      <c r="N96" s="224">
        <f t="shared" si="28"/>
        <v>9.2802383686644525</v>
      </c>
      <c r="O96" s="228">
        <f t="shared" si="29"/>
        <v>5980</v>
      </c>
      <c r="P96" s="227">
        <v>21311</v>
      </c>
      <c r="Q96" s="223">
        <v>23674</v>
      </c>
      <c r="R96" s="224">
        <f t="shared" si="30"/>
        <v>11.088170428417248</v>
      </c>
      <c r="S96" s="225">
        <f t="shared" si="31"/>
        <v>2363</v>
      </c>
      <c r="T96" s="223">
        <v>1135</v>
      </c>
      <c r="U96" s="223">
        <v>899</v>
      </c>
      <c r="V96" s="224">
        <f t="shared" si="32"/>
        <v>-20.792951541850222</v>
      </c>
      <c r="W96" s="225">
        <f t="shared" si="33"/>
        <v>-236</v>
      </c>
      <c r="X96" s="223">
        <v>20176</v>
      </c>
      <c r="Y96" s="223">
        <v>22775</v>
      </c>
      <c r="Z96" s="224">
        <f t="shared" si="34"/>
        <v>12.881641554321966</v>
      </c>
      <c r="AA96" s="228">
        <f t="shared" si="35"/>
        <v>2599</v>
      </c>
      <c r="AB96" s="227">
        <v>14539</v>
      </c>
      <c r="AC96" s="223">
        <v>15561</v>
      </c>
      <c r="AD96" s="224">
        <f t="shared" si="36"/>
        <v>7.0293692826191618</v>
      </c>
      <c r="AE96" s="225">
        <f t="shared" si="37"/>
        <v>1022</v>
      </c>
      <c r="AF96" s="223">
        <v>577</v>
      </c>
      <c r="AG96" s="223">
        <v>450</v>
      </c>
      <c r="AH96" s="224">
        <f t="shared" si="38"/>
        <v>-22.010398613518198</v>
      </c>
      <c r="AI96" s="225">
        <f t="shared" si="39"/>
        <v>-127</v>
      </c>
      <c r="AJ96" s="223">
        <v>14253</v>
      </c>
      <c r="AK96" s="223">
        <v>15318</v>
      </c>
      <c r="AL96" s="224">
        <f t="shared" si="40"/>
        <v>7.4721111344980011</v>
      </c>
      <c r="AM96" s="228">
        <f t="shared" si="41"/>
        <v>1065</v>
      </c>
      <c r="AN96" s="227">
        <v>4184</v>
      </c>
      <c r="AO96" s="223">
        <v>4552</v>
      </c>
      <c r="AP96" s="224">
        <f t="shared" si="42"/>
        <v>8.7954110898661568</v>
      </c>
      <c r="AQ96" s="225">
        <f t="shared" si="43"/>
        <v>368</v>
      </c>
      <c r="AR96" s="225">
        <v>362</v>
      </c>
      <c r="AS96" s="225">
        <v>262</v>
      </c>
      <c r="AT96" s="226">
        <f t="shared" si="44"/>
        <v>-27.624309392265197</v>
      </c>
      <c r="AU96" s="225">
        <f t="shared" si="45"/>
        <v>-100</v>
      </c>
      <c r="AV96" s="225">
        <v>4011</v>
      </c>
      <c r="AW96" s="225">
        <v>4408</v>
      </c>
      <c r="AX96" s="226">
        <f t="shared" si="46"/>
        <v>9.8977811019695849</v>
      </c>
      <c r="AY96" s="228">
        <f t="shared" si="47"/>
        <v>397</v>
      </c>
    </row>
    <row r="97" spans="1:51" s="222" customFormat="1" x14ac:dyDescent="0.3">
      <c r="A97" s="636"/>
      <c r="B97" s="174" t="s">
        <v>258</v>
      </c>
      <c r="C97" s="229" t="s">
        <v>63</v>
      </c>
      <c r="D97" s="227">
        <v>183908</v>
      </c>
      <c r="E97" s="223">
        <v>191591</v>
      </c>
      <c r="F97" s="224">
        <f t="shared" si="24"/>
        <v>4.1776322944080739</v>
      </c>
      <c r="G97" s="225">
        <f t="shared" si="25"/>
        <v>7683</v>
      </c>
      <c r="H97" s="223">
        <v>3980</v>
      </c>
      <c r="I97" s="223">
        <v>3925</v>
      </c>
      <c r="J97" s="224">
        <f t="shared" si="26"/>
        <v>-1.3819095477386936</v>
      </c>
      <c r="K97" s="225">
        <f t="shared" si="27"/>
        <v>-55</v>
      </c>
      <c r="L97" s="223">
        <v>179928</v>
      </c>
      <c r="M97" s="223">
        <v>187666</v>
      </c>
      <c r="N97" s="224">
        <f t="shared" si="28"/>
        <v>4.300609132541906</v>
      </c>
      <c r="O97" s="228">
        <f t="shared" si="29"/>
        <v>7738</v>
      </c>
      <c r="P97" s="227">
        <v>62211</v>
      </c>
      <c r="Q97" s="223">
        <v>60315</v>
      </c>
      <c r="R97" s="224">
        <f t="shared" si="30"/>
        <v>-3.0476925302599218</v>
      </c>
      <c r="S97" s="225">
        <f t="shared" si="31"/>
        <v>-1896</v>
      </c>
      <c r="T97" s="223">
        <v>2218</v>
      </c>
      <c r="U97" s="223">
        <v>2276</v>
      </c>
      <c r="V97" s="224">
        <f t="shared" si="32"/>
        <v>2.6149684400360687</v>
      </c>
      <c r="W97" s="225">
        <f t="shared" si="33"/>
        <v>58</v>
      </c>
      <c r="X97" s="223">
        <v>59993</v>
      </c>
      <c r="Y97" s="223">
        <v>58039</v>
      </c>
      <c r="Z97" s="224">
        <f t="shared" si="34"/>
        <v>-3.2570466554431348</v>
      </c>
      <c r="AA97" s="228">
        <f t="shared" si="35"/>
        <v>-1954</v>
      </c>
      <c r="AB97" s="227">
        <v>36134</v>
      </c>
      <c r="AC97" s="223">
        <v>38185</v>
      </c>
      <c r="AD97" s="224">
        <f t="shared" si="36"/>
        <v>5.6760945370011626</v>
      </c>
      <c r="AE97" s="225">
        <f t="shared" si="37"/>
        <v>2051</v>
      </c>
      <c r="AF97" s="223">
        <v>1163</v>
      </c>
      <c r="AG97" s="223">
        <v>1066</v>
      </c>
      <c r="AH97" s="224">
        <f t="shared" si="38"/>
        <v>-8.3404987102321577</v>
      </c>
      <c r="AI97" s="225">
        <f t="shared" si="39"/>
        <v>-97</v>
      </c>
      <c r="AJ97" s="223">
        <v>35561</v>
      </c>
      <c r="AK97" s="223">
        <v>37705</v>
      </c>
      <c r="AL97" s="224">
        <f t="shared" si="40"/>
        <v>6.0290767976153656</v>
      </c>
      <c r="AM97" s="228">
        <f t="shared" si="41"/>
        <v>2144</v>
      </c>
      <c r="AN97" s="227">
        <v>10168</v>
      </c>
      <c r="AO97" s="223">
        <v>10235</v>
      </c>
      <c r="AP97" s="224">
        <f t="shared" si="42"/>
        <v>0.65892997639653816</v>
      </c>
      <c r="AQ97" s="225">
        <f t="shared" si="43"/>
        <v>67</v>
      </c>
      <c r="AR97" s="225">
        <v>693</v>
      </c>
      <c r="AS97" s="225">
        <v>662</v>
      </c>
      <c r="AT97" s="226">
        <f t="shared" si="44"/>
        <v>-4.4733044733044736</v>
      </c>
      <c r="AU97" s="225">
        <f t="shared" si="45"/>
        <v>-31</v>
      </c>
      <c r="AV97" s="225">
        <v>9818</v>
      </c>
      <c r="AW97" s="225">
        <v>9898</v>
      </c>
      <c r="AX97" s="226">
        <f t="shared" si="46"/>
        <v>0.81482990425748636</v>
      </c>
      <c r="AY97" s="228">
        <f t="shared" si="47"/>
        <v>80</v>
      </c>
    </row>
    <row r="98" spans="1:51" s="222" customFormat="1" x14ac:dyDescent="0.3">
      <c r="A98" s="636"/>
      <c r="B98" s="174" t="s">
        <v>258</v>
      </c>
      <c r="C98" s="229" t="s">
        <v>64</v>
      </c>
      <c r="D98" s="227">
        <v>23664</v>
      </c>
      <c r="E98" s="223">
        <v>24397</v>
      </c>
      <c r="F98" s="224">
        <f t="shared" si="24"/>
        <v>3.0975321162947935</v>
      </c>
      <c r="G98" s="225">
        <f t="shared" si="25"/>
        <v>733</v>
      </c>
      <c r="H98" s="223">
        <v>626</v>
      </c>
      <c r="I98" s="223">
        <v>637</v>
      </c>
      <c r="J98" s="224">
        <f t="shared" si="26"/>
        <v>1.7571884984025559</v>
      </c>
      <c r="K98" s="225">
        <f t="shared" si="27"/>
        <v>11</v>
      </c>
      <c r="L98" s="223">
        <v>23038</v>
      </c>
      <c r="M98" s="223">
        <v>23760</v>
      </c>
      <c r="N98" s="224">
        <f t="shared" si="28"/>
        <v>3.1339526000520883</v>
      </c>
      <c r="O98" s="228">
        <f t="shared" si="29"/>
        <v>722</v>
      </c>
      <c r="P98" s="227">
        <v>10971</v>
      </c>
      <c r="Q98" s="223">
        <v>9966</v>
      </c>
      <c r="R98" s="224">
        <f t="shared" si="30"/>
        <v>-9.1605140825813507</v>
      </c>
      <c r="S98" s="225">
        <f t="shared" si="31"/>
        <v>-1005</v>
      </c>
      <c r="T98" s="223">
        <v>413</v>
      </c>
      <c r="U98" s="223">
        <v>423</v>
      </c>
      <c r="V98" s="224">
        <f t="shared" si="32"/>
        <v>2.4213075060532687</v>
      </c>
      <c r="W98" s="225">
        <f t="shared" si="33"/>
        <v>10</v>
      </c>
      <c r="X98" s="223">
        <v>10558</v>
      </c>
      <c r="Y98" s="223">
        <v>9543</v>
      </c>
      <c r="Z98" s="224">
        <f t="shared" si="34"/>
        <v>-9.6135631748437191</v>
      </c>
      <c r="AA98" s="228">
        <f t="shared" si="35"/>
        <v>-1015</v>
      </c>
      <c r="AB98" s="227">
        <v>5785</v>
      </c>
      <c r="AC98" s="223">
        <v>6043</v>
      </c>
      <c r="AD98" s="224">
        <f t="shared" si="36"/>
        <v>4.4598098530682799</v>
      </c>
      <c r="AE98" s="225">
        <f t="shared" si="37"/>
        <v>258</v>
      </c>
      <c r="AF98" s="223">
        <v>209</v>
      </c>
      <c r="AG98" s="223">
        <v>185</v>
      </c>
      <c r="AH98" s="224">
        <f t="shared" si="38"/>
        <v>-11.483253588516746</v>
      </c>
      <c r="AI98" s="225">
        <f t="shared" si="39"/>
        <v>-24</v>
      </c>
      <c r="AJ98" s="223">
        <v>5691</v>
      </c>
      <c r="AK98" s="223">
        <v>5948</v>
      </c>
      <c r="AL98" s="224">
        <f t="shared" si="40"/>
        <v>4.5159023018801623</v>
      </c>
      <c r="AM98" s="228">
        <f t="shared" si="41"/>
        <v>257</v>
      </c>
      <c r="AN98" s="227">
        <v>2213</v>
      </c>
      <c r="AO98" s="223">
        <v>2007</v>
      </c>
      <c r="AP98" s="224">
        <f t="shared" si="42"/>
        <v>-9.3086308178942616</v>
      </c>
      <c r="AQ98" s="225">
        <f t="shared" si="43"/>
        <v>-206</v>
      </c>
      <c r="AR98" s="225">
        <v>138</v>
      </c>
      <c r="AS98" s="225">
        <v>108</v>
      </c>
      <c r="AT98" s="226">
        <f t="shared" si="44"/>
        <v>-21.739130434782609</v>
      </c>
      <c r="AU98" s="225">
        <f t="shared" si="45"/>
        <v>-30</v>
      </c>
      <c r="AV98" s="225">
        <v>2150</v>
      </c>
      <c r="AW98" s="225">
        <v>1942</v>
      </c>
      <c r="AX98" s="226">
        <f t="shared" si="46"/>
        <v>-9.6744186046511622</v>
      </c>
      <c r="AY98" s="228">
        <f t="shared" si="47"/>
        <v>-208</v>
      </c>
    </row>
    <row r="99" spans="1:51" s="222" customFormat="1" x14ac:dyDescent="0.3">
      <c r="A99" s="636"/>
      <c r="B99" s="174" t="s">
        <v>269</v>
      </c>
      <c r="C99" s="229" t="s">
        <v>60</v>
      </c>
      <c r="D99" s="227">
        <v>105481</v>
      </c>
      <c r="E99" s="223">
        <v>113925</v>
      </c>
      <c r="F99" s="224">
        <f t="shared" si="24"/>
        <v>8.0052331699547778</v>
      </c>
      <c r="G99" s="225">
        <f t="shared" si="25"/>
        <v>8444</v>
      </c>
      <c r="H99" s="223">
        <v>2159</v>
      </c>
      <c r="I99" s="223">
        <v>2133</v>
      </c>
      <c r="J99" s="224">
        <f t="shared" si="26"/>
        <v>-1.2042612320518757</v>
      </c>
      <c r="K99" s="225">
        <f t="shared" si="27"/>
        <v>-26</v>
      </c>
      <c r="L99" s="223">
        <v>103322</v>
      </c>
      <c r="M99" s="223">
        <v>111792</v>
      </c>
      <c r="N99" s="224">
        <f t="shared" si="28"/>
        <v>8.1976732931998981</v>
      </c>
      <c r="O99" s="228">
        <f t="shared" si="29"/>
        <v>8470</v>
      </c>
      <c r="P99" s="227">
        <v>39878</v>
      </c>
      <c r="Q99" s="223">
        <v>42405</v>
      </c>
      <c r="R99" s="224">
        <f t="shared" si="30"/>
        <v>6.3368273233361752</v>
      </c>
      <c r="S99" s="225">
        <f t="shared" si="31"/>
        <v>2527</v>
      </c>
      <c r="T99" s="223">
        <v>1653</v>
      </c>
      <c r="U99" s="223">
        <v>1646</v>
      </c>
      <c r="V99" s="224">
        <f t="shared" si="32"/>
        <v>-0.42347247428917123</v>
      </c>
      <c r="W99" s="225">
        <f t="shared" si="33"/>
        <v>-7</v>
      </c>
      <c r="X99" s="223">
        <v>38225</v>
      </c>
      <c r="Y99" s="223">
        <v>40759</v>
      </c>
      <c r="Z99" s="224">
        <f t="shared" si="34"/>
        <v>6.6291693917593193</v>
      </c>
      <c r="AA99" s="228">
        <f t="shared" si="35"/>
        <v>2534</v>
      </c>
      <c r="AB99" s="227">
        <v>20546</v>
      </c>
      <c r="AC99" s="223">
        <v>22282</v>
      </c>
      <c r="AD99" s="224">
        <f t="shared" si="36"/>
        <v>8.4493332035432687</v>
      </c>
      <c r="AE99" s="225">
        <f t="shared" si="37"/>
        <v>1736</v>
      </c>
      <c r="AF99" s="223">
        <v>492</v>
      </c>
      <c r="AG99" s="223">
        <v>445</v>
      </c>
      <c r="AH99" s="224">
        <f t="shared" si="38"/>
        <v>-9.5528455284552845</v>
      </c>
      <c r="AI99" s="225">
        <f t="shared" si="39"/>
        <v>-47</v>
      </c>
      <c r="AJ99" s="223">
        <v>20416</v>
      </c>
      <c r="AK99" s="223">
        <v>22163</v>
      </c>
      <c r="AL99" s="224">
        <f t="shared" si="40"/>
        <v>8.5570141065830718</v>
      </c>
      <c r="AM99" s="228">
        <f t="shared" si="41"/>
        <v>1747</v>
      </c>
      <c r="AN99" s="227">
        <v>6471</v>
      </c>
      <c r="AO99" s="223">
        <v>7026</v>
      </c>
      <c r="AP99" s="224">
        <f t="shared" si="42"/>
        <v>8.5767269355586464</v>
      </c>
      <c r="AQ99" s="225">
        <f t="shared" si="43"/>
        <v>555</v>
      </c>
      <c r="AR99" s="225">
        <v>271</v>
      </c>
      <c r="AS99" s="225">
        <v>263</v>
      </c>
      <c r="AT99" s="226">
        <f t="shared" si="44"/>
        <v>-2.9520295202952029</v>
      </c>
      <c r="AU99" s="225">
        <f t="shared" si="45"/>
        <v>-8</v>
      </c>
      <c r="AV99" s="225">
        <v>6382</v>
      </c>
      <c r="AW99" s="225">
        <v>6948</v>
      </c>
      <c r="AX99" s="226">
        <f t="shared" si="46"/>
        <v>8.8686931996239426</v>
      </c>
      <c r="AY99" s="228">
        <f t="shared" si="47"/>
        <v>566</v>
      </c>
    </row>
    <row r="100" spans="1:51" s="222" customFormat="1" x14ac:dyDescent="0.3">
      <c r="A100" s="636"/>
      <c r="B100" s="174" t="s">
        <v>269</v>
      </c>
      <c r="C100" s="229" t="s">
        <v>304</v>
      </c>
      <c r="D100" s="227">
        <v>36104</v>
      </c>
      <c r="E100" s="223">
        <v>38813</v>
      </c>
      <c r="F100" s="224">
        <f t="shared" si="24"/>
        <v>7.5033237314424985</v>
      </c>
      <c r="G100" s="225">
        <f t="shared" si="25"/>
        <v>2709</v>
      </c>
      <c r="H100" s="223">
        <v>443</v>
      </c>
      <c r="I100" s="223">
        <v>469</v>
      </c>
      <c r="J100" s="224">
        <f t="shared" si="26"/>
        <v>5.8690744920993225</v>
      </c>
      <c r="K100" s="225">
        <f t="shared" si="27"/>
        <v>26</v>
      </c>
      <c r="L100" s="223">
        <v>35661</v>
      </c>
      <c r="M100" s="223">
        <v>38344</v>
      </c>
      <c r="N100" s="224">
        <f t="shared" si="28"/>
        <v>7.5236252488713156</v>
      </c>
      <c r="O100" s="228">
        <f t="shared" si="29"/>
        <v>2683</v>
      </c>
      <c r="P100" s="227">
        <v>12424</v>
      </c>
      <c r="Q100" s="223">
        <v>13332</v>
      </c>
      <c r="R100" s="224">
        <f t="shared" si="30"/>
        <v>7.3084352865421769</v>
      </c>
      <c r="S100" s="225">
        <f t="shared" si="31"/>
        <v>908</v>
      </c>
      <c r="T100" s="223">
        <v>260</v>
      </c>
      <c r="U100" s="223">
        <v>300</v>
      </c>
      <c r="V100" s="224">
        <f t="shared" si="32"/>
        <v>15.384615384615385</v>
      </c>
      <c r="W100" s="225">
        <f t="shared" si="33"/>
        <v>40</v>
      </c>
      <c r="X100" s="223">
        <v>12164</v>
      </c>
      <c r="Y100" s="223">
        <v>13032</v>
      </c>
      <c r="Z100" s="224">
        <f t="shared" si="34"/>
        <v>7.1358105886221646</v>
      </c>
      <c r="AA100" s="228">
        <f t="shared" si="35"/>
        <v>868</v>
      </c>
      <c r="AB100" s="227">
        <v>7490</v>
      </c>
      <c r="AC100" s="223">
        <v>7908</v>
      </c>
      <c r="AD100" s="224">
        <f t="shared" si="36"/>
        <v>5.5807743658210951</v>
      </c>
      <c r="AE100" s="225">
        <f t="shared" si="37"/>
        <v>418</v>
      </c>
      <c r="AF100" s="223">
        <v>156</v>
      </c>
      <c r="AG100" s="223">
        <v>155</v>
      </c>
      <c r="AH100" s="224">
        <f t="shared" si="38"/>
        <v>-0.64102564102564097</v>
      </c>
      <c r="AI100" s="225">
        <f t="shared" si="39"/>
        <v>-1</v>
      </c>
      <c r="AJ100" s="223">
        <v>7432</v>
      </c>
      <c r="AK100" s="223">
        <v>7850</v>
      </c>
      <c r="AL100" s="224">
        <f t="shared" si="40"/>
        <v>5.6243272335844994</v>
      </c>
      <c r="AM100" s="228">
        <f t="shared" si="41"/>
        <v>418</v>
      </c>
      <c r="AN100" s="227">
        <v>2166</v>
      </c>
      <c r="AO100" s="223">
        <v>2338</v>
      </c>
      <c r="AP100" s="224">
        <f t="shared" si="42"/>
        <v>7.9409048938134816</v>
      </c>
      <c r="AQ100" s="225">
        <f t="shared" si="43"/>
        <v>172</v>
      </c>
      <c r="AR100" s="225">
        <v>78</v>
      </c>
      <c r="AS100" s="225">
        <v>93</v>
      </c>
      <c r="AT100" s="226">
        <f t="shared" si="44"/>
        <v>19.230769230769234</v>
      </c>
      <c r="AU100" s="225">
        <f t="shared" si="45"/>
        <v>15</v>
      </c>
      <c r="AV100" s="225">
        <v>2131</v>
      </c>
      <c r="AW100" s="225">
        <v>2299</v>
      </c>
      <c r="AX100" s="226">
        <f t="shared" si="46"/>
        <v>7.8836227123416229</v>
      </c>
      <c r="AY100" s="228">
        <f t="shared" si="47"/>
        <v>168</v>
      </c>
    </row>
    <row r="101" spans="1:51" s="222" customFormat="1" x14ac:dyDescent="0.3">
      <c r="A101" s="637" t="s">
        <v>249</v>
      </c>
      <c r="B101" s="252" t="s">
        <v>270</v>
      </c>
      <c r="C101" s="253" t="s">
        <v>66</v>
      </c>
      <c r="D101" s="254">
        <v>32182</v>
      </c>
      <c r="E101" s="255">
        <v>35124</v>
      </c>
      <c r="F101" s="256">
        <f t="shared" si="24"/>
        <v>9.1417562612640619</v>
      </c>
      <c r="G101" s="257">
        <f t="shared" si="25"/>
        <v>2942</v>
      </c>
      <c r="H101" s="255">
        <v>535</v>
      </c>
      <c r="I101" s="255">
        <v>555</v>
      </c>
      <c r="J101" s="256">
        <f t="shared" si="26"/>
        <v>3.7383177570093453</v>
      </c>
      <c r="K101" s="257">
        <f t="shared" si="27"/>
        <v>20</v>
      </c>
      <c r="L101" s="255">
        <v>31647</v>
      </c>
      <c r="M101" s="255">
        <v>34569</v>
      </c>
      <c r="N101" s="256">
        <f t="shared" si="28"/>
        <v>9.233102663759599</v>
      </c>
      <c r="O101" s="258">
        <f t="shared" si="29"/>
        <v>2922</v>
      </c>
      <c r="P101" s="254">
        <v>11830</v>
      </c>
      <c r="Q101" s="255">
        <v>12448</v>
      </c>
      <c r="R101" s="256">
        <f t="shared" si="30"/>
        <v>5.2240067624683011</v>
      </c>
      <c r="S101" s="257">
        <f t="shared" si="31"/>
        <v>618</v>
      </c>
      <c r="T101" s="255">
        <v>323</v>
      </c>
      <c r="U101" s="255">
        <v>320</v>
      </c>
      <c r="V101" s="256">
        <f t="shared" si="32"/>
        <v>-0.92879256965944268</v>
      </c>
      <c r="W101" s="257">
        <f t="shared" si="33"/>
        <v>-3</v>
      </c>
      <c r="X101" s="255">
        <v>11507</v>
      </c>
      <c r="Y101" s="255">
        <v>12128</v>
      </c>
      <c r="Z101" s="256">
        <f t="shared" si="34"/>
        <v>5.3967150430172941</v>
      </c>
      <c r="AA101" s="258">
        <f t="shared" si="35"/>
        <v>621</v>
      </c>
      <c r="AB101" s="254">
        <v>6625</v>
      </c>
      <c r="AC101" s="255">
        <v>7260</v>
      </c>
      <c r="AD101" s="256">
        <f t="shared" si="36"/>
        <v>9.584905660377359</v>
      </c>
      <c r="AE101" s="257">
        <f t="shared" si="37"/>
        <v>635</v>
      </c>
      <c r="AF101" s="255">
        <v>198</v>
      </c>
      <c r="AG101" s="255">
        <v>167</v>
      </c>
      <c r="AH101" s="256">
        <f t="shared" si="38"/>
        <v>-15.656565656565657</v>
      </c>
      <c r="AI101" s="257">
        <f t="shared" si="39"/>
        <v>-31</v>
      </c>
      <c r="AJ101" s="255">
        <v>6550</v>
      </c>
      <c r="AK101" s="255">
        <v>7195</v>
      </c>
      <c r="AL101" s="256">
        <f t="shared" si="40"/>
        <v>9.8473282442748094</v>
      </c>
      <c r="AM101" s="258">
        <f t="shared" si="41"/>
        <v>645</v>
      </c>
      <c r="AN101" s="254">
        <v>2053</v>
      </c>
      <c r="AO101" s="255">
        <v>2190</v>
      </c>
      <c r="AP101" s="256">
        <f t="shared" si="42"/>
        <v>6.6731612274719927</v>
      </c>
      <c r="AQ101" s="257">
        <f t="shared" si="43"/>
        <v>137</v>
      </c>
      <c r="AR101" s="257">
        <v>104</v>
      </c>
      <c r="AS101" s="257">
        <v>92</v>
      </c>
      <c r="AT101" s="259">
        <f t="shared" si="44"/>
        <v>-11.538461538461538</v>
      </c>
      <c r="AU101" s="257">
        <f t="shared" si="45"/>
        <v>-12</v>
      </c>
      <c r="AV101" s="257">
        <v>1998</v>
      </c>
      <c r="AW101" s="257">
        <v>2146</v>
      </c>
      <c r="AX101" s="259">
        <f t="shared" si="46"/>
        <v>7.4074074074074066</v>
      </c>
      <c r="AY101" s="258">
        <f t="shared" si="47"/>
        <v>148</v>
      </c>
    </row>
    <row r="102" spans="1:51" s="222" customFormat="1" x14ac:dyDescent="0.3">
      <c r="A102" s="633"/>
      <c r="B102" s="252" t="s">
        <v>270</v>
      </c>
      <c r="C102" s="253" t="s">
        <v>68</v>
      </c>
      <c r="D102" s="254">
        <v>26081</v>
      </c>
      <c r="E102" s="255">
        <v>28131</v>
      </c>
      <c r="F102" s="256">
        <f t="shared" si="24"/>
        <v>7.8601280625742884</v>
      </c>
      <c r="G102" s="257">
        <f t="shared" si="25"/>
        <v>2050</v>
      </c>
      <c r="H102" s="255">
        <v>547</v>
      </c>
      <c r="I102" s="255">
        <v>628</v>
      </c>
      <c r="J102" s="256">
        <f t="shared" si="26"/>
        <v>14.808043875685559</v>
      </c>
      <c r="K102" s="257">
        <f t="shared" si="27"/>
        <v>81</v>
      </c>
      <c r="L102" s="255">
        <v>25534</v>
      </c>
      <c r="M102" s="255">
        <v>27503</v>
      </c>
      <c r="N102" s="256">
        <f t="shared" si="28"/>
        <v>7.7112869115688891</v>
      </c>
      <c r="O102" s="258">
        <f t="shared" si="29"/>
        <v>1969</v>
      </c>
      <c r="P102" s="254">
        <v>10234</v>
      </c>
      <c r="Q102" s="255">
        <v>11230</v>
      </c>
      <c r="R102" s="256">
        <f t="shared" si="30"/>
        <v>9.7322649990228651</v>
      </c>
      <c r="S102" s="257">
        <f t="shared" si="31"/>
        <v>996</v>
      </c>
      <c r="T102" s="255">
        <v>266</v>
      </c>
      <c r="U102" s="255">
        <v>410</v>
      </c>
      <c r="V102" s="256">
        <f t="shared" si="32"/>
        <v>54.13533834586466</v>
      </c>
      <c r="W102" s="257">
        <f t="shared" si="33"/>
        <v>144</v>
      </c>
      <c r="X102" s="255">
        <v>9968</v>
      </c>
      <c r="Y102" s="255">
        <v>10820</v>
      </c>
      <c r="Z102" s="256">
        <f t="shared" si="34"/>
        <v>8.5473515248796144</v>
      </c>
      <c r="AA102" s="258">
        <f t="shared" si="35"/>
        <v>852</v>
      </c>
      <c r="AB102" s="254">
        <v>5369</v>
      </c>
      <c r="AC102" s="255">
        <v>5720</v>
      </c>
      <c r="AD102" s="256">
        <f t="shared" si="36"/>
        <v>6.5375302663438255</v>
      </c>
      <c r="AE102" s="257">
        <f t="shared" si="37"/>
        <v>351</v>
      </c>
      <c r="AF102" s="255">
        <v>170</v>
      </c>
      <c r="AG102" s="255">
        <v>151</v>
      </c>
      <c r="AH102" s="256">
        <f t="shared" si="38"/>
        <v>-11.176470588235295</v>
      </c>
      <c r="AI102" s="257">
        <f t="shared" si="39"/>
        <v>-19</v>
      </c>
      <c r="AJ102" s="255">
        <v>5297</v>
      </c>
      <c r="AK102" s="255">
        <v>5667</v>
      </c>
      <c r="AL102" s="256">
        <f t="shared" si="40"/>
        <v>6.9850858976779309</v>
      </c>
      <c r="AM102" s="258">
        <f t="shared" si="41"/>
        <v>370</v>
      </c>
      <c r="AN102" s="254">
        <v>1866</v>
      </c>
      <c r="AO102" s="255">
        <v>2004</v>
      </c>
      <c r="AP102" s="256">
        <f t="shared" si="42"/>
        <v>7.395498392282958</v>
      </c>
      <c r="AQ102" s="257">
        <f t="shared" si="43"/>
        <v>138</v>
      </c>
      <c r="AR102" s="257">
        <v>89</v>
      </c>
      <c r="AS102" s="257">
        <v>81</v>
      </c>
      <c r="AT102" s="259">
        <f t="shared" si="44"/>
        <v>-8.9887640449438209</v>
      </c>
      <c r="AU102" s="257">
        <f t="shared" si="45"/>
        <v>-8</v>
      </c>
      <c r="AV102" s="257">
        <v>1829</v>
      </c>
      <c r="AW102" s="257">
        <v>1973</v>
      </c>
      <c r="AX102" s="259">
        <f t="shared" si="46"/>
        <v>7.8731547293603059</v>
      </c>
      <c r="AY102" s="258">
        <f t="shared" si="47"/>
        <v>144</v>
      </c>
    </row>
    <row r="103" spans="1:51" s="222" customFormat="1" x14ac:dyDescent="0.3">
      <c r="A103" s="633"/>
      <c r="B103" s="252" t="s">
        <v>270</v>
      </c>
      <c r="C103" s="253" t="s">
        <v>67</v>
      </c>
      <c r="D103" s="254">
        <v>46603</v>
      </c>
      <c r="E103" s="255">
        <v>51466</v>
      </c>
      <c r="F103" s="256">
        <f t="shared" si="24"/>
        <v>10.434950539664827</v>
      </c>
      <c r="G103" s="257">
        <f t="shared" si="25"/>
        <v>4863</v>
      </c>
      <c r="H103" s="255">
        <v>886</v>
      </c>
      <c r="I103" s="255">
        <v>973</v>
      </c>
      <c r="J103" s="256">
        <f t="shared" si="26"/>
        <v>9.8194130925507892</v>
      </c>
      <c r="K103" s="257">
        <f t="shared" si="27"/>
        <v>87</v>
      </c>
      <c r="L103" s="255">
        <v>45717</v>
      </c>
      <c r="M103" s="255">
        <v>50493</v>
      </c>
      <c r="N103" s="256">
        <f t="shared" si="28"/>
        <v>10.446879716516831</v>
      </c>
      <c r="O103" s="258">
        <f t="shared" si="29"/>
        <v>4776</v>
      </c>
      <c r="P103" s="254">
        <v>16283</v>
      </c>
      <c r="Q103" s="255">
        <v>18344</v>
      </c>
      <c r="R103" s="256">
        <f t="shared" si="30"/>
        <v>12.65737272001474</v>
      </c>
      <c r="S103" s="257">
        <f t="shared" si="31"/>
        <v>2061</v>
      </c>
      <c r="T103" s="255">
        <v>514</v>
      </c>
      <c r="U103" s="255">
        <v>679</v>
      </c>
      <c r="V103" s="256">
        <f t="shared" si="32"/>
        <v>32.101167315175097</v>
      </c>
      <c r="W103" s="257">
        <f t="shared" si="33"/>
        <v>165</v>
      </c>
      <c r="X103" s="255">
        <v>15769</v>
      </c>
      <c r="Y103" s="255">
        <v>17665</v>
      </c>
      <c r="Z103" s="256">
        <f t="shared" si="34"/>
        <v>12.023590589130572</v>
      </c>
      <c r="AA103" s="258">
        <f t="shared" si="35"/>
        <v>1896</v>
      </c>
      <c r="AB103" s="254">
        <v>9705</v>
      </c>
      <c r="AC103" s="255">
        <v>10597</v>
      </c>
      <c r="AD103" s="256">
        <f t="shared" si="36"/>
        <v>9.1911385883565178</v>
      </c>
      <c r="AE103" s="257">
        <f t="shared" si="37"/>
        <v>892</v>
      </c>
      <c r="AF103" s="255">
        <v>302</v>
      </c>
      <c r="AG103" s="255">
        <v>283</v>
      </c>
      <c r="AH103" s="256">
        <f t="shared" si="38"/>
        <v>-6.2913907284768218</v>
      </c>
      <c r="AI103" s="257">
        <f t="shared" si="39"/>
        <v>-19</v>
      </c>
      <c r="AJ103" s="255">
        <v>9598</v>
      </c>
      <c r="AK103" s="255">
        <v>10501</v>
      </c>
      <c r="AL103" s="256">
        <f t="shared" si="40"/>
        <v>9.4082100437591158</v>
      </c>
      <c r="AM103" s="258">
        <f t="shared" si="41"/>
        <v>903</v>
      </c>
      <c r="AN103" s="254">
        <v>2877</v>
      </c>
      <c r="AO103" s="255">
        <v>3170</v>
      </c>
      <c r="AP103" s="256">
        <f t="shared" si="42"/>
        <v>10.184219673270768</v>
      </c>
      <c r="AQ103" s="257">
        <f t="shared" si="43"/>
        <v>293</v>
      </c>
      <c r="AR103" s="257">
        <v>161</v>
      </c>
      <c r="AS103" s="257">
        <v>157</v>
      </c>
      <c r="AT103" s="259">
        <f t="shared" si="44"/>
        <v>-2.4844720496894408</v>
      </c>
      <c r="AU103" s="257">
        <f t="shared" si="45"/>
        <v>-4</v>
      </c>
      <c r="AV103" s="257">
        <v>2803</v>
      </c>
      <c r="AW103" s="257">
        <v>3097</v>
      </c>
      <c r="AX103" s="259">
        <f t="shared" si="46"/>
        <v>10.488762040670711</v>
      </c>
      <c r="AY103" s="258">
        <f t="shared" si="47"/>
        <v>294</v>
      </c>
    </row>
    <row r="104" spans="1:51" s="222" customFormat="1" x14ac:dyDescent="0.3">
      <c r="A104" s="633"/>
      <c r="B104" s="252" t="s">
        <v>270</v>
      </c>
      <c r="C104" s="253" t="s">
        <v>70</v>
      </c>
      <c r="D104" s="254">
        <v>60900</v>
      </c>
      <c r="E104" s="255">
        <v>63116</v>
      </c>
      <c r="F104" s="256">
        <f t="shared" si="24"/>
        <v>3.6387520525451555</v>
      </c>
      <c r="G104" s="257">
        <f t="shared" si="25"/>
        <v>2216</v>
      </c>
      <c r="H104" s="255">
        <v>1346</v>
      </c>
      <c r="I104" s="255">
        <v>1140</v>
      </c>
      <c r="J104" s="256">
        <f t="shared" si="26"/>
        <v>-15.304606240713225</v>
      </c>
      <c r="K104" s="257">
        <f t="shared" si="27"/>
        <v>-206</v>
      </c>
      <c r="L104" s="255">
        <v>59554</v>
      </c>
      <c r="M104" s="255">
        <v>61976</v>
      </c>
      <c r="N104" s="256">
        <f t="shared" si="28"/>
        <v>4.0668972697048051</v>
      </c>
      <c r="O104" s="258">
        <f t="shared" si="29"/>
        <v>2422</v>
      </c>
      <c r="P104" s="254">
        <v>23225</v>
      </c>
      <c r="Q104" s="255">
        <v>23912</v>
      </c>
      <c r="R104" s="256">
        <f t="shared" si="30"/>
        <v>2.9580193756727664</v>
      </c>
      <c r="S104" s="257">
        <f t="shared" si="31"/>
        <v>687</v>
      </c>
      <c r="T104" s="255">
        <v>688</v>
      </c>
      <c r="U104" s="255">
        <v>599</v>
      </c>
      <c r="V104" s="256">
        <f t="shared" si="32"/>
        <v>-12.936046511627907</v>
      </c>
      <c r="W104" s="257">
        <f t="shared" si="33"/>
        <v>-89</v>
      </c>
      <c r="X104" s="255">
        <v>22537</v>
      </c>
      <c r="Y104" s="255">
        <v>23313</v>
      </c>
      <c r="Z104" s="256">
        <f t="shared" si="34"/>
        <v>3.4432266938811731</v>
      </c>
      <c r="AA104" s="258">
        <f t="shared" si="35"/>
        <v>776</v>
      </c>
      <c r="AB104" s="254">
        <v>12519</v>
      </c>
      <c r="AC104" s="255">
        <v>12805</v>
      </c>
      <c r="AD104" s="256">
        <f t="shared" si="36"/>
        <v>2.2845275181723781</v>
      </c>
      <c r="AE104" s="257">
        <f t="shared" si="37"/>
        <v>286</v>
      </c>
      <c r="AF104" s="255">
        <v>349</v>
      </c>
      <c r="AG104" s="255">
        <v>282</v>
      </c>
      <c r="AH104" s="256">
        <f t="shared" si="38"/>
        <v>-19.197707736389685</v>
      </c>
      <c r="AI104" s="257">
        <f t="shared" si="39"/>
        <v>-67</v>
      </c>
      <c r="AJ104" s="255">
        <v>12395</v>
      </c>
      <c r="AK104" s="255">
        <v>12725</v>
      </c>
      <c r="AL104" s="256">
        <f t="shared" si="40"/>
        <v>2.6623638563937071</v>
      </c>
      <c r="AM104" s="258">
        <f t="shared" si="41"/>
        <v>330</v>
      </c>
      <c r="AN104" s="254">
        <v>4063</v>
      </c>
      <c r="AO104" s="255">
        <v>4220</v>
      </c>
      <c r="AP104" s="256">
        <f t="shared" si="42"/>
        <v>3.8641397981786856</v>
      </c>
      <c r="AQ104" s="257">
        <f t="shared" si="43"/>
        <v>157</v>
      </c>
      <c r="AR104" s="257">
        <v>182</v>
      </c>
      <c r="AS104" s="257">
        <v>151</v>
      </c>
      <c r="AT104" s="259">
        <f t="shared" si="44"/>
        <v>-17.032967032967033</v>
      </c>
      <c r="AU104" s="257">
        <f t="shared" si="45"/>
        <v>-31</v>
      </c>
      <c r="AV104" s="257">
        <v>3982</v>
      </c>
      <c r="AW104" s="257">
        <v>4155</v>
      </c>
      <c r="AX104" s="259">
        <f t="shared" si="46"/>
        <v>4.3445504771471626</v>
      </c>
      <c r="AY104" s="258">
        <f t="shared" si="47"/>
        <v>173</v>
      </c>
    </row>
    <row r="105" spans="1:51" s="222" customFormat="1" x14ac:dyDescent="0.3">
      <c r="A105" s="633"/>
      <c r="B105" s="252" t="s">
        <v>270</v>
      </c>
      <c r="C105" s="253" t="s">
        <v>69</v>
      </c>
      <c r="D105" s="254">
        <v>62620</v>
      </c>
      <c r="E105" s="255">
        <v>69570</v>
      </c>
      <c r="F105" s="256">
        <f t="shared" si="24"/>
        <v>11.098690514212711</v>
      </c>
      <c r="G105" s="257">
        <f t="shared" si="25"/>
        <v>6950</v>
      </c>
      <c r="H105" s="255">
        <v>1269</v>
      </c>
      <c r="I105" s="255">
        <v>1376</v>
      </c>
      <c r="J105" s="256">
        <f t="shared" si="26"/>
        <v>8.4318360914105597</v>
      </c>
      <c r="K105" s="257">
        <f t="shared" si="27"/>
        <v>107</v>
      </c>
      <c r="L105" s="255">
        <v>61351</v>
      </c>
      <c r="M105" s="255">
        <v>68194</v>
      </c>
      <c r="N105" s="256">
        <f t="shared" si="28"/>
        <v>11.153852422943391</v>
      </c>
      <c r="O105" s="258">
        <f t="shared" si="29"/>
        <v>6843</v>
      </c>
      <c r="P105" s="254">
        <v>19915</v>
      </c>
      <c r="Q105" s="255">
        <v>22290</v>
      </c>
      <c r="R105" s="256">
        <f t="shared" si="30"/>
        <v>11.925684157670098</v>
      </c>
      <c r="S105" s="257">
        <f t="shared" si="31"/>
        <v>2375</v>
      </c>
      <c r="T105" s="255">
        <v>577</v>
      </c>
      <c r="U105" s="255">
        <v>814</v>
      </c>
      <c r="V105" s="256">
        <f t="shared" si="32"/>
        <v>41.074523396880416</v>
      </c>
      <c r="W105" s="257">
        <f t="shared" si="33"/>
        <v>237</v>
      </c>
      <c r="X105" s="255">
        <v>19338</v>
      </c>
      <c r="Y105" s="255">
        <v>21476</v>
      </c>
      <c r="Z105" s="256">
        <f t="shared" si="34"/>
        <v>11.055952011583411</v>
      </c>
      <c r="AA105" s="258">
        <f t="shared" si="35"/>
        <v>2138</v>
      </c>
      <c r="AB105" s="254">
        <v>13323</v>
      </c>
      <c r="AC105" s="255">
        <v>14210</v>
      </c>
      <c r="AD105" s="256">
        <f t="shared" si="36"/>
        <v>6.6576596862568493</v>
      </c>
      <c r="AE105" s="257">
        <f t="shared" si="37"/>
        <v>887</v>
      </c>
      <c r="AF105" s="255">
        <v>374</v>
      </c>
      <c r="AG105" s="255">
        <v>347</v>
      </c>
      <c r="AH105" s="256">
        <f t="shared" si="38"/>
        <v>-7.2192513368983953</v>
      </c>
      <c r="AI105" s="257">
        <f t="shared" si="39"/>
        <v>-27</v>
      </c>
      <c r="AJ105" s="255">
        <v>13197</v>
      </c>
      <c r="AK105" s="255">
        <v>14108</v>
      </c>
      <c r="AL105" s="256">
        <f t="shared" si="40"/>
        <v>6.9030840342502078</v>
      </c>
      <c r="AM105" s="258">
        <f t="shared" si="41"/>
        <v>911</v>
      </c>
      <c r="AN105" s="254">
        <v>3510</v>
      </c>
      <c r="AO105" s="255">
        <v>3842</v>
      </c>
      <c r="AP105" s="256">
        <f t="shared" si="42"/>
        <v>9.4586894586894594</v>
      </c>
      <c r="AQ105" s="257">
        <f t="shared" si="43"/>
        <v>332</v>
      </c>
      <c r="AR105" s="257">
        <v>195</v>
      </c>
      <c r="AS105" s="257">
        <v>184</v>
      </c>
      <c r="AT105" s="259">
        <f t="shared" si="44"/>
        <v>-5.6410256410256414</v>
      </c>
      <c r="AU105" s="257">
        <f t="shared" si="45"/>
        <v>-11</v>
      </c>
      <c r="AV105" s="257">
        <v>3437</v>
      </c>
      <c r="AW105" s="257">
        <v>3765</v>
      </c>
      <c r="AX105" s="259">
        <f t="shared" si="46"/>
        <v>9.5432062845504806</v>
      </c>
      <c r="AY105" s="258">
        <f t="shared" si="47"/>
        <v>328</v>
      </c>
    </row>
    <row r="106" spans="1:51" s="222" customFormat="1" x14ac:dyDescent="0.3">
      <c r="A106" s="633"/>
      <c r="B106" s="252" t="s">
        <v>270</v>
      </c>
      <c r="C106" s="253" t="s">
        <v>282</v>
      </c>
      <c r="D106" s="254">
        <v>72059</v>
      </c>
      <c r="E106" s="255">
        <v>76774</v>
      </c>
      <c r="F106" s="256">
        <f t="shared" si="24"/>
        <v>6.5432492818384942</v>
      </c>
      <c r="G106" s="257">
        <f t="shared" si="25"/>
        <v>4715</v>
      </c>
      <c r="H106" s="255">
        <v>1867</v>
      </c>
      <c r="I106" s="255">
        <v>1486</v>
      </c>
      <c r="J106" s="256">
        <f t="shared" si="26"/>
        <v>-20.407070166041777</v>
      </c>
      <c r="K106" s="257">
        <f t="shared" si="27"/>
        <v>-381</v>
      </c>
      <c r="L106" s="255">
        <v>70192</v>
      </c>
      <c r="M106" s="255">
        <v>75288</v>
      </c>
      <c r="N106" s="256">
        <f t="shared" si="28"/>
        <v>7.2600866195577849</v>
      </c>
      <c r="O106" s="258">
        <f t="shared" si="29"/>
        <v>5096</v>
      </c>
      <c r="P106" s="254">
        <v>30009</v>
      </c>
      <c r="Q106" s="255">
        <v>33163</v>
      </c>
      <c r="R106" s="256">
        <f t="shared" si="30"/>
        <v>10.510180279249559</v>
      </c>
      <c r="S106" s="257">
        <f t="shared" si="31"/>
        <v>3154</v>
      </c>
      <c r="T106" s="255">
        <v>1221</v>
      </c>
      <c r="U106" s="255">
        <v>916</v>
      </c>
      <c r="V106" s="256">
        <f t="shared" si="32"/>
        <v>-24.979524979524982</v>
      </c>
      <c r="W106" s="257">
        <f t="shared" si="33"/>
        <v>-305</v>
      </c>
      <c r="X106" s="255">
        <v>28788</v>
      </c>
      <c r="Y106" s="255">
        <v>32247</v>
      </c>
      <c r="Z106" s="256">
        <f t="shared" si="34"/>
        <v>12.015423092955398</v>
      </c>
      <c r="AA106" s="258">
        <f t="shared" si="35"/>
        <v>3459</v>
      </c>
      <c r="AB106" s="254">
        <v>13834</v>
      </c>
      <c r="AC106" s="255">
        <v>14635</v>
      </c>
      <c r="AD106" s="256">
        <f t="shared" si="36"/>
        <v>5.7900824056671967</v>
      </c>
      <c r="AE106" s="257">
        <f t="shared" si="37"/>
        <v>801</v>
      </c>
      <c r="AF106" s="255">
        <v>451</v>
      </c>
      <c r="AG106" s="255">
        <v>402</v>
      </c>
      <c r="AH106" s="256">
        <f t="shared" si="38"/>
        <v>-10.864745011086473</v>
      </c>
      <c r="AI106" s="257">
        <f t="shared" si="39"/>
        <v>-49</v>
      </c>
      <c r="AJ106" s="255">
        <v>13659</v>
      </c>
      <c r="AK106" s="255">
        <v>14472</v>
      </c>
      <c r="AL106" s="256">
        <f t="shared" si="40"/>
        <v>5.9521194816604437</v>
      </c>
      <c r="AM106" s="258">
        <f t="shared" si="41"/>
        <v>813</v>
      </c>
      <c r="AN106" s="254">
        <v>5005</v>
      </c>
      <c r="AO106" s="255">
        <v>5371</v>
      </c>
      <c r="AP106" s="256">
        <f t="shared" si="42"/>
        <v>7.3126873126873129</v>
      </c>
      <c r="AQ106" s="257">
        <f t="shared" si="43"/>
        <v>366</v>
      </c>
      <c r="AR106" s="257">
        <v>256</v>
      </c>
      <c r="AS106" s="257">
        <v>226</v>
      </c>
      <c r="AT106" s="259">
        <f t="shared" si="44"/>
        <v>-11.71875</v>
      </c>
      <c r="AU106" s="257">
        <f t="shared" si="45"/>
        <v>-30</v>
      </c>
      <c r="AV106" s="257">
        <v>4903</v>
      </c>
      <c r="AW106" s="257">
        <v>5270</v>
      </c>
      <c r="AX106" s="259">
        <f t="shared" si="46"/>
        <v>7.4852131348154192</v>
      </c>
      <c r="AY106" s="258">
        <f t="shared" si="47"/>
        <v>367</v>
      </c>
    </row>
    <row r="107" spans="1:51" s="222" customFormat="1" x14ac:dyDescent="0.3">
      <c r="A107" s="633"/>
      <c r="B107" s="252" t="s">
        <v>270</v>
      </c>
      <c r="C107" s="253" t="s">
        <v>74</v>
      </c>
      <c r="D107" s="254">
        <v>78366</v>
      </c>
      <c r="E107" s="255">
        <v>83291</v>
      </c>
      <c r="F107" s="256">
        <f t="shared" si="24"/>
        <v>6.2846132251231399</v>
      </c>
      <c r="G107" s="257">
        <f t="shared" si="25"/>
        <v>4925</v>
      </c>
      <c r="H107" s="255">
        <v>1573</v>
      </c>
      <c r="I107" s="255">
        <v>1321</v>
      </c>
      <c r="J107" s="256">
        <f t="shared" si="26"/>
        <v>-16.020343293070567</v>
      </c>
      <c r="K107" s="257">
        <f t="shared" si="27"/>
        <v>-252</v>
      </c>
      <c r="L107" s="255">
        <v>76793</v>
      </c>
      <c r="M107" s="255">
        <v>81970</v>
      </c>
      <c r="N107" s="256">
        <f t="shared" si="28"/>
        <v>6.7414998762908072</v>
      </c>
      <c r="O107" s="258">
        <f t="shared" si="29"/>
        <v>5177</v>
      </c>
      <c r="P107" s="254">
        <v>30733</v>
      </c>
      <c r="Q107" s="255">
        <v>34807</v>
      </c>
      <c r="R107" s="256">
        <f t="shared" si="30"/>
        <v>13.256109068428074</v>
      </c>
      <c r="S107" s="257">
        <f t="shared" si="31"/>
        <v>4074</v>
      </c>
      <c r="T107" s="255">
        <v>875</v>
      </c>
      <c r="U107" s="255">
        <v>766</v>
      </c>
      <c r="V107" s="256">
        <f t="shared" si="32"/>
        <v>-12.457142857142857</v>
      </c>
      <c r="W107" s="257">
        <f t="shared" si="33"/>
        <v>-109</v>
      </c>
      <c r="X107" s="255">
        <v>29858</v>
      </c>
      <c r="Y107" s="255">
        <v>34041</v>
      </c>
      <c r="Z107" s="256">
        <f t="shared" si="34"/>
        <v>14.009645656105565</v>
      </c>
      <c r="AA107" s="258">
        <f t="shared" si="35"/>
        <v>4183</v>
      </c>
      <c r="AB107" s="254">
        <v>16199</v>
      </c>
      <c r="AC107" s="255">
        <v>17098</v>
      </c>
      <c r="AD107" s="256">
        <f t="shared" si="36"/>
        <v>5.5497252916846724</v>
      </c>
      <c r="AE107" s="257">
        <f t="shared" si="37"/>
        <v>899</v>
      </c>
      <c r="AF107" s="255">
        <v>489</v>
      </c>
      <c r="AG107" s="255">
        <v>407</v>
      </c>
      <c r="AH107" s="256">
        <f t="shared" si="38"/>
        <v>-16.768916155419223</v>
      </c>
      <c r="AI107" s="257">
        <f t="shared" si="39"/>
        <v>-82</v>
      </c>
      <c r="AJ107" s="255">
        <v>16005</v>
      </c>
      <c r="AK107" s="255">
        <v>16935</v>
      </c>
      <c r="AL107" s="256">
        <f t="shared" si="40"/>
        <v>5.8106841611996254</v>
      </c>
      <c r="AM107" s="258">
        <f t="shared" si="41"/>
        <v>930</v>
      </c>
      <c r="AN107" s="254">
        <v>5609</v>
      </c>
      <c r="AO107" s="255">
        <v>6216</v>
      </c>
      <c r="AP107" s="256">
        <f t="shared" si="42"/>
        <v>10.821893385630236</v>
      </c>
      <c r="AQ107" s="257">
        <f t="shared" si="43"/>
        <v>607</v>
      </c>
      <c r="AR107" s="257">
        <v>262</v>
      </c>
      <c r="AS107" s="257">
        <v>232</v>
      </c>
      <c r="AT107" s="259">
        <f t="shared" si="44"/>
        <v>-11.450381679389313</v>
      </c>
      <c r="AU107" s="257">
        <f t="shared" si="45"/>
        <v>-30</v>
      </c>
      <c r="AV107" s="257">
        <v>5484</v>
      </c>
      <c r="AW107" s="257">
        <v>6103</v>
      </c>
      <c r="AX107" s="259">
        <f t="shared" si="46"/>
        <v>11.287381473377096</v>
      </c>
      <c r="AY107" s="258">
        <f t="shared" si="47"/>
        <v>619</v>
      </c>
    </row>
    <row r="108" spans="1:51" s="222" customFormat="1" x14ac:dyDescent="0.3">
      <c r="A108" s="633"/>
      <c r="B108" s="252" t="s">
        <v>270</v>
      </c>
      <c r="C108" s="253" t="s">
        <v>71</v>
      </c>
      <c r="D108" s="254">
        <v>79871</v>
      </c>
      <c r="E108" s="255">
        <v>86180</v>
      </c>
      <c r="F108" s="256">
        <f t="shared" si="24"/>
        <v>7.8989871167257197</v>
      </c>
      <c r="G108" s="257">
        <f t="shared" si="25"/>
        <v>6309</v>
      </c>
      <c r="H108" s="255">
        <v>1584</v>
      </c>
      <c r="I108" s="255">
        <v>1513</v>
      </c>
      <c r="J108" s="256">
        <f t="shared" si="26"/>
        <v>-4.4823232323232318</v>
      </c>
      <c r="K108" s="257">
        <f t="shared" si="27"/>
        <v>-71</v>
      </c>
      <c r="L108" s="255">
        <v>78287</v>
      </c>
      <c r="M108" s="255">
        <v>84667</v>
      </c>
      <c r="N108" s="256">
        <f t="shared" si="28"/>
        <v>8.1495011943234505</v>
      </c>
      <c r="O108" s="258">
        <f t="shared" si="29"/>
        <v>6380</v>
      </c>
      <c r="P108" s="254">
        <v>28871</v>
      </c>
      <c r="Q108" s="255">
        <v>29789</v>
      </c>
      <c r="R108" s="256">
        <f t="shared" si="30"/>
        <v>3.1796612517751379</v>
      </c>
      <c r="S108" s="257">
        <f t="shared" si="31"/>
        <v>918</v>
      </c>
      <c r="T108" s="255">
        <v>1036</v>
      </c>
      <c r="U108" s="255">
        <v>999</v>
      </c>
      <c r="V108" s="256">
        <f t="shared" si="32"/>
        <v>-3.5714285714285712</v>
      </c>
      <c r="W108" s="257">
        <f t="shared" si="33"/>
        <v>-37</v>
      </c>
      <c r="X108" s="255">
        <v>27835</v>
      </c>
      <c r="Y108" s="255">
        <v>28790</v>
      </c>
      <c r="Z108" s="256">
        <f t="shared" si="34"/>
        <v>3.4309322795042214</v>
      </c>
      <c r="AA108" s="258">
        <f t="shared" si="35"/>
        <v>955</v>
      </c>
      <c r="AB108" s="254">
        <v>15757</v>
      </c>
      <c r="AC108" s="255">
        <v>17158</v>
      </c>
      <c r="AD108" s="256">
        <f t="shared" si="36"/>
        <v>8.8912864123881459</v>
      </c>
      <c r="AE108" s="257">
        <f t="shared" si="37"/>
        <v>1401</v>
      </c>
      <c r="AF108" s="255">
        <v>481</v>
      </c>
      <c r="AG108" s="255">
        <v>403</v>
      </c>
      <c r="AH108" s="256">
        <f t="shared" si="38"/>
        <v>-16.216216216216218</v>
      </c>
      <c r="AI108" s="257">
        <f t="shared" si="39"/>
        <v>-78</v>
      </c>
      <c r="AJ108" s="255">
        <v>15590</v>
      </c>
      <c r="AK108" s="255">
        <v>17008</v>
      </c>
      <c r="AL108" s="256">
        <f t="shared" si="40"/>
        <v>9.0955740859525331</v>
      </c>
      <c r="AM108" s="258">
        <f t="shared" si="41"/>
        <v>1418</v>
      </c>
      <c r="AN108" s="254">
        <v>4930</v>
      </c>
      <c r="AO108" s="255">
        <v>5218</v>
      </c>
      <c r="AP108" s="256">
        <f t="shared" si="42"/>
        <v>5.8417849898580121</v>
      </c>
      <c r="AQ108" s="257">
        <f t="shared" si="43"/>
        <v>288</v>
      </c>
      <c r="AR108" s="257">
        <v>278</v>
      </c>
      <c r="AS108" s="257">
        <v>216</v>
      </c>
      <c r="AT108" s="259">
        <f t="shared" si="44"/>
        <v>-22.302158273381295</v>
      </c>
      <c r="AU108" s="257">
        <f t="shared" si="45"/>
        <v>-62</v>
      </c>
      <c r="AV108" s="257">
        <v>4816</v>
      </c>
      <c r="AW108" s="257">
        <v>5117</v>
      </c>
      <c r="AX108" s="259">
        <f t="shared" si="46"/>
        <v>6.25</v>
      </c>
      <c r="AY108" s="258">
        <f t="shared" si="47"/>
        <v>301</v>
      </c>
    </row>
    <row r="109" spans="1:51" s="222" customFormat="1" x14ac:dyDescent="0.3">
      <c r="A109" s="633"/>
      <c r="B109" s="252" t="s">
        <v>270</v>
      </c>
      <c r="C109" s="253" t="s">
        <v>89</v>
      </c>
      <c r="D109" s="254">
        <v>73324</v>
      </c>
      <c r="E109" s="255">
        <v>72005</v>
      </c>
      <c r="F109" s="256">
        <f t="shared" si="24"/>
        <v>-1.7988653101303802</v>
      </c>
      <c r="G109" s="257">
        <f t="shared" si="25"/>
        <v>-1319</v>
      </c>
      <c r="H109" s="255">
        <v>1606</v>
      </c>
      <c r="I109" s="255">
        <v>1648</v>
      </c>
      <c r="J109" s="256">
        <f t="shared" si="26"/>
        <v>2.6151930261519305</v>
      </c>
      <c r="K109" s="257">
        <f t="shared" si="27"/>
        <v>42</v>
      </c>
      <c r="L109" s="255">
        <v>71718</v>
      </c>
      <c r="M109" s="255">
        <v>70357</v>
      </c>
      <c r="N109" s="256">
        <f t="shared" si="28"/>
        <v>-1.897710477146602</v>
      </c>
      <c r="O109" s="258">
        <f t="shared" si="29"/>
        <v>-1361</v>
      </c>
      <c r="P109" s="254">
        <v>28277</v>
      </c>
      <c r="Q109" s="255">
        <v>27157</v>
      </c>
      <c r="R109" s="256">
        <f t="shared" si="30"/>
        <v>-3.960816211054921</v>
      </c>
      <c r="S109" s="257">
        <f t="shared" si="31"/>
        <v>-1120</v>
      </c>
      <c r="T109" s="255">
        <v>1014</v>
      </c>
      <c r="U109" s="255">
        <v>1176</v>
      </c>
      <c r="V109" s="256">
        <f t="shared" si="32"/>
        <v>15.976331360946746</v>
      </c>
      <c r="W109" s="257">
        <f t="shared" si="33"/>
        <v>162</v>
      </c>
      <c r="X109" s="255">
        <v>27263</v>
      </c>
      <c r="Y109" s="255">
        <v>25981</v>
      </c>
      <c r="Z109" s="256">
        <f t="shared" si="34"/>
        <v>-4.7023438359681622</v>
      </c>
      <c r="AA109" s="258">
        <f t="shared" si="35"/>
        <v>-1282</v>
      </c>
      <c r="AB109" s="254">
        <v>12966</v>
      </c>
      <c r="AC109" s="255">
        <v>13399</v>
      </c>
      <c r="AD109" s="256">
        <f t="shared" si="36"/>
        <v>3.3395033163658798</v>
      </c>
      <c r="AE109" s="257">
        <f t="shared" si="37"/>
        <v>433</v>
      </c>
      <c r="AF109" s="255">
        <v>367</v>
      </c>
      <c r="AG109" s="255">
        <v>321</v>
      </c>
      <c r="AH109" s="256">
        <f t="shared" si="38"/>
        <v>-12.534059945504087</v>
      </c>
      <c r="AI109" s="257">
        <f t="shared" si="39"/>
        <v>-46</v>
      </c>
      <c r="AJ109" s="255">
        <v>12817</v>
      </c>
      <c r="AK109" s="255">
        <v>13279</v>
      </c>
      <c r="AL109" s="256">
        <f t="shared" si="40"/>
        <v>3.6045876570180226</v>
      </c>
      <c r="AM109" s="258">
        <f t="shared" si="41"/>
        <v>462</v>
      </c>
      <c r="AN109" s="254">
        <v>4271</v>
      </c>
      <c r="AO109" s="255">
        <v>4367</v>
      </c>
      <c r="AP109" s="256">
        <f t="shared" si="42"/>
        <v>2.2477171622570826</v>
      </c>
      <c r="AQ109" s="257">
        <f t="shared" si="43"/>
        <v>96</v>
      </c>
      <c r="AR109" s="257">
        <v>201</v>
      </c>
      <c r="AS109" s="257">
        <v>187</v>
      </c>
      <c r="AT109" s="259">
        <f t="shared" si="44"/>
        <v>-6.9651741293532341</v>
      </c>
      <c r="AU109" s="257">
        <f t="shared" si="45"/>
        <v>-14</v>
      </c>
      <c r="AV109" s="257">
        <v>4181</v>
      </c>
      <c r="AW109" s="257">
        <v>4286</v>
      </c>
      <c r="AX109" s="259">
        <f t="shared" si="46"/>
        <v>2.5113609184405647</v>
      </c>
      <c r="AY109" s="258">
        <f t="shared" si="47"/>
        <v>105</v>
      </c>
    </row>
    <row r="110" spans="1:51" s="222" customFormat="1" x14ac:dyDescent="0.3">
      <c r="A110" s="633"/>
      <c r="B110" s="252" t="s">
        <v>270</v>
      </c>
      <c r="C110" s="253" t="s">
        <v>80</v>
      </c>
      <c r="D110" s="254">
        <v>67606</v>
      </c>
      <c r="E110" s="255">
        <v>69719</v>
      </c>
      <c r="F110" s="256">
        <f t="shared" si="24"/>
        <v>3.1254622370795495</v>
      </c>
      <c r="G110" s="257">
        <f t="shared" si="25"/>
        <v>2113</v>
      </c>
      <c r="H110" s="255">
        <v>2287</v>
      </c>
      <c r="I110" s="255">
        <v>2024</v>
      </c>
      <c r="J110" s="256">
        <f t="shared" si="26"/>
        <v>-11.499781372977701</v>
      </c>
      <c r="K110" s="257">
        <f t="shared" si="27"/>
        <v>-263</v>
      </c>
      <c r="L110" s="255">
        <v>65319</v>
      </c>
      <c r="M110" s="255">
        <v>67695</v>
      </c>
      <c r="N110" s="256">
        <f t="shared" si="28"/>
        <v>3.6375327240159829</v>
      </c>
      <c r="O110" s="258">
        <f t="shared" si="29"/>
        <v>2376</v>
      </c>
      <c r="P110" s="254">
        <v>27343</v>
      </c>
      <c r="Q110" s="255">
        <v>29355</v>
      </c>
      <c r="R110" s="256">
        <f t="shared" si="30"/>
        <v>7.3583732582379406</v>
      </c>
      <c r="S110" s="257">
        <f t="shared" si="31"/>
        <v>2012</v>
      </c>
      <c r="T110" s="255">
        <v>1714</v>
      </c>
      <c r="U110" s="255">
        <v>1441</v>
      </c>
      <c r="V110" s="256">
        <f t="shared" si="32"/>
        <v>-15.927654609101516</v>
      </c>
      <c r="W110" s="257">
        <f t="shared" si="33"/>
        <v>-273</v>
      </c>
      <c r="X110" s="255">
        <v>25629</v>
      </c>
      <c r="Y110" s="255">
        <v>27914</v>
      </c>
      <c r="Z110" s="256">
        <f t="shared" si="34"/>
        <v>8.9156814546022094</v>
      </c>
      <c r="AA110" s="258">
        <f t="shared" si="35"/>
        <v>2285</v>
      </c>
      <c r="AB110" s="254">
        <v>13413</v>
      </c>
      <c r="AC110" s="255">
        <v>13860</v>
      </c>
      <c r="AD110" s="256">
        <f t="shared" si="36"/>
        <v>3.3325877879668981</v>
      </c>
      <c r="AE110" s="257">
        <f t="shared" si="37"/>
        <v>447</v>
      </c>
      <c r="AF110" s="255">
        <v>402</v>
      </c>
      <c r="AG110" s="255">
        <v>361</v>
      </c>
      <c r="AH110" s="256">
        <f t="shared" si="38"/>
        <v>-10.199004975124378</v>
      </c>
      <c r="AI110" s="257">
        <f t="shared" si="39"/>
        <v>-41</v>
      </c>
      <c r="AJ110" s="255">
        <v>13267</v>
      </c>
      <c r="AK110" s="255">
        <v>13735</v>
      </c>
      <c r="AL110" s="256">
        <f t="shared" si="40"/>
        <v>3.5275495590563053</v>
      </c>
      <c r="AM110" s="258">
        <f t="shared" si="41"/>
        <v>468</v>
      </c>
      <c r="AN110" s="254">
        <v>4527</v>
      </c>
      <c r="AO110" s="255">
        <v>4822</v>
      </c>
      <c r="AP110" s="256">
        <f t="shared" si="42"/>
        <v>6.5164568146675501</v>
      </c>
      <c r="AQ110" s="257">
        <f t="shared" si="43"/>
        <v>295</v>
      </c>
      <c r="AR110" s="257">
        <v>243</v>
      </c>
      <c r="AS110" s="257">
        <v>199</v>
      </c>
      <c r="AT110" s="259">
        <f t="shared" si="44"/>
        <v>-18.106995884773664</v>
      </c>
      <c r="AU110" s="257">
        <f t="shared" si="45"/>
        <v>-44</v>
      </c>
      <c r="AV110" s="257">
        <v>4433</v>
      </c>
      <c r="AW110" s="257">
        <v>4744</v>
      </c>
      <c r="AX110" s="259">
        <f t="shared" si="46"/>
        <v>7.0155650800812097</v>
      </c>
      <c r="AY110" s="258">
        <f t="shared" si="47"/>
        <v>311</v>
      </c>
    </row>
    <row r="111" spans="1:51" s="222" customFormat="1" x14ac:dyDescent="0.3">
      <c r="A111" s="633"/>
      <c r="B111" s="252" t="s">
        <v>270</v>
      </c>
      <c r="C111" s="253" t="s">
        <v>79</v>
      </c>
      <c r="D111" s="254">
        <v>117982</v>
      </c>
      <c r="E111" s="255">
        <v>121493</v>
      </c>
      <c r="F111" s="256">
        <f t="shared" si="24"/>
        <v>2.9758776762557</v>
      </c>
      <c r="G111" s="257">
        <f t="shared" si="25"/>
        <v>3511</v>
      </c>
      <c r="H111" s="255">
        <v>2158</v>
      </c>
      <c r="I111" s="255">
        <v>2324</v>
      </c>
      <c r="J111" s="256">
        <f t="shared" si="26"/>
        <v>7.6923076923076925</v>
      </c>
      <c r="K111" s="257">
        <f t="shared" si="27"/>
        <v>166</v>
      </c>
      <c r="L111" s="255">
        <v>115824</v>
      </c>
      <c r="M111" s="255">
        <v>119169</v>
      </c>
      <c r="N111" s="256">
        <f t="shared" si="28"/>
        <v>2.8880024865312888</v>
      </c>
      <c r="O111" s="258">
        <f t="shared" si="29"/>
        <v>3345</v>
      </c>
      <c r="P111" s="254">
        <v>43824</v>
      </c>
      <c r="Q111" s="255">
        <v>45461</v>
      </c>
      <c r="R111" s="256">
        <f t="shared" si="30"/>
        <v>3.7353961299744434</v>
      </c>
      <c r="S111" s="257">
        <f t="shared" si="31"/>
        <v>1637</v>
      </c>
      <c r="T111" s="255">
        <v>1384</v>
      </c>
      <c r="U111" s="255">
        <v>1512</v>
      </c>
      <c r="V111" s="256">
        <f t="shared" si="32"/>
        <v>9.2485549132947966</v>
      </c>
      <c r="W111" s="257">
        <f t="shared" si="33"/>
        <v>128</v>
      </c>
      <c r="X111" s="255">
        <v>42440</v>
      </c>
      <c r="Y111" s="255">
        <v>43949</v>
      </c>
      <c r="Z111" s="256">
        <f t="shared" si="34"/>
        <v>3.555607917059378</v>
      </c>
      <c r="AA111" s="258">
        <f t="shared" si="35"/>
        <v>1509</v>
      </c>
      <c r="AB111" s="254">
        <v>22591</v>
      </c>
      <c r="AC111" s="255">
        <v>23232</v>
      </c>
      <c r="AD111" s="256">
        <f t="shared" si="36"/>
        <v>2.8374131291222167</v>
      </c>
      <c r="AE111" s="257">
        <f t="shared" si="37"/>
        <v>641</v>
      </c>
      <c r="AF111" s="255">
        <v>561</v>
      </c>
      <c r="AG111" s="255">
        <v>521</v>
      </c>
      <c r="AH111" s="256">
        <f t="shared" si="38"/>
        <v>-7.1301247771836014</v>
      </c>
      <c r="AI111" s="257">
        <f t="shared" si="39"/>
        <v>-40</v>
      </c>
      <c r="AJ111" s="255">
        <v>22391</v>
      </c>
      <c r="AK111" s="255">
        <v>23059</v>
      </c>
      <c r="AL111" s="256">
        <f t="shared" si="40"/>
        <v>2.9833415211468894</v>
      </c>
      <c r="AM111" s="258">
        <f t="shared" si="41"/>
        <v>668</v>
      </c>
      <c r="AN111" s="254">
        <v>7359</v>
      </c>
      <c r="AO111" s="255">
        <v>7606</v>
      </c>
      <c r="AP111" s="256">
        <f t="shared" si="42"/>
        <v>3.3564342981383342</v>
      </c>
      <c r="AQ111" s="257">
        <f t="shared" si="43"/>
        <v>247</v>
      </c>
      <c r="AR111" s="257">
        <v>316</v>
      </c>
      <c r="AS111" s="257">
        <v>309</v>
      </c>
      <c r="AT111" s="259">
        <f t="shared" si="44"/>
        <v>-2.2151898734177213</v>
      </c>
      <c r="AU111" s="257">
        <f t="shared" si="45"/>
        <v>-7</v>
      </c>
      <c r="AV111" s="257">
        <v>7223</v>
      </c>
      <c r="AW111" s="257">
        <v>7476</v>
      </c>
      <c r="AX111" s="259">
        <f t="shared" si="46"/>
        <v>3.5026997092620795</v>
      </c>
      <c r="AY111" s="258">
        <f t="shared" si="47"/>
        <v>253</v>
      </c>
    </row>
    <row r="112" spans="1:51" s="222" customFormat="1" x14ac:dyDescent="0.3">
      <c r="A112" s="633"/>
      <c r="B112" s="252" t="s">
        <v>270</v>
      </c>
      <c r="C112" s="253" t="s">
        <v>81</v>
      </c>
      <c r="D112" s="254">
        <v>102519</v>
      </c>
      <c r="E112" s="255">
        <v>109474</v>
      </c>
      <c r="F112" s="256">
        <f t="shared" si="24"/>
        <v>6.7841083116300398</v>
      </c>
      <c r="G112" s="257">
        <f t="shared" si="25"/>
        <v>6955</v>
      </c>
      <c r="H112" s="255">
        <v>1768</v>
      </c>
      <c r="I112" s="255">
        <v>1659</v>
      </c>
      <c r="J112" s="256">
        <f t="shared" si="26"/>
        <v>-6.1651583710407243</v>
      </c>
      <c r="K112" s="257">
        <f t="shared" si="27"/>
        <v>-109</v>
      </c>
      <c r="L112" s="255">
        <v>100751</v>
      </c>
      <c r="M112" s="255">
        <v>107815</v>
      </c>
      <c r="N112" s="256">
        <f t="shared" si="28"/>
        <v>7.0113448005478851</v>
      </c>
      <c r="O112" s="258">
        <f t="shared" si="29"/>
        <v>7064</v>
      </c>
      <c r="P112" s="254">
        <v>35898</v>
      </c>
      <c r="Q112" s="255">
        <v>40110</v>
      </c>
      <c r="R112" s="256">
        <f t="shared" si="30"/>
        <v>11.733244191876985</v>
      </c>
      <c r="S112" s="257">
        <f t="shared" si="31"/>
        <v>4212</v>
      </c>
      <c r="T112" s="255">
        <v>1139</v>
      </c>
      <c r="U112" s="255">
        <v>1067</v>
      </c>
      <c r="V112" s="256">
        <f t="shared" si="32"/>
        <v>-6.3213345039508342</v>
      </c>
      <c r="W112" s="257">
        <f t="shared" si="33"/>
        <v>-72</v>
      </c>
      <c r="X112" s="255">
        <v>34759</v>
      </c>
      <c r="Y112" s="255">
        <v>39043</v>
      </c>
      <c r="Z112" s="256">
        <f t="shared" si="34"/>
        <v>12.324865502459796</v>
      </c>
      <c r="AA112" s="258">
        <f t="shared" si="35"/>
        <v>4284</v>
      </c>
      <c r="AB112" s="254">
        <v>19511</v>
      </c>
      <c r="AC112" s="255">
        <v>21169</v>
      </c>
      <c r="AD112" s="256">
        <f t="shared" si="36"/>
        <v>8.4977704884424181</v>
      </c>
      <c r="AE112" s="257">
        <f t="shared" si="37"/>
        <v>1658</v>
      </c>
      <c r="AF112" s="255">
        <v>521</v>
      </c>
      <c r="AG112" s="255">
        <v>451</v>
      </c>
      <c r="AH112" s="256">
        <f t="shared" si="38"/>
        <v>-13.435700575815741</v>
      </c>
      <c r="AI112" s="257">
        <f t="shared" si="39"/>
        <v>-70</v>
      </c>
      <c r="AJ112" s="255">
        <v>19307</v>
      </c>
      <c r="AK112" s="255">
        <v>20987</v>
      </c>
      <c r="AL112" s="256">
        <f t="shared" si="40"/>
        <v>8.7015072253586769</v>
      </c>
      <c r="AM112" s="258">
        <f t="shared" si="41"/>
        <v>1680</v>
      </c>
      <c r="AN112" s="254">
        <v>5870</v>
      </c>
      <c r="AO112" s="255">
        <v>6600</v>
      </c>
      <c r="AP112" s="256">
        <f t="shared" si="42"/>
        <v>12.436115843270869</v>
      </c>
      <c r="AQ112" s="257">
        <f t="shared" si="43"/>
        <v>730</v>
      </c>
      <c r="AR112" s="257">
        <v>288</v>
      </c>
      <c r="AS112" s="257">
        <v>259</v>
      </c>
      <c r="AT112" s="259">
        <f t="shared" si="44"/>
        <v>-10.069444444444445</v>
      </c>
      <c r="AU112" s="257">
        <f t="shared" si="45"/>
        <v>-29</v>
      </c>
      <c r="AV112" s="257">
        <v>5735</v>
      </c>
      <c r="AW112" s="257">
        <v>6472</v>
      </c>
      <c r="AX112" s="259">
        <f t="shared" si="46"/>
        <v>12.850915431560592</v>
      </c>
      <c r="AY112" s="258">
        <f t="shared" si="47"/>
        <v>737</v>
      </c>
    </row>
    <row r="113" spans="1:51" s="222" customFormat="1" x14ac:dyDescent="0.3">
      <c r="A113" s="633"/>
      <c r="B113" s="252" t="s">
        <v>270</v>
      </c>
      <c r="C113" s="253" t="s">
        <v>292</v>
      </c>
      <c r="D113" s="254">
        <v>69395</v>
      </c>
      <c r="E113" s="255">
        <v>77626</v>
      </c>
      <c r="F113" s="256">
        <f t="shared" si="24"/>
        <v>11.86108509258592</v>
      </c>
      <c r="G113" s="257">
        <f t="shared" si="25"/>
        <v>8231</v>
      </c>
      <c r="H113" s="255">
        <v>1262</v>
      </c>
      <c r="I113" s="255">
        <v>1199</v>
      </c>
      <c r="J113" s="256">
        <f t="shared" si="26"/>
        <v>-4.9920760697305857</v>
      </c>
      <c r="K113" s="257">
        <f t="shared" si="27"/>
        <v>-63</v>
      </c>
      <c r="L113" s="255">
        <v>68133</v>
      </c>
      <c r="M113" s="255">
        <v>76427</v>
      </c>
      <c r="N113" s="256">
        <f t="shared" si="28"/>
        <v>12.173249379889334</v>
      </c>
      <c r="O113" s="258">
        <f t="shared" si="29"/>
        <v>8294</v>
      </c>
      <c r="P113" s="254">
        <v>23037</v>
      </c>
      <c r="Q113" s="255">
        <v>25164</v>
      </c>
      <c r="R113" s="256">
        <f t="shared" si="30"/>
        <v>9.2329730433650212</v>
      </c>
      <c r="S113" s="257">
        <f t="shared" si="31"/>
        <v>2127</v>
      </c>
      <c r="T113" s="255">
        <v>786</v>
      </c>
      <c r="U113" s="255">
        <v>845</v>
      </c>
      <c r="V113" s="256">
        <f t="shared" si="32"/>
        <v>7.5063613231552164</v>
      </c>
      <c r="W113" s="257">
        <f t="shared" si="33"/>
        <v>59</v>
      </c>
      <c r="X113" s="255">
        <v>22251</v>
      </c>
      <c r="Y113" s="255">
        <v>24319</v>
      </c>
      <c r="Z113" s="256">
        <f t="shared" si="34"/>
        <v>9.2939643162105074</v>
      </c>
      <c r="AA113" s="258">
        <f t="shared" si="35"/>
        <v>2068</v>
      </c>
      <c r="AB113" s="254">
        <v>13097</v>
      </c>
      <c r="AC113" s="255">
        <v>14312</v>
      </c>
      <c r="AD113" s="256">
        <f t="shared" si="36"/>
        <v>9.2769336489272352</v>
      </c>
      <c r="AE113" s="257">
        <f t="shared" si="37"/>
        <v>1215</v>
      </c>
      <c r="AF113" s="255">
        <v>382</v>
      </c>
      <c r="AG113" s="255">
        <v>292</v>
      </c>
      <c r="AH113" s="256">
        <f t="shared" si="38"/>
        <v>-23.560209424083769</v>
      </c>
      <c r="AI113" s="257">
        <f t="shared" si="39"/>
        <v>-90</v>
      </c>
      <c r="AJ113" s="255">
        <v>12940</v>
      </c>
      <c r="AK113" s="255">
        <v>14191</v>
      </c>
      <c r="AL113" s="256">
        <f t="shared" si="40"/>
        <v>9.6676970633693973</v>
      </c>
      <c r="AM113" s="258">
        <f t="shared" si="41"/>
        <v>1251</v>
      </c>
      <c r="AN113" s="254">
        <v>3763</v>
      </c>
      <c r="AO113" s="255">
        <v>4109</v>
      </c>
      <c r="AP113" s="256">
        <f t="shared" si="42"/>
        <v>9.1947913898485254</v>
      </c>
      <c r="AQ113" s="257">
        <f t="shared" si="43"/>
        <v>346</v>
      </c>
      <c r="AR113" s="257">
        <v>219</v>
      </c>
      <c r="AS113" s="257">
        <v>170</v>
      </c>
      <c r="AT113" s="259">
        <f t="shared" si="44"/>
        <v>-22.37442922374429</v>
      </c>
      <c r="AU113" s="257">
        <f t="shared" si="45"/>
        <v>-49</v>
      </c>
      <c r="AV113" s="257">
        <v>3657</v>
      </c>
      <c r="AW113" s="257">
        <v>4017</v>
      </c>
      <c r="AX113" s="259">
        <f t="shared" si="46"/>
        <v>9.8441345365053312</v>
      </c>
      <c r="AY113" s="258">
        <f t="shared" si="47"/>
        <v>360</v>
      </c>
    </row>
    <row r="114" spans="1:51" s="222" customFormat="1" x14ac:dyDescent="0.3">
      <c r="A114" s="633"/>
      <c r="B114" s="252" t="s">
        <v>270</v>
      </c>
      <c r="C114" s="253" t="s">
        <v>102</v>
      </c>
      <c r="D114" s="254">
        <v>83669</v>
      </c>
      <c r="E114" s="255">
        <v>93113</v>
      </c>
      <c r="F114" s="256">
        <f t="shared" si="24"/>
        <v>11.287334616166083</v>
      </c>
      <c r="G114" s="257">
        <f t="shared" si="25"/>
        <v>9444</v>
      </c>
      <c r="H114" s="255">
        <v>1296</v>
      </c>
      <c r="I114" s="255">
        <v>1316</v>
      </c>
      <c r="J114" s="256">
        <f t="shared" si="26"/>
        <v>1.5432098765432098</v>
      </c>
      <c r="K114" s="257">
        <f t="shared" si="27"/>
        <v>20</v>
      </c>
      <c r="L114" s="255">
        <v>82373</v>
      </c>
      <c r="M114" s="255">
        <v>91797</v>
      </c>
      <c r="N114" s="256">
        <f t="shared" si="28"/>
        <v>11.440641957923106</v>
      </c>
      <c r="O114" s="258">
        <f t="shared" si="29"/>
        <v>9424</v>
      </c>
      <c r="P114" s="254">
        <v>27472</v>
      </c>
      <c r="Q114" s="255">
        <v>29377</v>
      </c>
      <c r="R114" s="256">
        <f t="shared" si="30"/>
        <v>6.9343331391962719</v>
      </c>
      <c r="S114" s="257">
        <f t="shared" si="31"/>
        <v>1905</v>
      </c>
      <c r="T114" s="255">
        <v>818</v>
      </c>
      <c r="U114" s="255">
        <v>770</v>
      </c>
      <c r="V114" s="256">
        <f t="shared" si="32"/>
        <v>-5.8679706601466997</v>
      </c>
      <c r="W114" s="257">
        <f t="shared" si="33"/>
        <v>-48</v>
      </c>
      <c r="X114" s="255">
        <v>26654</v>
      </c>
      <c r="Y114" s="255">
        <v>28607</v>
      </c>
      <c r="Z114" s="256">
        <f t="shared" si="34"/>
        <v>7.3272304344563661</v>
      </c>
      <c r="AA114" s="258">
        <f t="shared" si="35"/>
        <v>1953</v>
      </c>
      <c r="AB114" s="254">
        <v>15519</v>
      </c>
      <c r="AC114" s="255">
        <v>17001</v>
      </c>
      <c r="AD114" s="256">
        <f t="shared" si="36"/>
        <v>9.5495843804368832</v>
      </c>
      <c r="AE114" s="257">
        <f t="shared" si="37"/>
        <v>1482</v>
      </c>
      <c r="AF114" s="255">
        <v>389</v>
      </c>
      <c r="AG114" s="255">
        <v>368</v>
      </c>
      <c r="AH114" s="256">
        <f t="shared" si="38"/>
        <v>-5.3984575835475574</v>
      </c>
      <c r="AI114" s="257">
        <f t="shared" si="39"/>
        <v>-21</v>
      </c>
      <c r="AJ114" s="255">
        <v>15382</v>
      </c>
      <c r="AK114" s="255">
        <v>16885</v>
      </c>
      <c r="AL114" s="256">
        <f t="shared" si="40"/>
        <v>9.7711610973865568</v>
      </c>
      <c r="AM114" s="258">
        <f t="shared" si="41"/>
        <v>1503</v>
      </c>
      <c r="AN114" s="254">
        <v>4447</v>
      </c>
      <c r="AO114" s="255">
        <v>4713</v>
      </c>
      <c r="AP114" s="256">
        <f t="shared" si="42"/>
        <v>5.9815606026534738</v>
      </c>
      <c r="AQ114" s="257">
        <f t="shared" si="43"/>
        <v>266</v>
      </c>
      <c r="AR114" s="257">
        <v>216</v>
      </c>
      <c r="AS114" s="257">
        <v>197</v>
      </c>
      <c r="AT114" s="259">
        <f t="shared" si="44"/>
        <v>-8.7962962962962958</v>
      </c>
      <c r="AU114" s="257">
        <f t="shared" si="45"/>
        <v>-19</v>
      </c>
      <c r="AV114" s="257">
        <v>4351</v>
      </c>
      <c r="AW114" s="257">
        <v>4629</v>
      </c>
      <c r="AX114" s="259">
        <f t="shared" si="46"/>
        <v>6.3893357848770398</v>
      </c>
      <c r="AY114" s="258">
        <f t="shared" si="47"/>
        <v>278</v>
      </c>
    </row>
    <row r="115" spans="1:51" s="222" customFormat="1" x14ac:dyDescent="0.3">
      <c r="A115" s="633"/>
      <c r="B115" s="252" t="s">
        <v>270</v>
      </c>
      <c r="C115" s="253" t="s">
        <v>82</v>
      </c>
      <c r="D115" s="254">
        <v>80596</v>
      </c>
      <c r="E115" s="255">
        <v>85677</v>
      </c>
      <c r="F115" s="256">
        <f t="shared" si="24"/>
        <v>6.3042830909722571</v>
      </c>
      <c r="G115" s="257">
        <f t="shared" si="25"/>
        <v>5081</v>
      </c>
      <c r="H115" s="255">
        <v>1718</v>
      </c>
      <c r="I115" s="255">
        <v>1415</v>
      </c>
      <c r="J115" s="256">
        <f t="shared" si="26"/>
        <v>-17.636786961583237</v>
      </c>
      <c r="K115" s="257">
        <f t="shared" si="27"/>
        <v>-303</v>
      </c>
      <c r="L115" s="255">
        <v>78878</v>
      </c>
      <c r="M115" s="255">
        <v>84262</v>
      </c>
      <c r="N115" s="256">
        <f t="shared" si="28"/>
        <v>6.825730875529298</v>
      </c>
      <c r="O115" s="258">
        <f t="shared" si="29"/>
        <v>5384</v>
      </c>
      <c r="P115" s="254">
        <v>27291</v>
      </c>
      <c r="Q115" s="255">
        <v>28755</v>
      </c>
      <c r="R115" s="256">
        <f t="shared" si="30"/>
        <v>5.3644058480817849</v>
      </c>
      <c r="S115" s="257">
        <f t="shared" si="31"/>
        <v>1464</v>
      </c>
      <c r="T115" s="255">
        <v>1178</v>
      </c>
      <c r="U115" s="255">
        <v>944</v>
      </c>
      <c r="V115" s="256">
        <f t="shared" si="32"/>
        <v>-19.864176570458405</v>
      </c>
      <c r="W115" s="257">
        <f t="shared" si="33"/>
        <v>-234</v>
      </c>
      <c r="X115" s="255">
        <v>26113</v>
      </c>
      <c r="Y115" s="255">
        <v>27811</v>
      </c>
      <c r="Z115" s="256">
        <f t="shared" si="34"/>
        <v>6.5025083291846979</v>
      </c>
      <c r="AA115" s="258">
        <f t="shared" si="35"/>
        <v>1698</v>
      </c>
      <c r="AB115" s="254">
        <v>16955</v>
      </c>
      <c r="AC115" s="255">
        <v>17756</v>
      </c>
      <c r="AD115" s="256">
        <f t="shared" si="36"/>
        <v>4.7242701268062524</v>
      </c>
      <c r="AE115" s="257">
        <f t="shared" si="37"/>
        <v>801</v>
      </c>
      <c r="AF115" s="255">
        <v>418</v>
      </c>
      <c r="AG115" s="255">
        <v>377</v>
      </c>
      <c r="AH115" s="256">
        <f t="shared" si="38"/>
        <v>-9.8086124401913874</v>
      </c>
      <c r="AI115" s="257">
        <f t="shared" si="39"/>
        <v>-41</v>
      </c>
      <c r="AJ115" s="255">
        <v>16816</v>
      </c>
      <c r="AK115" s="255">
        <v>17619</v>
      </c>
      <c r="AL115" s="256">
        <f t="shared" si="40"/>
        <v>4.7752140818268316</v>
      </c>
      <c r="AM115" s="258">
        <f t="shared" si="41"/>
        <v>803</v>
      </c>
      <c r="AN115" s="254">
        <v>4671</v>
      </c>
      <c r="AO115" s="255">
        <v>4942</v>
      </c>
      <c r="AP115" s="256">
        <f t="shared" si="42"/>
        <v>5.8017555127381719</v>
      </c>
      <c r="AQ115" s="257">
        <f t="shared" si="43"/>
        <v>271</v>
      </c>
      <c r="AR115" s="257">
        <v>265</v>
      </c>
      <c r="AS115" s="257">
        <v>216</v>
      </c>
      <c r="AT115" s="259">
        <f t="shared" si="44"/>
        <v>-18.490566037735849</v>
      </c>
      <c r="AU115" s="257">
        <f t="shared" si="45"/>
        <v>-49</v>
      </c>
      <c r="AV115" s="257">
        <v>4558</v>
      </c>
      <c r="AW115" s="257">
        <v>4842</v>
      </c>
      <c r="AX115" s="259">
        <f t="shared" si="46"/>
        <v>6.2308029837648089</v>
      </c>
      <c r="AY115" s="258">
        <f t="shared" si="47"/>
        <v>284</v>
      </c>
    </row>
    <row r="116" spans="1:51" s="222" customFormat="1" x14ac:dyDescent="0.3">
      <c r="A116" s="633"/>
      <c r="B116" s="252" t="s">
        <v>270</v>
      </c>
      <c r="C116" s="253" t="s">
        <v>85</v>
      </c>
      <c r="D116" s="254">
        <v>117297</v>
      </c>
      <c r="E116" s="255">
        <v>126640</v>
      </c>
      <c r="F116" s="256">
        <f t="shared" si="24"/>
        <v>7.9652506031697312</v>
      </c>
      <c r="G116" s="257">
        <f t="shared" si="25"/>
        <v>9343</v>
      </c>
      <c r="H116" s="255">
        <v>2046</v>
      </c>
      <c r="I116" s="255">
        <v>1682</v>
      </c>
      <c r="J116" s="256">
        <f t="shared" si="26"/>
        <v>-17.790811339198438</v>
      </c>
      <c r="K116" s="257">
        <f t="shared" si="27"/>
        <v>-364</v>
      </c>
      <c r="L116" s="255">
        <v>115251</v>
      </c>
      <c r="M116" s="255">
        <v>124958</v>
      </c>
      <c r="N116" s="256">
        <f t="shared" si="28"/>
        <v>8.422486572784619</v>
      </c>
      <c r="O116" s="258">
        <f t="shared" si="29"/>
        <v>9707</v>
      </c>
      <c r="P116" s="254">
        <v>45283</v>
      </c>
      <c r="Q116" s="255">
        <v>46150</v>
      </c>
      <c r="R116" s="256">
        <f t="shared" si="30"/>
        <v>1.914625797760749</v>
      </c>
      <c r="S116" s="257">
        <f t="shared" si="31"/>
        <v>867</v>
      </c>
      <c r="T116" s="255">
        <v>1223</v>
      </c>
      <c r="U116" s="255">
        <v>1189</v>
      </c>
      <c r="V116" s="256">
        <f t="shared" si="32"/>
        <v>-2.7800490596892886</v>
      </c>
      <c r="W116" s="257">
        <f t="shared" si="33"/>
        <v>-34</v>
      </c>
      <c r="X116" s="255">
        <v>44060</v>
      </c>
      <c r="Y116" s="255">
        <v>44961</v>
      </c>
      <c r="Z116" s="256">
        <f t="shared" si="34"/>
        <v>2.0449387199273716</v>
      </c>
      <c r="AA116" s="258">
        <f t="shared" si="35"/>
        <v>901</v>
      </c>
      <c r="AB116" s="254">
        <v>23107</v>
      </c>
      <c r="AC116" s="255">
        <v>24710</v>
      </c>
      <c r="AD116" s="256">
        <f t="shared" si="36"/>
        <v>6.9372917297788552</v>
      </c>
      <c r="AE116" s="257">
        <f t="shared" si="37"/>
        <v>1603</v>
      </c>
      <c r="AF116" s="255">
        <v>586</v>
      </c>
      <c r="AG116" s="255">
        <v>482</v>
      </c>
      <c r="AH116" s="256">
        <f t="shared" si="38"/>
        <v>-17.747440273037544</v>
      </c>
      <c r="AI116" s="257">
        <f t="shared" si="39"/>
        <v>-104</v>
      </c>
      <c r="AJ116" s="255">
        <v>22891</v>
      </c>
      <c r="AK116" s="255">
        <v>24537</v>
      </c>
      <c r="AL116" s="256">
        <f t="shared" si="40"/>
        <v>7.1905989253418374</v>
      </c>
      <c r="AM116" s="258">
        <f t="shared" si="41"/>
        <v>1646</v>
      </c>
      <c r="AN116" s="254">
        <v>7430</v>
      </c>
      <c r="AO116" s="255">
        <v>7538</v>
      </c>
      <c r="AP116" s="256">
        <f t="shared" si="42"/>
        <v>1.4535666218034993</v>
      </c>
      <c r="AQ116" s="257">
        <f t="shared" si="43"/>
        <v>108</v>
      </c>
      <c r="AR116" s="257">
        <v>319</v>
      </c>
      <c r="AS116" s="257">
        <v>290</v>
      </c>
      <c r="AT116" s="259">
        <f t="shared" si="44"/>
        <v>-9.0909090909090917</v>
      </c>
      <c r="AU116" s="257">
        <f t="shared" si="45"/>
        <v>-29</v>
      </c>
      <c r="AV116" s="257">
        <v>7278</v>
      </c>
      <c r="AW116" s="257">
        <v>7409</v>
      </c>
      <c r="AX116" s="259">
        <f t="shared" si="46"/>
        <v>1.7999450398461114</v>
      </c>
      <c r="AY116" s="258">
        <f t="shared" si="47"/>
        <v>131</v>
      </c>
    </row>
    <row r="117" spans="1:51" s="222" customFormat="1" x14ac:dyDescent="0.3">
      <c r="A117" s="633"/>
      <c r="B117" s="252" t="s">
        <v>270</v>
      </c>
      <c r="C117" s="253" t="s">
        <v>91</v>
      </c>
      <c r="D117" s="254">
        <v>79138</v>
      </c>
      <c r="E117" s="255">
        <v>84242</v>
      </c>
      <c r="F117" s="256">
        <f t="shared" si="24"/>
        <v>6.449493290201926</v>
      </c>
      <c r="G117" s="257">
        <f t="shared" si="25"/>
        <v>5104</v>
      </c>
      <c r="H117" s="255">
        <v>1408</v>
      </c>
      <c r="I117" s="255">
        <v>1232</v>
      </c>
      <c r="J117" s="256">
        <f t="shared" si="26"/>
        <v>-12.5</v>
      </c>
      <c r="K117" s="257">
        <f t="shared" si="27"/>
        <v>-176</v>
      </c>
      <c r="L117" s="255">
        <v>77730</v>
      </c>
      <c r="M117" s="255">
        <v>83010</v>
      </c>
      <c r="N117" s="256">
        <f t="shared" si="28"/>
        <v>6.7927441142416054</v>
      </c>
      <c r="O117" s="258">
        <f t="shared" si="29"/>
        <v>5280</v>
      </c>
      <c r="P117" s="254">
        <v>29676</v>
      </c>
      <c r="Q117" s="255">
        <v>30492</v>
      </c>
      <c r="R117" s="256">
        <f t="shared" si="30"/>
        <v>2.7496967246259603</v>
      </c>
      <c r="S117" s="257">
        <f t="shared" si="31"/>
        <v>816</v>
      </c>
      <c r="T117" s="255">
        <v>994</v>
      </c>
      <c r="U117" s="255">
        <v>861</v>
      </c>
      <c r="V117" s="256">
        <f t="shared" si="32"/>
        <v>-13.380281690140844</v>
      </c>
      <c r="W117" s="257">
        <f t="shared" si="33"/>
        <v>-133</v>
      </c>
      <c r="X117" s="255">
        <v>28682</v>
      </c>
      <c r="Y117" s="255">
        <v>29631</v>
      </c>
      <c r="Z117" s="256">
        <f t="shared" si="34"/>
        <v>3.3086953489993722</v>
      </c>
      <c r="AA117" s="258">
        <f t="shared" si="35"/>
        <v>949</v>
      </c>
      <c r="AB117" s="254">
        <v>16156</v>
      </c>
      <c r="AC117" s="255">
        <v>17241</v>
      </c>
      <c r="AD117" s="256">
        <f t="shared" si="36"/>
        <v>6.7157712305026003</v>
      </c>
      <c r="AE117" s="257">
        <f t="shared" si="37"/>
        <v>1085</v>
      </c>
      <c r="AF117" s="255">
        <v>425</v>
      </c>
      <c r="AG117" s="255">
        <v>367</v>
      </c>
      <c r="AH117" s="256">
        <f t="shared" si="38"/>
        <v>-13.647058823529413</v>
      </c>
      <c r="AI117" s="257">
        <f t="shared" si="39"/>
        <v>-58</v>
      </c>
      <c r="AJ117" s="255">
        <v>16010</v>
      </c>
      <c r="AK117" s="255">
        <v>17109</v>
      </c>
      <c r="AL117" s="256">
        <f t="shared" si="40"/>
        <v>6.8644597126795759</v>
      </c>
      <c r="AM117" s="258">
        <f t="shared" si="41"/>
        <v>1099</v>
      </c>
      <c r="AN117" s="254">
        <v>4857</v>
      </c>
      <c r="AO117" s="255">
        <v>5083</v>
      </c>
      <c r="AP117" s="256">
        <f t="shared" si="42"/>
        <v>4.6530780317068148</v>
      </c>
      <c r="AQ117" s="257">
        <f t="shared" si="43"/>
        <v>226</v>
      </c>
      <c r="AR117" s="257">
        <v>276</v>
      </c>
      <c r="AS117" s="257">
        <v>235</v>
      </c>
      <c r="AT117" s="259">
        <f t="shared" si="44"/>
        <v>-14.855072463768115</v>
      </c>
      <c r="AU117" s="257">
        <f t="shared" si="45"/>
        <v>-41</v>
      </c>
      <c r="AV117" s="257">
        <v>4740</v>
      </c>
      <c r="AW117" s="257">
        <v>4978</v>
      </c>
      <c r="AX117" s="259">
        <f t="shared" si="46"/>
        <v>5.0210970464135025</v>
      </c>
      <c r="AY117" s="258">
        <f t="shared" si="47"/>
        <v>238</v>
      </c>
    </row>
    <row r="118" spans="1:51" s="222" customFormat="1" x14ac:dyDescent="0.3">
      <c r="A118" s="633"/>
      <c r="B118" s="252" t="s">
        <v>270</v>
      </c>
      <c r="C118" s="253" t="s">
        <v>90</v>
      </c>
      <c r="D118" s="254">
        <v>47049</v>
      </c>
      <c r="E118" s="255">
        <v>49856</v>
      </c>
      <c r="F118" s="256">
        <f t="shared" si="24"/>
        <v>5.9661204276392699</v>
      </c>
      <c r="G118" s="257">
        <f t="shared" si="25"/>
        <v>2807</v>
      </c>
      <c r="H118" s="255">
        <v>776</v>
      </c>
      <c r="I118" s="255">
        <v>748</v>
      </c>
      <c r="J118" s="256">
        <f t="shared" si="26"/>
        <v>-3.608247422680412</v>
      </c>
      <c r="K118" s="257">
        <f t="shared" si="27"/>
        <v>-28</v>
      </c>
      <c r="L118" s="255">
        <v>46273</v>
      </c>
      <c r="M118" s="255">
        <v>49108</v>
      </c>
      <c r="N118" s="256">
        <f t="shared" si="28"/>
        <v>6.1266829468588595</v>
      </c>
      <c r="O118" s="258">
        <f t="shared" si="29"/>
        <v>2835</v>
      </c>
      <c r="P118" s="254">
        <v>21959</v>
      </c>
      <c r="Q118" s="255">
        <v>22246</v>
      </c>
      <c r="R118" s="256">
        <f t="shared" si="30"/>
        <v>1.3069811922218681</v>
      </c>
      <c r="S118" s="257">
        <f t="shared" si="31"/>
        <v>287</v>
      </c>
      <c r="T118" s="255">
        <v>504</v>
      </c>
      <c r="U118" s="255">
        <v>547</v>
      </c>
      <c r="V118" s="256">
        <f t="shared" si="32"/>
        <v>8.5317460317460316</v>
      </c>
      <c r="W118" s="257">
        <f t="shared" si="33"/>
        <v>43</v>
      </c>
      <c r="X118" s="255">
        <v>21455</v>
      </c>
      <c r="Y118" s="255">
        <v>21699</v>
      </c>
      <c r="Z118" s="256">
        <f t="shared" si="34"/>
        <v>1.1372640410160801</v>
      </c>
      <c r="AA118" s="258">
        <f t="shared" si="35"/>
        <v>244</v>
      </c>
      <c r="AB118" s="254">
        <v>9570</v>
      </c>
      <c r="AC118" s="255">
        <v>10157</v>
      </c>
      <c r="AD118" s="256">
        <f t="shared" si="36"/>
        <v>6.1337513061650997</v>
      </c>
      <c r="AE118" s="257">
        <f t="shared" si="37"/>
        <v>587</v>
      </c>
      <c r="AF118" s="255">
        <v>260</v>
      </c>
      <c r="AG118" s="255">
        <v>205</v>
      </c>
      <c r="AH118" s="256">
        <f t="shared" si="38"/>
        <v>-21.153846153846153</v>
      </c>
      <c r="AI118" s="257">
        <f t="shared" si="39"/>
        <v>-55</v>
      </c>
      <c r="AJ118" s="255">
        <v>9467</v>
      </c>
      <c r="AK118" s="255">
        <v>10079</v>
      </c>
      <c r="AL118" s="256">
        <f t="shared" si="40"/>
        <v>6.4645611070032754</v>
      </c>
      <c r="AM118" s="258">
        <f t="shared" si="41"/>
        <v>612</v>
      </c>
      <c r="AN118" s="254">
        <v>3719</v>
      </c>
      <c r="AO118" s="255">
        <v>3806</v>
      </c>
      <c r="AP118" s="256">
        <f t="shared" si="42"/>
        <v>2.3393385318634041</v>
      </c>
      <c r="AQ118" s="257">
        <f t="shared" si="43"/>
        <v>87</v>
      </c>
      <c r="AR118" s="257">
        <v>158</v>
      </c>
      <c r="AS118" s="257">
        <v>127</v>
      </c>
      <c r="AT118" s="259">
        <f t="shared" si="44"/>
        <v>-19.62025316455696</v>
      </c>
      <c r="AU118" s="257">
        <f t="shared" si="45"/>
        <v>-31</v>
      </c>
      <c r="AV118" s="257">
        <v>3650</v>
      </c>
      <c r="AW118" s="257">
        <v>3752</v>
      </c>
      <c r="AX118" s="259">
        <f t="shared" si="46"/>
        <v>2.7945205479452055</v>
      </c>
      <c r="AY118" s="258">
        <f t="shared" si="47"/>
        <v>102</v>
      </c>
    </row>
    <row r="119" spans="1:51" s="222" customFormat="1" x14ac:dyDescent="0.3">
      <c r="A119" s="633"/>
      <c r="B119" s="252" t="s">
        <v>270</v>
      </c>
      <c r="C119" s="253" t="s">
        <v>300</v>
      </c>
      <c r="D119" s="254">
        <v>68940</v>
      </c>
      <c r="E119" s="255">
        <v>74482</v>
      </c>
      <c r="F119" s="256">
        <f t="shared" si="24"/>
        <v>8.0388743835219039</v>
      </c>
      <c r="G119" s="257">
        <f t="shared" si="25"/>
        <v>5542</v>
      </c>
      <c r="H119" s="255">
        <v>1412</v>
      </c>
      <c r="I119" s="255">
        <v>1109</v>
      </c>
      <c r="J119" s="256">
        <f t="shared" si="26"/>
        <v>-21.458923512747877</v>
      </c>
      <c r="K119" s="257">
        <f t="shared" si="27"/>
        <v>-303</v>
      </c>
      <c r="L119" s="255">
        <v>67528</v>
      </c>
      <c r="M119" s="255">
        <v>73373</v>
      </c>
      <c r="N119" s="256">
        <f t="shared" si="28"/>
        <v>8.6556687596256374</v>
      </c>
      <c r="O119" s="258">
        <f t="shared" si="29"/>
        <v>5845</v>
      </c>
      <c r="P119" s="254">
        <v>24821</v>
      </c>
      <c r="Q119" s="255">
        <v>25184</v>
      </c>
      <c r="R119" s="256">
        <f t="shared" si="30"/>
        <v>1.4624712944683937</v>
      </c>
      <c r="S119" s="257">
        <f t="shared" si="31"/>
        <v>363</v>
      </c>
      <c r="T119" s="255">
        <v>920</v>
      </c>
      <c r="U119" s="255">
        <v>704</v>
      </c>
      <c r="V119" s="256">
        <f t="shared" si="32"/>
        <v>-23.478260869565219</v>
      </c>
      <c r="W119" s="257">
        <f t="shared" si="33"/>
        <v>-216</v>
      </c>
      <c r="X119" s="255">
        <v>23901</v>
      </c>
      <c r="Y119" s="255">
        <v>24480</v>
      </c>
      <c r="Z119" s="256">
        <f t="shared" si="34"/>
        <v>2.4224927827287561</v>
      </c>
      <c r="AA119" s="258">
        <f t="shared" si="35"/>
        <v>579</v>
      </c>
      <c r="AB119" s="254">
        <v>14034</v>
      </c>
      <c r="AC119" s="255">
        <v>14942</v>
      </c>
      <c r="AD119" s="256">
        <f t="shared" si="36"/>
        <v>6.4700014251104454</v>
      </c>
      <c r="AE119" s="257">
        <f t="shared" si="37"/>
        <v>908</v>
      </c>
      <c r="AF119" s="255">
        <v>391</v>
      </c>
      <c r="AG119" s="255">
        <v>332</v>
      </c>
      <c r="AH119" s="256">
        <f t="shared" si="38"/>
        <v>-15.089514066496163</v>
      </c>
      <c r="AI119" s="257">
        <f t="shared" si="39"/>
        <v>-59</v>
      </c>
      <c r="AJ119" s="255">
        <v>13876</v>
      </c>
      <c r="AK119" s="255">
        <v>14822</v>
      </c>
      <c r="AL119" s="256">
        <f t="shared" si="40"/>
        <v>6.8175266647448831</v>
      </c>
      <c r="AM119" s="258">
        <f t="shared" si="41"/>
        <v>946</v>
      </c>
      <c r="AN119" s="254">
        <v>4361</v>
      </c>
      <c r="AO119" s="255">
        <v>4415</v>
      </c>
      <c r="AP119" s="256">
        <f t="shared" si="42"/>
        <v>1.2382481082320569</v>
      </c>
      <c r="AQ119" s="257">
        <f t="shared" si="43"/>
        <v>54</v>
      </c>
      <c r="AR119" s="257">
        <v>222</v>
      </c>
      <c r="AS119" s="257">
        <v>177</v>
      </c>
      <c r="AT119" s="259">
        <f t="shared" si="44"/>
        <v>-20.27027027027027</v>
      </c>
      <c r="AU119" s="257">
        <f t="shared" si="45"/>
        <v>-45</v>
      </c>
      <c r="AV119" s="257">
        <v>4250</v>
      </c>
      <c r="AW119" s="257">
        <v>4328</v>
      </c>
      <c r="AX119" s="259">
        <f t="shared" si="46"/>
        <v>1.835294117647059</v>
      </c>
      <c r="AY119" s="258">
        <f t="shared" si="47"/>
        <v>78</v>
      </c>
    </row>
    <row r="120" spans="1:51" s="222" customFormat="1" x14ac:dyDescent="0.3">
      <c r="A120" s="633"/>
      <c r="B120" s="252" t="s">
        <v>270</v>
      </c>
      <c r="C120" s="253" t="s">
        <v>88</v>
      </c>
      <c r="D120" s="254">
        <v>78755</v>
      </c>
      <c r="E120" s="255">
        <v>84316</v>
      </c>
      <c r="F120" s="256">
        <f t="shared" si="24"/>
        <v>7.0611389753031553</v>
      </c>
      <c r="G120" s="257">
        <f t="shared" si="25"/>
        <v>5561</v>
      </c>
      <c r="H120" s="255">
        <v>1754</v>
      </c>
      <c r="I120" s="255">
        <v>1252</v>
      </c>
      <c r="J120" s="256">
        <f t="shared" si="26"/>
        <v>-28.620296465222349</v>
      </c>
      <c r="K120" s="257">
        <f t="shared" si="27"/>
        <v>-502</v>
      </c>
      <c r="L120" s="255">
        <v>77001</v>
      </c>
      <c r="M120" s="255">
        <v>83064</v>
      </c>
      <c r="N120" s="256">
        <f t="shared" si="28"/>
        <v>7.8739237152764252</v>
      </c>
      <c r="O120" s="258">
        <f t="shared" si="29"/>
        <v>6063</v>
      </c>
      <c r="P120" s="254">
        <v>26836</v>
      </c>
      <c r="Q120" s="255">
        <v>27136</v>
      </c>
      <c r="R120" s="256">
        <f t="shared" si="30"/>
        <v>1.1179013265762408</v>
      </c>
      <c r="S120" s="257">
        <f t="shared" si="31"/>
        <v>300</v>
      </c>
      <c r="T120" s="255">
        <v>850</v>
      </c>
      <c r="U120" s="255">
        <v>740</v>
      </c>
      <c r="V120" s="256">
        <f t="shared" si="32"/>
        <v>-12.941176470588237</v>
      </c>
      <c r="W120" s="257">
        <f t="shared" si="33"/>
        <v>-110</v>
      </c>
      <c r="X120" s="255">
        <v>25986</v>
      </c>
      <c r="Y120" s="255">
        <v>26396</v>
      </c>
      <c r="Z120" s="256">
        <f t="shared" si="34"/>
        <v>1.5777726468098208</v>
      </c>
      <c r="AA120" s="258">
        <f t="shared" si="35"/>
        <v>410</v>
      </c>
      <c r="AB120" s="254">
        <v>16078</v>
      </c>
      <c r="AC120" s="255">
        <v>17151</v>
      </c>
      <c r="AD120" s="256">
        <f t="shared" si="36"/>
        <v>6.673715636273168</v>
      </c>
      <c r="AE120" s="257">
        <f t="shared" si="37"/>
        <v>1073</v>
      </c>
      <c r="AF120" s="255">
        <v>460</v>
      </c>
      <c r="AG120" s="255">
        <v>409</v>
      </c>
      <c r="AH120" s="256">
        <f t="shared" si="38"/>
        <v>-11.086956521739131</v>
      </c>
      <c r="AI120" s="257">
        <f t="shared" si="39"/>
        <v>-51</v>
      </c>
      <c r="AJ120" s="255">
        <v>15937</v>
      </c>
      <c r="AK120" s="255">
        <v>17027</v>
      </c>
      <c r="AL120" s="256">
        <f t="shared" si="40"/>
        <v>6.8394302566355023</v>
      </c>
      <c r="AM120" s="258">
        <f t="shared" si="41"/>
        <v>1090</v>
      </c>
      <c r="AN120" s="254">
        <v>4678</v>
      </c>
      <c r="AO120" s="255">
        <v>4787</v>
      </c>
      <c r="AP120" s="256">
        <f t="shared" si="42"/>
        <v>2.3300555793073965</v>
      </c>
      <c r="AQ120" s="257">
        <f t="shared" si="43"/>
        <v>109</v>
      </c>
      <c r="AR120" s="257">
        <v>227</v>
      </c>
      <c r="AS120" s="257">
        <v>202</v>
      </c>
      <c r="AT120" s="259">
        <f t="shared" si="44"/>
        <v>-11.013215859030836</v>
      </c>
      <c r="AU120" s="257">
        <f t="shared" si="45"/>
        <v>-25</v>
      </c>
      <c r="AV120" s="257">
        <v>4585</v>
      </c>
      <c r="AW120" s="257">
        <v>4700</v>
      </c>
      <c r="AX120" s="259">
        <f t="shared" si="46"/>
        <v>2.5081788440567068</v>
      </c>
      <c r="AY120" s="258">
        <f t="shared" si="47"/>
        <v>115</v>
      </c>
    </row>
    <row r="121" spans="1:51" s="222" customFormat="1" x14ac:dyDescent="0.3">
      <c r="A121" s="633"/>
      <c r="B121" s="252" t="s">
        <v>270</v>
      </c>
      <c r="C121" s="253" t="s">
        <v>98</v>
      </c>
      <c r="D121" s="254">
        <v>101678</v>
      </c>
      <c r="E121" s="255">
        <v>111314</v>
      </c>
      <c r="F121" s="256">
        <f t="shared" si="24"/>
        <v>9.4769763370640643</v>
      </c>
      <c r="G121" s="257">
        <f t="shared" si="25"/>
        <v>9636</v>
      </c>
      <c r="H121" s="255">
        <v>1840</v>
      </c>
      <c r="I121" s="255">
        <v>1555</v>
      </c>
      <c r="J121" s="256">
        <f t="shared" si="26"/>
        <v>-15.489130434782608</v>
      </c>
      <c r="K121" s="257">
        <f t="shared" si="27"/>
        <v>-285</v>
      </c>
      <c r="L121" s="255">
        <v>99838</v>
      </c>
      <c r="M121" s="255">
        <v>109759</v>
      </c>
      <c r="N121" s="256">
        <f t="shared" si="28"/>
        <v>9.9370980989202504</v>
      </c>
      <c r="O121" s="258">
        <f t="shared" si="29"/>
        <v>9921</v>
      </c>
      <c r="P121" s="254">
        <v>38594</v>
      </c>
      <c r="Q121" s="255">
        <v>42742</v>
      </c>
      <c r="R121" s="256">
        <f t="shared" si="30"/>
        <v>10.747784629735193</v>
      </c>
      <c r="S121" s="257">
        <f t="shared" si="31"/>
        <v>4148</v>
      </c>
      <c r="T121" s="255">
        <v>1176</v>
      </c>
      <c r="U121" s="255">
        <v>1064</v>
      </c>
      <c r="V121" s="256">
        <f t="shared" si="32"/>
        <v>-9.5238095238095237</v>
      </c>
      <c r="W121" s="257">
        <f t="shared" si="33"/>
        <v>-112</v>
      </c>
      <c r="X121" s="255">
        <v>37418</v>
      </c>
      <c r="Y121" s="255">
        <v>41678</v>
      </c>
      <c r="Z121" s="256">
        <f t="shared" si="34"/>
        <v>11.384894970335132</v>
      </c>
      <c r="AA121" s="258">
        <f t="shared" si="35"/>
        <v>4260</v>
      </c>
      <c r="AB121" s="254">
        <v>20730</v>
      </c>
      <c r="AC121" s="255">
        <v>21950</v>
      </c>
      <c r="AD121" s="256">
        <f t="shared" si="36"/>
        <v>5.8851905451037139</v>
      </c>
      <c r="AE121" s="257">
        <f t="shared" si="37"/>
        <v>1220</v>
      </c>
      <c r="AF121" s="255">
        <v>624</v>
      </c>
      <c r="AG121" s="255">
        <v>503</v>
      </c>
      <c r="AH121" s="256">
        <f t="shared" si="38"/>
        <v>-19.391025641025642</v>
      </c>
      <c r="AI121" s="257">
        <f t="shared" si="39"/>
        <v>-121</v>
      </c>
      <c r="AJ121" s="255">
        <v>20533</v>
      </c>
      <c r="AK121" s="255">
        <v>21784</v>
      </c>
      <c r="AL121" s="256">
        <f t="shared" si="40"/>
        <v>6.0926313738859399</v>
      </c>
      <c r="AM121" s="258">
        <f t="shared" si="41"/>
        <v>1251</v>
      </c>
      <c r="AN121" s="254">
        <v>6418</v>
      </c>
      <c r="AO121" s="255">
        <v>6973</v>
      </c>
      <c r="AP121" s="256">
        <f t="shared" si="42"/>
        <v>8.6475537550638837</v>
      </c>
      <c r="AQ121" s="257">
        <f t="shared" si="43"/>
        <v>555</v>
      </c>
      <c r="AR121" s="257">
        <v>343</v>
      </c>
      <c r="AS121" s="257">
        <v>293</v>
      </c>
      <c r="AT121" s="259">
        <f t="shared" si="44"/>
        <v>-14.577259475218659</v>
      </c>
      <c r="AU121" s="257">
        <f t="shared" si="45"/>
        <v>-50</v>
      </c>
      <c r="AV121" s="257">
        <v>6289</v>
      </c>
      <c r="AW121" s="257">
        <v>6848</v>
      </c>
      <c r="AX121" s="259">
        <f t="shared" si="46"/>
        <v>8.8885355382413742</v>
      </c>
      <c r="AY121" s="258">
        <f t="shared" si="47"/>
        <v>559</v>
      </c>
    </row>
    <row r="122" spans="1:51" s="222" customFormat="1" x14ac:dyDescent="0.3">
      <c r="A122" s="633"/>
      <c r="B122" s="252" t="s">
        <v>270</v>
      </c>
      <c r="C122" s="253" t="s">
        <v>93</v>
      </c>
      <c r="D122" s="254">
        <v>88181</v>
      </c>
      <c r="E122" s="255">
        <v>92767</v>
      </c>
      <c r="F122" s="256">
        <f t="shared" si="24"/>
        <v>5.2006668103106115</v>
      </c>
      <c r="G122" s="257">
        <f t="shared" si="25"/>
        <v>4586</v>
      </c>
      <c r="H122" s="255">
        <v>1572</v>
      </c>
      <c r="I122" s="255">
        <v>1447</v>
      </c>
      <c r="J122" s="256">
        <f t="shared" si="26"/>
        <v>-7.9516539440203564</v>
      </c>
      <c r="K122" s="257">
        <f t="shared" si="27"/>
        <v>-125</v>
      </c>
      <c r="L122" s="255">
        <v>86609</v>
      </c>
      <c r="M122" s="255">
        <v>91320</v>
      </c>
      <c r="N122" s="256">
        <f t="shared" si="28"/>
        <v>5.4393885162050131</v>
      </c>
      <c r="O122" s="258">
        <f t="shared" si="29"/>
        <v>4711</v>
      </c>
      <c r="P122" s="254">
        <v>30196</v>
      </c>
      <c r="Q122" s="255">
        <v>31591</v>
      </c>
      <c r="R122" s="256">
        <f t="shared" si="30"/>
        <v>4.6198171943303752</v>
      </c>
      <c r="S122" s="257">
        <f t="shared" si="31"/>
        <v>1395</v>
      </c>
      <c r="T122" s="255">
        <v>935</v>
      </c>
      <c r="U122" s="255">
        <v>866</v>
      </c>
      <c r="V122" s="256">
        <f t="shared" si="32"/>
        <v>-7.379679144385026</v>
      </c>
      <c r="W122" s="257">
        <f t="shared" si="33"/>
        <v>-69</v>
      </c>
      <c r="X122" s="255">
        <v>29261</v>
      </c>
      <c r="Y122" s="255">
        <v>30725</v>
      </c>
      <c r="Z122" s="256">
        <f t="shared" si="34"/>
        <v>5.0032466422883708</v>
      </c>
      <c r="AA122" s="258">
        <f t="shared" si="35"/>
        <v>1464</v>
      </c>
      <c r="AB122" s="254">
        <v>18191</v>
      </c>
      <c r="AC122" s="255">
        <v>18868</v>
      </c>
      <c r="AD122" s="256">
        <f t="shared" si="36"/>
        <v>3.7216205816062886</v>
      </c>
      <c r="AE122" s="257">
        <f t="shared" si="37"/>
        <v>677</v>
      </c>
      <c r="AF122" s="255">
        <v>505</v>
      </c>
      <c r="AG122" s="255">
        <v>454</v>
      </c>
      <c r="AH122" s="256">
        <f t="shared" si="38"/>
        <v>-10.099009900990099</v>
      </c>
      <c r="AI122" s="257">
        <f t="shared" si="39"/>
        <v>-51</v>
      </c>
      <c r="AJ122" s="255">
        <v>18050</v>
      </c>
      <c r="AK122" s="255">
        <v>18750</v>
      </c>
      <c r="AL122" s="256">
        <f t="shared" si="40"/>
        <v>3.8781163434903045</v>
      </c>
      <c r="AM122" s="258">
        <f t="shared" si="41"/>
        <v>700</v>
      </c>
      <c r="AN122" s="254">
        <v>5331</v>
      </c>
      <c r="AO122" s="255">
        <v>5485</v>
      </c>
      <c r="AP122" s="256">
        <f t="shared" si="42"/>
        <v>2.8887638341774524</v>
      </c>
      <c r="AQ122" s="257">
        <f t="shared" si="43"/>
        <v>154</v>
      </c>
      <c r="AR122" s="257">
        <v>269</v>
      </c>
      <c r="AS122" s="257">
        <v>241</v>
      </c>
      <c r="AT122" s="259">
        <f t="shared" si="44"/>
        <v>-10.408921933085502</v>
      </c>
      <c r="AU122" s="257">
        <f t="shared" si="45"/>
        <v>-28</v>
      </c>
      <c r="AV122" s="257">
        <v>5231</v>
      </c>
      <c r="AW122" s="257">
        <v>5382</v>
      </c>
      <c r="AX122" s="259">
        <f t="shared" si="46"/>
        <v>2.886637354234372</v>
      </c>
      <c r="AY122" s="258">
        <f t="shared" si="47"/>
        <v>151</v>
      </c>
    </row>
    <row r="123" spans="1:51" s="222" customFormat="1" x14ac:dyDescent="0.3">
      <c r="A123" s="633"/>
      <c r="B123" s="252" t="s">
        <v>270</v>
      </c>
      <c r="C123" s="253" t="s">
        <v>99</v>
      </c>
      <c r="D123" s="254">
        <v>118322</v>
      </c>
      <c r="E123" s="255">
        <v>129258</v>
      </c>
      <c r="F123" s="256">
        <f t="shared" si="24"/>
        <v>9.2425753452443331</v>
      </c>
      <c r="G123" s="257">
        <f t="shared" si="25"/>
        <v>10936</v>
      </c>
      <c r="H123" s="255">
        <v>2085</v>
      </c>
      <c r="I123" s="255">
        <v>2422</v>
      </c>
      <c r="J123" s="256">
        <f t="shared" si="26"/>
        <v>16.163069544364507</v>
      </c>
      <c r="K123" s="257">
        <f t="shared" si="27"/>
        <v>337</v>
      </c>
      <c r="L123" s="255">
        <v>116237</v>
      </c>
      <c r="M123" s="255">
        <v>126836</v>
      </c>
      <c r="N123" s="256">
        <f t="shared" si="28"/>
        <v>9.1184390512487425</v>
      </c>
      <c r="O123" s="258">
        <f t="shared" si="29"/>
        <v>10599</v>
      </c>
      <c r="P123" s="254">
        <v>38795</v>
      </c>
      <c r="Q123" s="255">
        <v>42758</v>
      </c>
      <c r="R123" s="256">
        <f t="shared" si="30"/>
        <v>10.215233921897152</v>
      </c>
      <c r="S123" s="257">
        <f t="shared" si="31"/>
        <v>3963</v>
      </c>
      <c r="T123" s="255">
        <v>939</v>
      </c>
      <c r="U123" s="255">
        <v>916</v>
      </c>
      <c r="V123" s="256">
        <f t="shared" si="32"/>
        <v>-2.4494142705005326</v>
      </c>
      <c r="W123" s="257">
        <f t="shared" si="33"/>
        <v>-23</v>
      </c>
      <c r="X123" s="255">
        <v>37856</v>
      </c>
      <c r="Y123" s="255">
        <v>41842</v>
      </c>
      <c r="Z123" s="256">
        <f t="shared" si="34"/>
        <v>10.529374471682164</v>
      </c>
      <c r="AA123" s="258">
        <f t="shared" si="35"/>
        <v>3986</v>
      </c>
      <c r="AB123" s="254">
        <v>23996</v>
      </c>
      <c r="AC123" s="255">
        <v>25439</v>
      </c>
      <c r="AD123" s="256">
        <f t="shared" si="36"/>
        <v>6.0135022503750628</v>
      </c>
      <c r="AE123" s="257">
        <f t="shared" si="37"/>
        <v>1443</v>
      </c>
      <c r="AF123" s="255">
        <v>613</v>
      </c>
      <c r="AG123" s="255">
        <v>583</v>
      </c>
      <c r="AH123" s="256">
        <f t="shared" si="38"/>
        <v>-4.8939641109298533</v>
      </c>
      <c r="AI123" s="257">
        <f t="shared" si="39"/>
        <v>-30</v>
      </c>
      <c r="AJ123" s="255">
        <v>23835</v>
      </c>
      <c r="AK123" s="255">
        <v>25307</v>
      </c>
      <c r="AL123" s="256">
        <f t="shared" si="40"/>
        <v>6.1757919026641499</v>
      </c>
      <c r="AM123" s="258">
        <f t="shared" si="41"/>
        <v>1472</v>
      </c>
      <c r="AN123" s="254">
        <v>6883</v>
      </c>
      <c r="AO123" s="255">
        <v>7496</v>
      </c>
      <c r="AP123" s="256">
        <f t="shared" si="42"/>
        <v>8.9060002905709723</v>
      </c>
      <c r="AQ123" s="257">
        <f t="shared" si="43"/>
        <v>613</v>
      </c>
      <c r="AR123" s="257">
        <v>305</v>
      </c>
      <c r="AS123" s="257">
        <v>282</v>
      </c>
      <c r="AT123" s="259">
        <f t="shared" si="44"/>
        <v>-7.5409836065573774</v>
      </c>
      <c r="AU123" s="257">
        <f t="shared" si="45"/>
        <v>-23</v>
      </c>
      <c r="AV123" s="257">
        <v>6760</v>
      </c>
      <c r="AW123" s="257">
        <v>7389</v>
      </c>
      <c r="AX123" s="259">
        <f t="shared" si="46"/>
        <v>9.3047337278106497</v>
      </c>
      <c r="AY123" s="258">
        <f t="shared" si="47"/>
        <v>629</v>
      </c>
    </row>
    <row r="124" spans="1:51" s="222" customFormat="1" x14ac:dyDescent="0.3">
      <c r="A124" s="633"/>
      <c r="B124" s="252" t="s">
        <v>270</v>
      </c>
      <c r="C124" s="253" t="s">
        <v>104</v>
      </c>
      <c r="D124" s="254">
        <v>126165</v>
      </c>
      <c r="E124" s="255">
        <v>139975</v>
      </c>
      <c r="F124" s="256">
        <f t="shared" si="24"/>
        <v>10.94598343439147</v>
      </c>
      <c r="G124" s="257">
        <f t="shared" si="25"/>
        <v>13810</v>
      </c>
      <c r="H124" s="255">
        <v>3361</v>
      </c>
      <c r="I124" s="255">
        <v>3624</v>
      </c>
      <c r="J124" s="256">
        <f t="shared" si="26"/>
        <v>7.8250520678369533</v>
      </c>
      <c r="K124" s="257">
        <f t="shared" si="27"/>
        <v>263</v>
      </c>
      <c r="L124" s="255">
        <v>122804</v>
      </c>
      <c r="M124" s="255">
        <v>136351</v>
      </c>
      <c r="N124" s="256">
        <f t="shared" si="28"/>
        <v>11.03139962867659</v>
      </c>
      <c r="O124" s="258">
        <f t="shared" si="29"/>
        <v>13547</v>
      </c>
      <c r="P124" s="254">
        <v>43483</v>
      </c>
      <c r="Q124" s="255">
        <v>48041</v>
      </c>
      <c r="R124" s="256">
        <f t="shared" si="30"/>
        <v>10.482257433939701</v>
      </c>
      <c r="S124" s="257">
        <f t="shared" si="31"/>
        <v>4558</v>
      </c>
      <c r="T124" s="255">
        <v>1677</v>
      </c>
      <c r="U124" s="255">
        <v>2031</v>
      </c>
      <c r="V124" s="256">
        <f t="shared" si="32"/>
        <v>21.109123434704831</v>
      </c>
      <c r="W124" s="257">
        <f t="shared" si="33"/>
        <v>354</v>
      </c>
      <c r="X124" s="255">
        <v>41806</v>
      </c>
      <c r="Y124" s="255">
        <v>46010</v>
      </c>
      <c r="Z124" s="256">
        <f t="shared" si="34"/>
        <v>10.055972826866958</v>
      </c>
      <c r="AA124" s="258">
        <f t="shared" si="35"/>
        <v>4204</v>
      </c>
      <c r="AB124" s="254">
        <v>24997</v>
      </c>
      <c r="AC124" s="255">
        <v>27406</v>
      </c>
      <c r="AD124" s="256">
        <f t="shared" si="36"/>
        <v>9.6371564587750527</v>
      </c>
      <c r="AE124" s="257">
        <f t="shared" si="37"/>
        <v>2409</v>
      </c>
      <c r="AF124" s="255">
        <v>742</v>
      </c>
      <c r="AG124" s="255">
        <v>649</v>
      </c>
      <c r="AH124" s="256">
        <f t="shared" si="38"/>
        <v>-12.533692722371967</v>
      </c>
      <c r="AI124" s="257">
        <f t="shared" si="39"/>
        <v>-93</v>
      </c>
      <c r="AJ124" s="255">
        <v>24773</v>
      </c>
      <c r="AK124" s="255">
        <v>27207</v>
      </c>
      <c r="AL124" s="256">
        <f t="shared" si="40"/>
        <v>9.825212933435596</v>
      </c>
      <c r="AM124" s="258">
        <f t="shared" si="41"/>
        <v>2434</v>
      </c>
      <c r="AN124" s="254">
        <v>7136</v>
      </c>
      <c r="AO124" s="255">
        <v>7847</v>
      </c>
      <c r="AP124" s="256">
        <f t="shared" si="42"/>
        <v>9.9635650224215251</v>
      </c>
      <c r="AQ124" s="257">
        <f t="shared" si="43"/>
        <v>711</v>
      </c>
      <c r="AR124" s="257">
        <v>383</v>
      </c>
      <c r="AS124" s="257">
        <v>332</v>
      </c>
      <c r="AT124" s="259">
        <f t="shared" si="44"/>
        <v>-13.315926892950392</v>
      </c>
      <c r="AU124" s="257">
        <f t="shared" si="45"/>
        <v>-51</v>
      </c>
      <c r="AV124" s="257">
        <v>6985</v>
      </c>
      <c r="AW124" s="257">
        <v>7708</v>
      </c>
      <c r="AX124" s="259">
        <f t="shared" si="46"/>
        <v>10.350751610594131</v>
      </c>
      <c r="AY124" s="258">
        <f t="shared" si="47"/>
        <v>723</v>
      </c>
    </row>
    <row r="125" spans="1:51" s="222" customFormat="1" x14ac:dyDescent="0.3">
      <c r="A125" s="633"/>
      <c r="B125" s="252" t="s">
        <v>270</v>
      </c>
      <c r="C125" s="253" t="s">
        <v>83</v>
      </c>
      <c r="D125" s="254">
        <v>91463</v>
      </c>
      <c r="E125" s="255">
        <v>99495</v>
      </c>
      <c r="F125" s="256">
        <f t="shared" si="24"/>
        <v>8.7816931436755841</v>
      </c>
      <c r="G125" s="257">
        <f t="shared" si="25"/>
        <v>8032</v>
      </c>
      <c r="H125" s="255">
        <v>1991</v>
      </c>
      <c r="I125" s="255">
        <v>2385</v>
      </c>
      <c r="J125" s="256">
        <f t="shared" si="26"/>
        <v>19.789050728277246</v>
      </c>
      <c r="K125" s="257">
        <f t="shared" si="27"/>
        <v>394</v>
      </c>
      <c r="L125" s="255">
        <v>89472</v>
      </c>
      <c r="M125" s="255">
        <v>97110</v>
      </c>
      <c r="N125" s="256">
        <f t="shared" si="28"/>
        <v>8.5367489270386265</v>
      </c>
      <c r="O125" s="258">
        <f t="shared" si="29"/>
        <v>7638</v>
      </c>
      <c r="P125" s="254">
        <v>26336</v>
      </c>
      <c r="Q125" s="255">
        <v>30260</v>
      </c>
      <c r="R125" s="256">
        <f t="shared" si="30"/>
        <v>14.899756986634266</v>
      </c>
      <c r="S125" s="257">
        <f t="shared" si="31"/>
        <v>3924</v>
      </c>
      <c r="T125" s="255">
        <v>1092</v>
      </c>
      <c r="U125" s="255">
        <v>1048</v>
      </c>
      <c r="V125" s="256">
        <f t="shared" si="32"/>
        <v>-4.0293040293040292</v>
      </c>
      <c r="W125" s="257">
        <f t="shared" si="33"/>
        <v>-44</v>
      </c>
      <c r="X125" s="255">
        <v>25244</v>
      </c>
      <c r="Y125" s="255">
        <v>29212</v>
      </c>
      <c r="Z125" s="256">
        <f t="shared" si="34"/>
        <v>15.718586594834417</v>
      </c>
      <c r="AA125" s="258">
        <f t="shared" si="35"/>
        <v>3968</v>
      </c>
      <c r="AB125" s="254">
        <v>17829</v>
      </c>
      <c r="AC125" s="255">
        <v>18833</v>
      </c>
      <c r="AD125" s="256">
        <f t="shared" si="36"/>
        <v>5.631274889225419</v>
      </c>
      <c r="AE125" s="257">
        <f t="shared" si="37"/>
        <v>1004</v>
      </c>
      <c r="AF125" s="255">
        <v>492</v>
      </c>
      <c r="AG125" s="255">
        <v>454</v>
      </c>
      <c r="AH125" s="256">
        <f t="shared" si="38"/>
        <v>-7.7235772357723578</v>
      </c>
      <c r="AI125" s="257">
        <f t="shared" si="39"/>
        <v>-38</v>
      </c>
      <c r="AJ125" s="255">
        <v>17647</v>
      </c>
      <c r="AK125" s="255">
        <v>18657</v>
      </c>
      <c r="AL125" s="256">
        <f t="shared" si="40"/>
        <v>5.7233524111747034</v>
      </c>
      <c r="AM125" s="258">
        <f t="shared" si="41"/>
        <v>1010</v>
      </c>
      <c r="AN125" s="254">
        <v>4348</v>
      </c>
      <c r="AO125" s="255">
        <v>4852</v>
      </c>
      <c r="AP125" s="256">
        <f t="shared" si="42"/>
        <v>11.591536338546458</v>
      </c>
      <c r="AQ125" s="257">
        <f t="shared" si="43"/>
        <v>504</v>
      </c>
      <c r="AR125" s="257">
        <v>289</v>
      </c>
      <c r="AS125" s="257">
        <v>273</v>
      </c>
      <c r="AT125" s="259">
        <f t="shared" si="44"/>
        <v>-5.5363321799307963</v>
      </c>
      <c r="AU125" s="257">
        <f t="shared" si="45"/>
        <v>-16</v>
      </c>
      <c r="AV125" s="257">
        <v>4228</v>
      </c>
      <c r="AW125" s="257">
        <v>4729</v>
      </c>
      <c r="AX125" s="259">
        <f t="shared" si="46"/>
        <v>11.849574266792811</v>
      </c>
      <c r="AY125" s="258">
        <f t="shared" si="47"/>
        <v>501</v>
      </c>
    </row>
    <row r="126" spans="1:51" s="222" customFormat="1" x14ac:dyDescent="0.3">
      <c r="A126" s="633"/>
      <c r="B126" s="252" t="s">
        <v>271</v>
      </c>
      <c r="C126" s="253" t="s">
        <v>68</v>
      </c>
      <c r="D126" s="254">
        <v>12428</v>
      </c>
      <c r="E126" s="255">
        <v>13366</v>
      </c>
      <c r="F126" s="256">
        <f t="shared" si="24"/>
        <v>7.5474734470550366</v>
      </c>
      <c r="G126" s="257">
        <f t="shared" si="25"/>
        <v>938</v>
      </c>
      <c r="H126" s="255">
        <v>151</v>
      </c>
      <c r="I126" s="255">
        <v>129</v>
      </c>
      <c r="J126" s="256">
        <f t="shared" si="26"/>
        <v>-14.569536423841059</v>
      </c>
      <c r="K126" s="257">
        <f t="shared" si="27"/>
        <v>-22</v>
      </c>
      <c r="L126" s="255">
        <v>12277</v>
      </c>
      <c r="M126" s="255">
        <v>13237</v>
      </c>
      <c r="N126" s="256">
        <f t="shared" si="28"/>
        <v>7.8194998778203146</v>
      </c>
      <c r="O126" s="258">
        <f t="shared" si="29"/>
        <v>960</v>
      </c>
      <c r="P126" s="254">
        <v>3546</v>
      </c>
      <c r="Q126" s="255">
        <v>3987</v>
      </c>
      <c r="R126" s="256">
        <f t="shared" si="30"/>
        <v>12.436548223350254</v>
      </c>
      <c r="S126" s="257">
        <f t="shared" si="31"/>
        <v>441</v>
      </c>
      <c r="T126" s="255">
        <v>99</v>
      </c>
      <c r="U126" s="255">
        <v>71</v>
      </c>
      <c r="V126" s="256">
        <f t="shared" si="32"/>
        <v>-28.28282828282828</v>
      </c>
      <c r="W126" s="257">
        <f t="shared" si="33"/>
        <v>-28</v>
      </c>
      <c r="X126" s="255">
        <v>3447</v>
      </c>
      <c r="Y126" s="255">
        <v>3916</v>
      </c>
      <c r="Z126" s="256">
        <f t="shared" si="34"/>
        <v>13.606034232666087</v>
      </c>
      <c r="AA126" s="258">
        <f t="shared" si="35"/>
        <v>469</v>
      </c>
      <c r="AB126" s="254">
        <v>2104</v>
      </c>
      <c r="AC126" s="255">
        <v>2275</v>
      </c>
      <c r="AD126" s="256">
        <f t="shared" si="36"/>
        <v>8.1273764258555126</v>
      </c>
      <c r="AE126" s="257">
        <f t="shared" si="37"/>
        <v>171</v>
      </c>
      <c r="AF126" s="255">
        <v>43</v>
      </c>
      <c r="AG126" s="255">
        <v>43</v>
      </c>
      <c r="AH126" s="256">
        <f t="shared" si="38"/>
        <v>0</v>
      </c>
      <c r="AI126" s="257">
        <f t="shared" si="39"/>
        <v>0</v>
      </c>
      <c r="AJ126" s="255">
        <v>2080</v>
      </c>
      <c r="AK126" s="255">
        <v>2255</v>
      </c>
      <c r="AL126" s="256">
        <f t="shared" si="40"/>
        <v>8.4134615384615383</v>
      </c>
      <c r="AM126" s="258">
        <f t="shared" si="41"/>
        <v>175</v>
      </c>
      <c r="AN126" s="254">
        <v>550</v>
      </c>
      <c r="AO126" s="255">
        <v>624</v>
      </c>
      <c r="AP126" s="256">
        <f t="shared" si="42"/>
        <v>13.454545454545455</v>
      </c>
      <c r="AQ126" s="257">
        <f t="shared" si="43"/>
        <v>74</v>
      </c>
      <c r="AR126" s="257">
        <v>24</v>
      </c>
      <c r="AS126" s="257">
        <v>23</v>
      </c>
      <c r="AT126" s="259">
        <f t="shared" si="44"/>
        <v>-4.1666666666666661</v>
      </c>
      <c r="AU126" s="257">
        <f t="shared" si="45"/>
        <v>-1</v>
      </c>
      <c r="AV126" s="257">
        <v>536</v>
      </c>
      <c r="AW126" s="257">
        <v>610</v>
      </c>
      <c r="AX126" s="259">
        <f t="shared" si="46"/>
        <v>13.805970149253731</v>
      </c>
      <c r="AY126" s="258">
        <f t="shared" si="47"/>
        <v>74</v>
      </c>
    </row>
    <row r="127" spans="1:51" s="222" customFormat="1" x14ac:dyDescent="0.3">
      <c r="A127" s="633"/>
      <c r="B127" s="252" t="s">
        <v>271</v>
      </c>
      <c r="C127" s="253" t="s">
        <v>105</v>
      </c>
      <c r="D127" s="254">
        <v>36461</v>
      </c>
      <c r="E127" s="255">
        <v>37576</v>
      </c>
      <c r="F127" s="256">
        <f t="shared" si="24"/>
        <v>3.0580620388908697</v>
      </c>
      <c r="G127" s="257">
        <f t="shared" si="25"/>
        <v>1115</v>
      </c>
      <c r="H127" s="255">
        <v>764</v>
      </c>
      <c r="I127" s="255">
        <v>637</v>
      </c>
      <c r="J127" s="256">
        <f t="shared" si="26"/>
        <v>-16.623036649214658</v>
      </c>
      <c r="K127" s="257">
        <f t="shared" si="27"/>
        <v>-127</v>
      </c>
      <c r="L127" s="255">
        <v>35697</v>
      </c>
      <c r="M127" s="255">
        <v>36939</v>
      </c>
      <c r="N127" s="256">
        <f t="shared" si="28"/>
        <v>3.4792839734431467</v>
      </c>
      <c r="O127" s="258">
        <f t="shared" si="29"/>
        <v>1242</v>
      </c>
      <c r="P127" s="254">
        <v>11244</v>
      </c>
      <c r="Q127" s="255">
        <v>11523</v>
      </c>
      <c r="R127" s="256">
        <f t="shared" si="30"/>
        <v>2.4813233724653148</v>
      </c>
      <c r="S127" s="257">
        <f t="shared" si="31"/>
        <v>279</v>
      </c>
      <c r="T127" s="255">
        <v>503</v>
      </c>
      <c r="U127" s="255">
        <v>419</v>
      </c>
      <c r="V127" s="256">
        <f t="shared" si="32"/>
        <v>-16.699801192842941</v>
      </c>
      <c r="W127" s="257">
        <f t="shared" si="33"/>
        <v>-84</v>
      </c>
      <c r="X127" s="255">
        <v>10741</v>
      </c>
      <c r="Y127" s="255">
        <v>11104</v>
      </c>
      <c r="Z127" s="256">
        <f t="shared" si="34"/>
        <v>3.3795735964993945</v>
      </c>
      <c r="AA127" s="258">
        <f t="shared" si="35"/>
        <v>363</v>
      </c>
      <c r="AB127" s="254">
        <v>5437</v>
      </c>
      <c r="AC127" s="255">
        <v>5565</v>
      </c>
      <c r="AD127" s="256">
        <f t="shared" si="36"/>
        <v>2.3542394702961191</v>
      </c>
      <c r="AE127" s="257">
        <f t="shared" si="37"/>
        <v>128</v>
      </c>
      <c r="AF127" s="255">
        <v>202</v>
      </c>
      <c r="AG127" s="255">
        <v>190</v>
      </c>
      <c r="AH127" s="256">
        <f t="shared" si="38"/>
        <v>-5.9405940594059405</v>
      </c>
      <c r="AI127" s="257">
        <f t="shared" si="39"/>
        <v>-12</v>
      </c>
      <c r="AJ127" s="255">
        <v>5353</v>
      </c>
      <c r="AK127" s="255">
        <v>5494</v>
      </c>
      <c r="AL127" s="256">
        <f t="shared" si="40"/>
        <v>2.634036988604521</v>
      </c>
      <c r="AM127" s="258">
        <f t="shared" si="41"/>
        <v>141</v>
      </c>
      <c r="AN127" s="254">
        <v>1457</v>
      </c>
      <c r="AO127" s="255">
        <v>1497</v>
      </c>
      <c r="AP127" s="256">
        <f t="shared" si="42"/>
        <v>2.7453671928620453</v>
      </c>
      <c r="AQ127" s="257">
        <f t="shared" si="43"/>
        <v>40</v>
      </c>
      <c r="AR127" s="257">
        <v>124</v>
      </c>
      <c r="AS127" s="257">
        <v>124</v>
      </c>
      <c r="AT127" s="259">
        <f t="shared" si="44"/>
        <v>0</v>
      </c>
      <c r="AU127" s="257">
        <f t="shared" si="45"/>
        <v>0</v>
      </c>
      <c r="AV127" s="257">
        <v>1404</v>
      </c>
      <c r="AW127" s="257">
        <v>1453</v>
      </c>
      <c r="AX127" s="259">
        <f t="shared" si="46"/>
        <v>3.4900284900284899</v>
      </c>
      <c r="AY127" s="258">
        <f t="shared" si="47"/>
        <v>49</v>
      </c>
    </row>
    <row r="128" spans="1:51" s="222" customFormat="1" x14ac:dyDescent="0.3">
      <c r="A128" s="633"/>
      <c r="B128" s="252" t="s">
        <v>271</v>
      </c>
      <c r="C128" s="253" t="s">
        <v>106</v>
      </c>
      <c r="D128" s="254">
        <v>26215</v>
      </c>
      <c r="E128" s="255">
        <v>27847</v>
      </c>
      <c r="F128" s="256">
        <f t="shared" si="24"/>
        <v>6.2254434484074004</v>
      </c>
      <c r="G128" s="257">
        <f t="shared" si="25"/>
        <v>1632</v>
      </c>
      <c r="H128" s="255">
        <v>536</v>
      </c>
      <c r="I128" s="255">
        <v>472</v>
      </c>
      <c r="J128" s="256">
        <f t="shared" si="26"/>
        <v>-11.940298507462686</v>
      </c>
      <c r="K128" s="257">
        <f t="shared" si="27"/>
        <v>-64</v>
      </c>
      <c r="L128" s="255">
        <v>25679</v>
      </c>
      <c r="M128" s="255">
        <v>27375</v>
      </c>
      <c r="N128" s="256">
        <f t="shared" si="28"/>
        <v>6.6046185599127689</v>
      </c>
      <c r="O128" s="258">
        <f t="shared" si="29"/>
        <v>1696</v>
      </c>
      <c r="P128" s="254">
        <v>8170</v>
      </c>
      <c r="Q128" s="255">
        <v>8648</v>
      </c>
      <c r="R128" s="256">
        <f t="shared" si="30"/>
        <v>5.8506731946144432</v>
      </c>
      <c r="S128" s="257">
        <f t="shared" si="31"/>
        <v>478</v>
      </c>
      <c r="T128" s="255">
        <v>255</v>
      </c>
      <c r="U128" s="255">
        <v>245</v>
      </c>
      <c r="V128" s="256">
        <f t="shared" si="32"/>
        <v>-3.9215686274509802</v>
      </c>
      <c r="W128" s="257">
        <f t="shared" si="33"/>
        <v>-10</v>
      </c>
      <c r="X128" s="255">
        <v>7915</v>
      </c>
      <c r="Y128" s="255">
        <v>8403</v>
      </c>
      <c r="Z128" s="256">
        <f t="shared" si="34"/>
        <v>6.1655085281111814</v>
      </c>
      <c r="AA128" s="258">
        <f t="shared" si="35"/>
        <v>488</v>
      </c>
      <c r="AB128" s="254">
        <v>4788</v>
      </c>
      <c r="AC128" s="255">
        <v>5065</v>
      </c>
      <c r="AD128" s="256">
        <f t="shared" si="36"/>
        <v>5.7852965747702587</v>
      </c>
      <c r="AE128" s="257">
        <f t="shared" si="37"/>
        <v>277</v>
      </c>
      <c r="AF128" s="255">
        <v>145</v>
      </c>
      <c r="AG128" s="255">
        <v>117</v>
      </c>
      <c r="AH128" s="256">
        <f t="shared" si="38"/>
        <v>-19.310344827586206</v>
      </c>
      <c r="AI128" s="257">
        <f t="shared" si="39"/>
        <v>-28</v>
      </c>
      <c r="AJ128" s="255">
        <v>4709</v>
      </c>
      <c r="AK128" s="255">
        <v>5002</v>
      </c>
      <c r="AL128" s="256">
        <f t="shared" si="40"/>
        <v>6.2221278403057978</v>
      </c>
      <c r="AM128" s="258">
        <f t="shared" si="41"/>
        <v>293</v>
      </c>
      <c r="AN128" s="254">
        <v>1289</v>
      </c>
      <c r="AO128" s="255">
        <v>1352</v>
      </c>
      <c r="AP128" s="256">
        <f t="shared" si="42"/>
        <v>4.8875096974398753</v>
      </c>
      <c r="AQ128" s="257">
        <f t="shared" si="43"/>
        <v>63</v>
      </c>
      <c r="AR128" s="257">
        <v>78</v>
      </c>
      <c r="AS128" s="257">
        <v>71</v>
      </c>
      <c r="AT128" s="259">
        <f t="shared" si="44"/>
        <v>-8.9743589743589745</v>
      </c>
      <c r="AU128" s="257">
        <f t="shared" si="45"/>
        <v>-7</v>
      </c>
      <c r="AV128" s="257">
        <v>1249</v>
      </c>
      <c r="AW128" s="257">
        <v>1309</v>
      </c>
      <c r="AX128" s="259">
        <f t="shared" si="46"/>
        <v>4.8038430744595679</v>
      </c>
      <c r="AY128" s="258">
        <f t="shared" si="47"/>
        <v>60</v>
      </c>
    </row>
    <row r="129" spans="1:51" s="222" customFormat="1" x14ac:dyDescent="0.3">
      <c r="A129" s="633"/>
      <c r="B129" s="252" t="s">
        <v>271</v>
      </c>
      <c r="C129" s="253" t="s">
        <v>95</v>
      </c>
      <c r="D129" s="254">
        <v>38781</v>
      </c>
      <c r="E129" s="255">
        <v>39146</v>
      </c>
      <c r="F129" s="256">
        <f t="shared" si="24"/>
        <v>0.94118253784069517</v>
      </c>
      <c r="G129" s="257">
        <f t="shared" si="25"/>
        <v>365</v>
      </c>
      <c r="H129" s="255">
        <v>637</v>
      </c>
      <c r="I129" s="255">
        <v>512</v>
      </c>
      <c r="J129" s="256">
        <f t="shared" si="26"/>
        <v>-19.623233908948194</v>
      </c>
      <c r="K129" s="257">
        <f t="shared" si="27"/>
        <v>-125</v>
      </c>
      <c r="L129" s="255">
        <v>38144</v>
      </c>
      <c r="M129" s="255">
        <v>38634</v>
      </c>
      <c r="N129" s="256">
        <f t="shared" si="28"/>
        <v>1.2846057046979866</v>
      </c>
      <c r="O129" s="258">
        <f t="shared" si="29"/>
        <v>490</v>
      </c>
      <c r="P129" s="254">
        <v>15812</v>
      </c>
      <c r="Q129" s="255">
        <v>16033</v>
      </c>
      <c r="R129" s="256">
        <f t="shared" si="30"/>
        <v>1.3976726536807487</v>
      </c>
      <c r="S129" s="257">
        <f t="shared" si="31"/>
        <v>221</v>
      </c>
      <c r="T129" s="255">
        <v>306</v>
      </c>
      <c r="U129" s="255">
        <v>289</v>
      </c>
      <c r="V129" s="256">
        <f t="shared" si="32"/>
        <v>-5.5555555555555554</v>
      </c>
      <c r="W129" s="257">
        <f t="shared" si="33"/>
        <v>-17</v>
      </c>
      <c r="X129" s="255">
        <v>15506</v>
      </c>
      <c r="Y129" s="255">
        <v>15744</v>
      </c>
      <c r="Z129" s="256">
        <f t="shared" si="34"/>
        <v>1.5348897201083451</v>
      </c>
      <c r="AA129" s="258">
        <f t="shared" si="35"/>
        <v>238</v>
      </c>
      <c r="AB129" s="254">
        <v>7141</v>
      </c>
      <c r="AC129" s="255">
        <v>7180</v>
      </c>
      <c r="AD129" s="256">
        <f t="shared" si="36"/>
        <v>0.54614199691919896</v>
      </c>
      <c r="AE129" s="257">
        <f t="shared" si="37"/>
        <v>39</v>
      </c>
      <c r="AF129" s="255">
        <v>182</v>
      </c>
      <c r="AG129" s="255">
        <v>155</v>
      </c>
      <c r="AH129" s="256">
        <f t="shared" si="38"/>
        <v>-14.835164835164836</v>
      </c>
      <c r="AI129" s="257">
        <f t="shared" si="39"/>
        <v>-27</v>
      </c>
      <c r="AJ129" s="255">
        <v>7056</v>
      </c>
      <c r="AK129" s="255">
        <v>7109</v>
      </c>
      <c r="AL129" s="256">
        <f t="shared" si="40"/>
        <v>0.75113378684807253</v>
      </c>
      <c r="AM129" s="258">
        <f t="shared" si="41"/>
        <v>53</v>
      </c>
      <c r="AN129" s="254">
        <v>2303</v>
      </c>
      <c r="AO129" s="255">
        <v>2306</v>
      </c>
      <c r="AP129" s="256">
        <f t="shared" si="42"/>
        <v>0.13026487190620928</v>
      </c>
      <c r="AQ129" s="257">
        <f t="shared" si="43"/>
        <v>3</v>
      </c>
      <c r="AR129" s="257">
        <v>90</v>
      </c>
      <c r="AS129" s="257">
        <v>78</v>
      </c>
      <c r="AT129" s="259">
        <f t="shared" si="44"/>
        <v>-13.333333333333334</v>
      </c>
      <c r="AU129" s="257">
        <f t="shared" si="45"/>
        <v>-12</v>
      </c>
      <c r="AV129" s="257">
        <v>2253</v>
      </c>
      <c r="AW129" s="257">
        <v>2262</v>
      </c>
      <c r="AX129" s="259">
        <f t="shared" si="46"/>
        <v>0.39946737683089217</v>
      </c>
      <c r="AY129" s="258">
        <f t="shared" si="47"/>
        <v>9</v>
      </c>
    </row>
    <row r="130" spans="1:51" s="222" customFormat="1" x14ac:dyDescent="0.3">
      <c r="A130" s="633"/>
      <c r="B130" s="252" t="s">
        <v>271</v>
      </c>
      <c r="C130" s="253" t="s">
        <v>287</v>
      </c>
      <c r="D130" s="254">
        <v>101621</v>
      </c>
      <c r="E130" s="255">
        <v>106406</v>
      </c>
      <c r="F130" s="256">
        <f t="shared" si="24"/>
        <v>4.7086724200706547</v>
      </c>
      <c r="G130" s="257">
        <f t="shared" si="25"/>
        <v>4785</v>
      </c>
      <c r="H130" s="255">
        <v>1951</v>
      </c>
      <c r="I130" s="255">
        <v>1962</v>
      </c>
      <c r="J130" s="256">
        <f t="shared" si="26"/>
        <v>0.5638134290107637</v>
      </c>
      <c r="K130" s="257">
        <f t="shared" si="27"/>
        <v>11</v>
      </c>
      <c r="L130" s="255">
        <v>99670</v>
      </c>
      <c r="M130" s="255">
        <v>104444</v>
      </c>
      <c r="N130" s="256">
        <f t="shared" si="28"/>
        <v>4.7898063609912711</v>
      </c>
      <c r="O130" s="258">
        <f t="shared" si="29"/>
        <v>4774</v>
      </c>
      <c r="P130" s="254">
        <v>30084</v>
      </c>
      <c r="Q130" s="255">
        <v>31583</v>
      </c>
      <c r="R130" s="256">
        <f t="shared" si="30"/>
        <v>4.9827150644861051</v>
      </c>
      <c r="S130" s="257">
        <f t="shared" si="31"/>
        <v>1499</v>
      </c>
      <c r="T130" s="255">
        <v>1094</v>
      </c>
      <c r="U130" s="255">
        <v>1195</v>
      </c>
      <c r="V130" s="256">
        <f t="shared" si="32"/>
        <v>9.2321755027422299</v>
      </c>
      <c r="W130" s="257">
        <f t="shared" si="33"/>
        <v>101</v>
      </c>
      <c r="X130" s="255">
        <v>28990</v>
      </c>
      <c r="Y130" s="255">
        <v>30388</v>
      </c>
      <c r="Z130" s="256">
        <f t="shared" si="34"/>
        <v>4.8223525353570196</v>
      </c>
      <c r="AA130" s="258">
        <f t="shared" si="35"/>
        <v>1398</v>
      </c>
      <c r="AB130" s="254">
        <v>17268</v>
      </c>
      <c r="AC130" s="255">
        <v>18054</v>
      </c>
      <c r="AD130" s="256">
        <f t="shared" si="36"/>
        <v>4.5517720639332868</v>
      </c>
      <c r="AE130" s="257">
        <f t="shared" si="37"/>
        <v>786</v>
      </c>
      <c r="AF130" s="255">
        <v>461</v>
      </c>
      <c r="AG130" s="255">
        <v>432</v>
      </c>
      <c r="AH130" s="256">
        <f t="shared" si="38"/>
        <v>-6.2906724511930596</v>
      </c>
      <c r="AI130" s="257">
        <f t="shared" si="39"/>
        <v>-29</v>
      </c>
      <c r="AJ130" s="255">
        <v>17060</v>
      </c>
      <c r="AK130" s="255">
        <v>17865</v>
      </c>
      <c r="AL130" s="256">
        <f t="shared" si="40"/>
        <v>4.718640093786636</v>
      </c>
      <c r="AM130" s="258">
        <f t="shared" si="41"/>
        <v>805</v>
      </c>
      <c r="AN130" s="254">
        <v>4484</v>
      </c>
      <c r="AO130" s="255">
        <v>4620</v>
      </c>
      <c r="AP130" s="256">
        <f t="shared" si="42"/>
        <v>3.0330062444246209</v>
      </c>
      <c r="AQ130" s="257">
        <f t="shared" si="43"/>
        <v>136</v>
      </c>
      <c r="AR130" s="257">
        <v>273</v>
      </c>
      <c r="AS130" s="257">
        <v>259</v>
      </c>
      <c r="AT130" s="259">
        <f t="shared" si="44"/>
        <v>-5.1282051282051277</v>
      </c>
      <c r="AU130" s="257">
        <f t="shared" si="45"/>
        <v>-14</v>
      </c>
      <c r="AV130" s="257">
        <v>4342</v>
      </c>
      <c r="AW130" s="257">
        <v>4486</v>
      </c>
      <c r="AX130" s="259">
        <f t="shared" si="46"/>
        <v>3.3164440350069095</v>
      </c>
      <c r="AY130" s="258">
        <f t="shared" si="47"/>
        <v>144</v>
      </c>
    </row>
    <row r="131" spans="1:51" s="222" customFormat="1" x14ac:dyDescent="0.3">
      <c r="A131" s="633"/>
      <c r="B131" s="252" t="s">
        <v>271</v>
      </c>
      <c r="C131" s="253" t="s">
        <v>92</v>
      </c>
      <c r="D131" s="254">
        <v>68054</v>
      </c>
      <c r="E131" s="255">
        <v>70752</v>
      </c>
      <c r="F131" s="256">
        <f t="shared" si="24"/>
        <v>3.9644987803802865</v>
      </c>
      <c r="G131" s="257">
        <f t="shared" si="25"/>
        <v>2698</v>
      </c>
      <c r="H131" s="255">
        <v>1449</v>
      </c>
      <c r="I131" s="255">
        <v>1302</v>
      </c>
      <c r="J131" s="256">
        <f t="shared" si="26"/>
        <v>-10.144927536231885</v>
      </c>
      <c r="K131" s="257">
        <f t="shared" si="27"/>
        <v>-147</v>
      </c>
      <c r="L131" s="255">
        <v>66605</v>
      </c>
      <c r="M131" s="255">
        <v>69450</v>
      </c>
      <c r="N131" s="256">
        <f t="shared" si="28"/>
        <v>4.2714510922603406</v>
      </c>
      <c r="O131" s="258">
        <f t="shared" si="29"/>
        <v>2845</v>
      </c>
      <c r="P131" s="254">
        <v>21706</v>
      </c>
      <c r="Q131" s="255">
        <v>21961</v>
      </c>
      <c r="R131" s="256">
        <f t="shared" si="30"/>
        <v>1.1747903805399429</v>
      </c>
      <c r="S131" s="257">
        <f t="shared" si="31"/>
        <v>255</v>
      </c>
      <c r="T131" s="255">
        <v>843</v>
      </c>
      <c r="U131" s="255">
        <v>784</v>
      </c>
      <c r="V131" s="256">
        <f t="shared" si="32"/>
        <v>-6.9988137603795959</v>
      </c>
      <c r="W131" s="257">
        <f t="shared" si="33"/>
        <v>-59</v>
      </c>
      <c r="X131" s="255">
        <v>20863</v>
      </c>
      <c r="Y131" s="255">
        <v>21177</v>
      </c>
      <c r="Z131" s="256">
        <f t="shared" si="34"/>
        <v>1.5050567991180559</v>
      </c>
      <c r="AA131" s="258">
        <f t="shared" si="35"/>
        <v>314</v>
      </c>
      <c r="AB131" s="254">
        <v>11818</v>
      </c>
      <c r="AC131" s="255">
        <v>12461</v>
      </c>
      <c r="AD131" s="256">
        <f t="shared" si="36"/>
        <v>5.4408529361990183</v>
      </c>
      <c r="AE131" s="257">
        <f t="shared" si="37"/>
        <v>643</v>
      </c>
      <c r="AF131" s="255">
        <v>353</v>
      </c>
      <c r="AG131" s="255">
        <v>286</v>
      </c>
      <c r="AH131" s="256">
        <f t="shared" si="38"/>
        <v>-18.980169971671387</v>
      </c>
      <c r="AI131" s="257">
        <f t="shared" si="39"/>
        <v>-67</v>
      </c>
      <c r="AJ131" s="255">
        <v>11676</v>
      </c>
      <c r="AK131" s="255">
        <v>12334</v>
      </c>
      <c r="AL131" s="256">
        <f t="shared" si="40"/>
        <v>5.6354916067146279</v>
      </c>
      <c r="AM131" s="258">
        <f t="shared" si="41"/>
        <v>658</v>
      </c>
      <c r="AN131" s="254">
        <v>3247</v>
      </c>
      <c r="AO131" s="255">
        <v>3342</v>
      </c>
      <c r="AP131" s="256">
        <f t="shared" si="42"/>
        <v>2.9257776408992915</v>
      </c>
      <c r="AQ131" s="257">
        <f t="shared" si="43"/>
        <v>95</v>
      </c>
      <c r="AR131" s="257">
        <v>219</v>
      </c>
      <c r="AS131" s="257">
        <v>189</v>
      </c>
      <c r="AT131" s="259">
        <f t="shared" si="44"/>
        <v>-13.698630136986301</v>
      </c>
      <c r="AU131" s="257">
        <f t="shared" si="45"/>
        <v>-30</v>
      </c>
      <c r="AV131" s="257">
        <v>3147</v>
      </c>
      <c r="AW131" s="257">
        <v>3247</v>
      </c>
      <c r="AX131" s="259">
        <f t="shared" si="46"/>
        <v>3.1776294884016525</v>
      </c>
      <c r="AY131" s="258">
        <f t="shared" si="47"/>
        <v>100</v>
      </c>
    </row>
    <row r="132" spans="1:51" s="222" customFormat="1" x14ac:dyDescent="0.3">
      <c r="A132" s="633"/>
      <c r="B132" s="252" t="s">
        <v>271</v>
      </c>
      <c r="C132" s="253" t="s">
        <v>84</v>
      </c>
      <c r="D132" s="254">
        <v>74080</v>
      </c>
      <c r="E132" s="255">
        <v>76002</v>
      </c>
      <c r="F132" s="256">
        <f t="shared" si="24"/>
        <v>2.5944924406047516</v>
      </c>
      <c r="G132" s="257">
        <f t="shared" si="25"/>
        <v>1922</v>
      </c>
      <c r="H132" s="255">
        <v>1590</v>
      </c>
      <c r="I132" s="255">
        <v>1288</v>
      </c>
      <c r="J132" s="256">
        <f t="shared" si="26"/>
        <v>-18.9937106918239</v>
      </c>
      <c r="K132" s="257">
        <f t="shared" si="27"/>
        <v>-302</v>
      </c>
      <c r="L132" s="255">
        <v>72490</v>
      </c>
      <c r="M132" s="255">
        <v>74714</v>
      </c>
      <c r="N132" s="256">
        <f t="shared" si="28"/>
        <v>3.0680093806042215</v>
      </c>
      <c r="O132" s="258">
        <f t="shared" si="29"/>
        <v>2224</v>
      </c>
      <c r="P132" s="254">
        <v>24219</v>
      </c>
      <c r="Q132" s="255">
        <v>23910</v>
      </c>
      <c r="R132" s="256">
        <f t="shared" si="30"/>
        <v>-1.2758577975969279</v>
      </c>
      <c r="S132" s="257">
        <f t="shared" si="31"/>
        <v>-309</v>
      </c>
      <c r="T132" s="255">
        <v>924</v>
      </c>
      <c r="U132" s="255">
        <v>810</v>
      </c>
      <c r="V132" s="256">
        <f t="shared" si="32"/>
        <v>-12.337662337662337</v>
      </c>
      <c r="W132" s="257">
        <f t="shared" si="33"/>
        <v>-114</v>
      </c>
      <c r="X132" s="255">
        <v>23295</v>
      </c>
      <c r="Y132" s="255">
        <v>23100</v>
      </c>
      <c r="Z132" s="256">
        <f t="shared" si="34"/>
        <v>-0.83708950418544747</v>
      </c>
      <c r="AA132" s="258">
        <f t="shared" si="35"/>
        <v>-195</v>
      </c>
      <c r="AB132" s="254">
        <v>13144</v>
      </c>
      <c r="AC132" s="255">
        <v>13615</v>
      </c>
      <c r="AD132" s="256">
        <f t="shared" si="36"/>
        <v>3.5833840535605601</v>
      </c>
      <c r="AE132" s="257">
        <f t="shared" si="37"/>
        <v>471</v>
      </c>
      <c r="AF132" s="255">
        <v>356</v>
      </c>
      <c r="AG132" s="255">
        <v>351</v>
      </c>
      <c r="AH132" s="256">
        <f t="shared" si="38"/>
        <v>-1.4044943820224718</v>
      </c>
      <c r="AI132" s="257">
        <f t="shared" si="39"/>
        <v>-5</v>
      </c>
      <c r="AJ132" s="255">
        <v>12985</v>
      </c>
      <c r="AK132" s="255">
        <v>13464</v>
      </c>
      <c r="AL132" s="256">
        <f t="shared" si="40"/>
        <v>3.6888717751251443</v>
      </c>
      <c r="AM132" s="258">
        <f t="shared" si="41"/>
        <v>479</v>
      </c>
      <c r="AN132" s="254">
        <v>3722</v>
      </c>
      <c r="AO132" s="255">
        <v>3649</v>
      </c>
      <c r="AP132" s="256">
        <f t="shared" si="42"/>
        <v>-1.9613111230521225</v>
      </c>
      <c r="AQ132" s="257">
        <f t="shared" si="43"/>
        <v>-73</v>
      </c>
      <c r="AR132" s="257">
        <v>209</v>
      </c>
      <c r="AS132" s="257">
        <v>200</v>
      </c>
      <c r="AT132" s="259">
        <f t="shared" si="44"/>
        <v>-4.3062200956937797</v>
      </c>
      <c r="AU132" s="257">
        <f t="shared" si="45"/>
        <v>-9</v>
      </c>
      <c r="AV132" s="257">
        <v>3623</v>
      </c>
      <c r="AW132" s="257">
        <v>3562</v>
      </c>
      <c r="AX132" s="259">
        <f t="shared" si="46"/>
        <v>-1.683687551752691</v>
      </c>
      <c r="AY132" s="258">
        <f t="shared" si="47"/>
        <v>-61</v>
      </c>
    </row>
    <row r="133" spans="1:51" s="222" customFormat="1" x14ac:dyDescent="0.3">
      <c r="A133" s="633"/>
      <c r="B133" s="252" t="s">
        <v>271</v>
      </c>
      <c r="C133" s="253" t="s">
        <v>75</v>
      </c>
      <c r="D133" s="254">
        <v>73612</v>
      </c>
      <c r="E133" s="255">
        <v>76165</v>
      </c>
      <c r="F133" s="256">
        <f t="shared" si="24"/>
        <v>3.4681845351301419</v>
      </c>
      <c r="G133" s="257">
        <f t="shared" si="25"/>
        <v>2553</v>
      </c>
      <c r="H133" s="255">
        <v>1347</v>
      </c>
      <c r="I133" s="255">
        <v>1112</v>
      </c>
      <c r="J133" s="256">
        <f t="shared" si="26"/>
        <v>-17.44617668893838</v>
      </c>
      <c r="K133" s="257">
        <f t="shared" si="27"/>
        <v>-235</v>
      </c>
      <c r="L133" s="255">
        <v>72265</v>
      </c>
      <c r="M133" s="255">
        <v>75053</v>
      </c>
      <c r="N133" s="256">
        <f t="shared" si="28"/>
        <v>3.8580225558707535</v>
      </c>
      <c r="O133" s="258">
        <f t="shared" si="29"/>
        <v>2788</v>
      </c>
      <c r="P133" s="254">
        <v>22591</v>
      </c>
      <c r="Q133" s="255">
        <v>22532</v>
      </c>
      <c r="R133" s="256">
        <f t="shared" si="30"/>
        <v>-0.26116595104245055</v>
      </c>
      <c r="S133" s="257">
        <f t="shared" si="31"/>
        <v>-59</v>
      </c>
      <c r="T133" s="255">
        <v>765</v>
      </c>
      <c r="U133" s="255">
        <v>637</v>
      </c>
      <c r="V133" s="256">
        <f t="shared" si="32"/>
        <v>-16.732026143790847</v>
      </c>
      <c r="W133" s="257">
        <f t="shared" si="33"/>
        <v>-128</v>
      </c>
      <c r="X133" s="255">
        <v>21826</v>
      </c>
      <c r="Y133" s="255">
        <v>21895</v>
      </c>
      <c r="Z133" s="256">
        <f t="shared" si="34"/>
        <v>0.31613671767616602</v>
      </c>
      <c r="AA133" s="258">
        <f t="shared" si="35"/>
        <v>69</v>
      </c>
      <c r="AB133" s="254">
        <v>12941</v>
      </c>
      <c r="AC133" s="255">
        <v>13351</v>
      </c>
      <c r="AD133" s="256">
        <f t="shared" si="36"/>
        <v>3.16822502125029</v>
      </c>
      <c r="AE133" s="257">
        <f t="shared" si="37"/>
        <v>410</v>
      </c>
      <c r="AF133" s="255">
        <v>349</v>
      </c>
      <c r="AG133" s="255">
        <v>301</v>
      </c>
      <c r="AH133" s="256">
        <f t="shared" si="38"/>
        <v>-13.753581661891118</v>
      </c>
      <c r="AI133" s="257">
        <f t="shared" si="39"/>
        <v>-48</v>
      </c>
      <c r="AJ133" s="255">
        <v>12794</v>
      </c>
      <c r="AK133" s="255">
        <v>13223</v>
      </c>
      <c r="AL133" s="256">
        <f t="shared" si="40"/>
        <v>3.353134281694544</v>
      </c>
      <c r="AM133" s="258">
        <f t="shared" si="41"/>
        <v>429</v>
      </c>
      <c r="AN133" s="254">
        <v>3382</v>
      </c>
      <c r="AO133" s="255">
        <v>3402</v>
      </c>
      <c r="AP133" s="256">
        <f t="shared" si="42"/>
        <v>0.59136605558840927</v>
      </c>
      <c r="AQ133" s="257">
        <f t="shared" si="43"/>
        <v>20</v>
      </c>
      <c r="AR133" s="257">
        <v>216</v>
      </c>
      <c r="AS133" s="257">
        <v>186</v>
      </c>
      <c r="AT133" s="259">
        <f t="shared" si="44"/>
        <v>-13.888888888888889</v>
      </c>
      <c r="AU133" s="257">
        <f t="shared" si="45"/>
        <v>-30</v>
      </c>
      <c r="AV133" s="257">
        <v>3283</v>
      </c>
      <c r="AW133" s="257">
        <v>3320</v>
      </c>
      <c r="AX133" s="259">
        <f t="shared" si="46"/>
        <v>1.1270179713676516</v>
      </c>
      <c r="AY133" s="258">
        <f t="shared" si="47"/>
        <v>37</v>
      </c>
    </row>
    <row r="134" spans="1:51" s="222" customFormat="1" x14ac:dyDescent="0.3">
      <c r="A134" s="633"/>
      <c r="B134" s="252" t="s">
        <v>271</v>
      </c>
      <c r="C134" s="253" t="s">
        <v>289</v>
      </c>
      <c r="D134" s="254">
        <v>104081</v>
      </c>
      <c r="E134" s="255">
        <v>109738</v>
      </c>
      <c r="F134" s="256">
        <f t="shared" si="24"/>
        <v>5.4351899001739028</v>
      </c>
      <c r="G134" s="257">
        <f t="shared" si="25"/>
        <v>5657</v>
      </c>
      <c r="H134" s="255">
        <v>2091</v>
      </c>
      <c r="I134" s="255">
        <v>1930</v>
      </c>
      <c r="J134" s="256">
        <f t="shared" si="26"/>
        <v>-7.6996652319464367</v>
      </c>
      <c r="K134" s="257">
        <f t="shared" si="27"/>
        <v>-161</v>
      </c>
      <c r="L134" s="255">
        <v>101990</v>
      </c>
      <c r="M134" s="255">
        <v>107808</v>
      </c>
      <c r="N134" s="256">
        <f t="shared" si="28"/>
        <v>5.704480831454064</v>
      </c>
      <c r="O134" s="258">
        <f t="shared" si="29"/>
        <v>5818</v>
      </c>
      <c r="P134" s="254">
        <v>36201</v>
      </c>
      <c r="Q134" s="255">
        <v>39715</v>
      </c>
      <c r="R134" s="256">
        <f t="shared" si="30"/>
        <v>9.7069141736416125</v>
      </c>
      <c r="S134" s="257">
        <f t="shared" si="31"/>
        <v>3514</v>
      </c>
      <c r="T134" s="255">
        <v>1133</v>
      </c>
      <c r="U134" s="255">
        <v>1194</v>
      </c>
      <c r="V134" s="256">
        <f t="shared" si="32"/>
        <v>5.3839364518976165</v>
      </c>
      <c r="W134" s="257">
        <f t="shared" si="33"/>
        <v>61</v>
      </c>
      <c r="X134" s="255">
        <v>35068</v>
      </c>
      <c r="Y134" s="255">
        <v>38521</v>
      </c>
      <c r="Z134" s="256">
        <f t="shared" si="34"/>
        <v>9.8465837800844067</v>
      </c>
      <c r="AA134" s="258">
        <f t="shared" si="35"/>
        <v>3453</v>
      </c>
      <c r="AB134" s="254">
        <v>19294</v>
      </c>
      <c r="AC134" s="255">
        <v>20240</v>
      </c>
      <c r="AD134" s="256">
        <f t="shared" si="36"/>
        <v>4.9030786773090078</v>
      </c>
      <c r="AE134" s="257">
        <f t="shared" si="37"/>
        <v>946</v>
      </c>
      <c r="AF134" s="255">
        <v>462</v>
      </c>
      <c r="AG134" s="255">
        <v>405</v>
      </c>
      <c r="AH134" s="256">
        <f t="shared" si="38"/>
        <v>-12.337662337662337</v>
      </c>
      <c r="AI134" s="257">
        <f t="shared" si="39"/>
        <v>-57</v>
      </c>
      <c r="AJ134" s="255">
        <v>19110</v>
      </c>
      <c r="AK134" s="255">
        <v>20049</v>
      </c>
      <c r="AL134" s="256">
        <f t="shared" si="40"/>
        <v>4.9136577708006275</v>
      </c>
      <c r="AM134" s="258">
        <f t="shared" si="41"/>
        <v>939</v>
      </c>
      <c r="AN134" s="254">
        <v>5751</v>
      </c>
      <c r="AO134" s="255">
        <v>6230</v>
      </c>
      <c r="AP134" s="256">
        <f t="shared" si="42"/>
        <v>8.3289862632585638</v>
      </c>
      <c r="AQ134" s="257">
        <f t="shared" si="43"/>
        <v>479</v>
      </c>
      <c r="AR134" s="257">
        <v>286</v>
      </c>
      <c r="AS134" s="257">
        <v>261</v>
      </c>
      <c r="AT134" s="259">
        <f t="shared" si="44"/>
        <v>-8.7412587412587417</v>
      </c>
      <c r="AU134" s="257">
        <f t="shared" si="45"/>
        <v>-25</v>
      </c>
      <c r="AV134" s="257">
        <v>5627</v>
      </c>
      <c r="AW134" s="257">
        <v>6105</v>
      </c>
      <c r="AX134" s="259">
        <f t="shared" si="46"/>
        <v>8.4947574195841486</v>
      </c>
      <c r="AY134" s="258">
        <f t="shared" si="47"/>
        <v>478</v>
      </c>
    </row>
    <row r="135" spans="1:51" s="222" customFormat="1" x14ac:dyDescent="0.3">
      <c r="A135" s="633"/>
      <c r="B135" s="252" t="s">
        <v>271</v>
      </c>
      <c r="C135" s="253" t="s">
        <v>86</v>
      </c>
      <c r="D135" s="254">
        <v>87997</v>
      </c>
      <c r="E135" s="255">
        <v>91269</v>
      </c>
      <c r="F135" s="256">
        <f t="shared" si="24"/>
        <v>3.7183085787015466</v>
      </c>
      <c r="G135" s="257">
        <f t="shared" si="25"/>
        <v>3272</v>
      </c>
      <c r="H135" s="255">
        <v>1526</v>
      </c>
      <c r="I135" s="255">
        <v>1182</v>
      </c>
      <c r="J135" s="256">
        <f t="shared" si="26"/>
        <v>-22.542595019659238</v>
      </c>
      <c r="K135" s="257">
        <f t="shared" si="27"/>
        <v>-344</v>
      </c>
      <c r="L135" s="255">
        <v>86471</v>
      </c>
      <c r="M135" s="255">
        <v>90087</v>
      </c>
      <c r="N135" s="256">
        <f t="shared" si="28"/>
        <v>4.1817487943934957</v>
      </c>
      <c r="O135" s="258">
        <f t="shared" si="29"/>
        <v>3616</v>
      </c>
      <c r="P135" s="254">
        <v>26067</v>
      </c>
      <c r="Q135" s="255">
        <v>25865</v>
      </c>
      <c r="R135" s="256">
        <f t="shared" si="30"/>
        <v>-0.77492615183949054</v>
      </c>
      <c r="S135" s="257">
        <f t="shared" si="31"/>
        <v>-202</v>
      </c>
      <c r="T135" s="255">
        <v>801</v>
      </c>
      <c r="U135" s="255">
        <v>663</v>
      </c>
      <c r="V135" s="256">
        <f t="shared" si="32"/>
        <v>-17.228464419475657</v>
      </c>
      <c r="W135" s="257">
        <f t="shared" si="33"/>
        <v>-138</v>
      </c>
      <c r="X135" s="255">
        <v>25266</v>
      </c>
      <c r="Y135" s="255">
        <v>25202</v>
      </c>
      <c r="Z135" s="256">
        <f t="shared" si="34"/>
        <v>-0.2533048365392227</v>
      </c>
      <c r="AA135" s="258">
        <f t="shared" si="35"/>
        <v>-64</v>
      </c>
      <c r="AB135" s="254">
        <v>14854</v>
      </c>
      <c r="AC135" s="255">
        <v>15399</v>
      </c>
      <c r="AD135" s="256">
        <f t="shared" si="36"/>
        <v>3.6690453749831695</v>
      </c>
      <c r="AE135" s="257">
        <f t="shared" si="37"/>
        <v>545</v>
      </c>
      <c r="AF135" s="255">
        <v>394</v>
      </c>
      <c r="AG135" s="255">
        <v>340</v>
      </c>
      <c r="AH135" s="256">
        <f t="shared" si="38"/>
        <v>-13.705583756345177</v>
      </c>
      <c r="AI135" s="257">
        <f t="shared" si="39"/>
        <v>-54</v>
      </c>
      <c r="AJ135" s="255">
        <v>14682</v>
      </c>
      <c r="AK135" s="255">
        <v>15249</v>
      </c>
      <c r="AL135" s="256">
        <f t="shared" si="40"/>
        <v>3.8618716796076829</v>
      </c>
      <c r="AM135" s="258">
        <f t="shared" si="41"/>
        <v>567</v>
      </c>
      <c r="AN135" s="254">
        <v>3827</v>
      </c>
      <c r="AO135" s="255">
        <v>3792</v>
      </c>
      <c r="AP135" s="256">
        <f t="shared" si="42"/>
        <v>-0.91455448131695838</v>
      </c>
      <c r="AQ135" s="257">
        <f t="shared" si="43"/>
        <v>-35</v>
      </c>
      <c r="AR135" s="257">
        <v>216</v>
      </c>
      <c r="AS135" s="257">
        <v>179</v>
      </c>
      <c r="AT135" s="259">
        <f t="shared" si="44"/>
        <v>-17.12962962962963</v>
      </c>
      <c r="AU135" s="257">
        <f t="shared" si="45"/>
        <v>-37</v>
      </c>
      <c r="AV135" s="257">
        <v>3724</v>
      </c>
      <c r="AW135" s="257">
        <v>3711</v>
      </c>
      <c r="AX135" s="259">
        <f t="shared" si="46"/>
        <v>-0.3490870032223416</v>
      </c>
      <c r="AY135" s="258">
        <f t="shared" si="47"/>
        <v>-13</v>
      </c>
    </row>
    <row r="136" spans="1:51" s="222" customFormat="1" x14ac:dyDescent="0.3">
      <c r="A136" s="633"/>
      <c r="B136" s="252" t="s">
        <v>271</v>
      </c>
      <c r="C136" s="253" t="s">
        <v>101</v>
      </c>
      <c r="D136" s="254">
        <v>63963</v>
      </c>
      <c r="E136" s="255">
        <v>64029</v>
      </c>
      <c r="F136" s="256">
        <f t="shared" si="24"/>
        <v>0.10318465362787863</v>
      </c>
      <c r="G136" s="257">
        <f t="shared" si="25"/>
        <v>66</v>
      </c>
      <c r="H136" s="255">
        <v>1493</v>
      </c>
      <c r="I136" s="255">
        <v>1259</v>
      </c>
      <c r="J136" s="256">
        <f t="shared" si="26"/>
        <v>-15.67314132618888</v>
      </c>
      <c r="K136" s="257">
        <f t="shared" si="27"/>
        <v>-234</v>
      </c>
      <c r="L136" s="255">
        <v>62470</v>
      </c>
      <c r="M136" s="255">
        <v>62770</v>
      </c>
      <c r="N136" s="256">
        <f t="shared" si="28"/>
        <v>0.48023051064510969</v>
      </c>
      <c r="O136" s="258">
        <f t="shared" si="29"/>
        <v>300</v>
      </c>
      <c r="P136" s="254">
        <v>20652</v>
      </c>
      <c r="Q136" s="255">
        <v>20777</v>
      </c>
      <c r="R136" s="256">
        <f t="shared" si="30"/>
        <v>0.60526825489056746</v>
      </c>
      <c r="S136" s="257">
        <f t="shared" si="31"/>
        <v>125</v>
      </c>
      <c r="T136" s="255">
        <v>891</v>
      </c>
      <c r="U136" s="255">
        <v>811</v>
      </c>
      <c r="V136" s="256">
        <f t="shared" si="32"/>
        <v>-8.978675645342312</v>
      </c>
      <c r="W136" s="257">
        <f t="shared" si="33"/>
        <v>-80</v>
      </c>
      <c r="X136" s="255">
        <v>19761</v>
      </c>
      <c r="Y136" s="255">
        <v>19966</v>
      </c>
      <c r="Z136" s="256">
        <f t="shared" si="34"/>
        <v>1.0373968928697941</v>
      </c>
      <c r="AA136" s="258">
        <f t="shared" si="35"/>
        <v>205</v>
      </c>
      <c r="AB136" s="254">
        <v>10952</v>
      </c>
      <c r="AC136" s="255">
        <v>11301</v>
      </c>
      <c r="AD136" s="256">
        <f t="shared" si="36"/>
        <v>3.1866325785244705</v>
      </c>
      <c r="AE136" s="257">
        <f t="shared" si="37"/>
        <v>349</v>
      </c>
      <c r="AF136" s="255">
        <v>332</v>
      </c>
      <c r="AG136" s="255">
        <v>286</v>
      </c>
      <c r="AH136" s="256">
        <f t="shared" si="38"/>
        <v>-13.855421686746988</v>
      </c>
      <c r="AI136" s="257">
        <f t="shared" si="39"/>
        <v>-46</v>
      </c>
      <c r="AJ136" s="255">
        <v>10808</v>
      </c>
      <c r="AK136" s="255">
        <v>11179</v>
      </c>
      <c r="AL136" s="256">
        <f t="shared" si="40"/>
        <v>3.4326424870466319</v>
      </c>
      <c r="AM136" s="258">
        <f t="shared" si="41"/>
        <v>371</v>
      </c>
      <c r="AN136" s="254">
        <v>3116</v>
      </c>
      <c r="AO136" s="255">
        <v>3199</v>
      </c>
      <c r="AP136" s="256">
        <f t="shared" si="42"/>
        <v>2.6636713735558408</v>
      </c>
      <c r="AQ136" s="257">
        <f t="shared" si="43"/>
        <v>83</v>
      </c>
      <c r="AR136" s="257">
        <v>208</v>
      </c>
      <c r="AS136" s="257">
        <v>190</v>
      </c>
      <c r="AT136" s="259">
        <f t="shared" si="44"/>
        <v>-8.6538461538461533</v>
      </c>
      <c r="AU136" s="257">
        <f t="shared" si="45"/>
        <v>-18</v>
      </c>
      <c r="AV136" s="257">
        <v>3019</v>
      </c>
      <c r="AW136" s="257">
        <v>3107</v>
      </c>
      <c r="AX136" s="259">
        <f t="shared" si="46"/>
        <v>2.9148724743292482</v>
      </c>
      <c r="AY136" s="258">
        <f t="shared" si="47"/>
        <v>88</v>
      </c>
    </row>
    <row r="137" spans="1:51" s="222" customFormat="1" x14ac:dyDescent="0.3">
      <c r="A137" s="633"/>
      <c r="B137" s="252" t="s">
        <v>271</v>
      </c>
      <c r="C137" s="253" t="s">
        <v>85</v>
      </c>
      <c r="D137" s="254">
        <v>21135</v>
      </c>
      <c r="E137" s="255">
        <v>22569</v>
      </c>
      <c r="F137" s="256">
        <f t="shared" si="24"/>
        <v>6.7849538679914829</v>
      </c>
      <c r="G137" s="257">
        <f t="shared" si="25"/>
        <v>1434</v>
      </c>
      <c r="H137" s="255">
        <v>353</v>
      </c>
      <c r="I137" s="255">
        <v>281</v>
      </c>
      <c r="J137" s="256">
        <f t="shared" si="26"/>
        <v>-20.396600566572236</v>
      </c>
      <c r="K137" s="257">
        <f t="shared" si="27"/>
        <v>-72</v>
      </c>
      <c r="L137" s="255">
        <v>20782</v>
      </c>
      <c r="M137" s="255">
        <v>22288</v>
      </c>
      <c r="N137" s="256">
        <f t="shared" si="28"/>
        <v>7.2466557597921284</v>
      </c>
      <c r="O137" s="258">
        <f t="shared" si="29"/>
        <v>1506</v>
      </c>
      <c r="P137" s="254">
        <v>5112</v>
      </c>
      <c r="Q137" s="255">
        <v>5004</v>
      </c>
      <c r="R137" s="256">
        <f t="shared" si="30"/>
        <v>-2.112676056338028</v>
      </c>
      <c r="S137" s="257">
        <f t="shared" si="31"/>
        <v>-108</v>
      </c>
      <c r="T137" s="255">
        <v>231</v>
      </c>
      <c r="U137" s="255">
        <v>166</v>
      </c>
      <c r="V137" s="256">
        <f t="shared" si="32"/>
        <v>-28.138528138528141</v>
      </c>
      <c r="W137" s="257">
        <f t="shared" si="33"/>
        <v>-65</v>
      </c>
      <c r="X137" s="255">
        <v>4881</v>
      </c>
      <c r="Y137" s="255">
        <v>4838</v>
      </c>
      <c r="Z137" s="256">
        <f t="shared" si="34"/>
        <v>-0.88096701495595164</v>
      </c>
      <c r="AA137" s="258">
        <f t="shared" si="35"/>
        <v>-43</v>
      </c>
      <c r="AB137" s="254">
        <v>4160</v>
      </c>
      <c r="AC137" s="255">
        <v>4579</v>
      </c>
      <c r="AD137" s="256">
        <f t="shared" si="36"/>
        <v>10.072115384615385</v>
      </c>
      <c r="AE137" s="257">
        <f t="shared" si="37"/>
        <v>419</v>
      </c>
      <c r="AF137" s="255">
        <v>99</v>
      </c>
      <c r="AG137" s="255">
        <v>91</v>
      </c>
      <c r="AH137" s="256">
        <f t="shared" si="38"/>
        <v>-8.0808080808080813</v>
      </c>
      <c r="AI137" s="257">
        <f t="shared" si="39"/>
        <v>-8</v>
      </c>
      <c r="AJ137" s="255">
        <v>4117</v>
      </c>
      <c r="AK137" s="255">
        <v>4539</v>
      </c>
      <c r="AL137" s="256">
        <f t="shared" si="40"/>
        <v>10.25018217148409</v>
      </c>
      <c r="AM137" s="258">
        <f t="shared" si="41"/>
        <v>422</v>
      </c>
      <c r="AN137" s="254">
        <v>893</v>
      </c>
      <c r="AO137" s="255">
        <v>918</v>
      </c>
      <c r="AP137" s="256">
        <f t="shared" si="42"/>
        <v>2.7995520716685331</v>
      </c>
      <c r="AQ137" s="257">
        <f t="shared" si="43"/>
        <v>25</v>
      </c>
      <c r="AR137" s="257">
        <v>66</v>
      </c>
      <c r="AS137" s="257">
        <v>45</v>
      </c>
      <c r="AT137" s="259">
        <f t="shared" si="44"/>
        <v>-31.818181818181817</v>
      </c>
      <c r="AU137" s="257">
        <f t="shared" si="45"/>
        <v>-21</v>
      </c>
      <c r="AV137" s="257">
        <v>858</v>
      </c>
      <c r="AW137" s="257">
        <v>896</v>
      </c>
      <c r="AX137" s="259">
        <f t="shared" si="46"/>
        <v>4.4289044289044286</v>
      </c>
      <c r="AY137" s="258">
        <f t="shared" si="47"/>
        <v>38</v>
      </c>
    </row>
    <row r="138" spans="1:51" s="222" customFormat="1" x14ac:dyDescent="0.3">
      <c r="A138" s="633"/>
      <c r="B138" s="252" t="s">
        <v>271</v>
      </c>
      <c r="C138" s="253" t="s">
        <v>87</v>
      </c>
      <c r="D138" s="254">
        <v>54669</v>
      </c>
      <c r="E138" s="255">
        <v>57393</v>
      </c>
      <c r="F138" s="256">
        <f t="shared" si="24"/>
        <v>4.9827141524447134</v>
      </c>
      <c r="G138" s="257">
        <f t="shared" si="25"/>
        <v>2724</v>
      </c>
      <c r="H138" s="255">
        <v>891</v>
      </c>
      <c r="I138" s="255">
        <v>744</v>
      </c>
      <c r="J138" s="256">
        <f t="shared" si="26"/>
        <v>-16.498316498316498</v>
      </c>
      <c r="K138" s="257">
        <f t="shared" si="27"/>
        <v>-147</v>
      </c>
      <c r="L138" s="255">
        <v>53778</v>
      </c>
      <c r="M138" s="255">
        <v>56649</v>
      </c>
      <c r="N138" s="256">
        <f t="shared" si="28"/>
        <v>5.3386143032466808</v>
      </c>
      <c r="O138" s="258">
        <f t="shared" si="29"/>
        <v>2871</v>
      </c>
      <c r="P138" s="254">
        <v>17134</v>
      </c>
      <c r="Q138" s="255">
        <v>17555</v>
      </c>
      <c r="R138" s="256">
        <f t="shared" si="30"/>
        <v>2.457102836465507</v>
      </c>
      <c r="S138" s="257">
        <f t="shared" si="31"/>
        <v>421</v>
      </c>
      <c r="T138" s="255">
        <v>539</v>
      </c>
      <c r="U138" s="255">
        <v>446</v>
      </c>
      <c r="V138" s="256">
        <f t="shared" si="32"/>
        <v>-17.254174397031541</v>
      </c>
      <c r="W138" s="257">
        <f t="shared" si="33"/>
        <v>-93</v>
      </c>
      <c r="X138" s="255">
        <v>16595</v>
      </c>
      <c r="Y138" s="255">
        <v>17109</v>
      </c>
      <c r="Z138" s="256">
        <f t="shared" si="34"/>
        <v>3.0973184694184996</v>
      </c>
      <c r="AA138" s="258">
        <f t="shared" si="35"/>
        <v>514</v>
      </c>
      <c r="AB138" s="254">
        <v>9452</v>
      </c>
      <c r="AC138" s="255">
        <v>10074</v>
      </c>
      <c r="AD138" s="256">
        <f t="shared" si="36"/>
        <v>6.5806178586542527</v>
      </c>
      <c r="AE138" s="257">
        <f t="shared" si="37"/>
        <v>622</v>
      </c>
      <c r="AF138" s="255">
        <v>231</v>
      </c>
      <c r="AG138" s="255">
        <v>185</v>
      </c>
      <c r="AH138" s="256">
        <f t="shared" si="38"/>
        <v>-19.913419913419915</v>
      </c>
      <c r="AI138" s="257">
        <f t="shared" si="39"/>
        <v>-46</v>
      </c>
      <c r="AJ138" s="255">
        <v>9363</v>
      </c>
      <c r="AK138" s="255">
        <v>9992</v>
      </c>
      <c r="AL138" s="256">
        <f t="shared" si="40"/>
        <v>6.7179322866602584</v>
      </c>
      <c r="AM138" s="258">
        <f t="shared" si="41"/>
        <v>629</v>
      </c>
      <c r="AN138" s="254">
        <v>2594</v>
      </c>
      <c r="AO138" s="255">
        <v>2671</v>
      </c>
      <c r="AP138" s="256">
        <f t="shared" si="42"/>
        <v>2.9683885890516577</v>
      </c>
      <c r="AQ138" s="257">
        <f t="shared" si="43"/>
        <v>77</v>
      </c>
      <c r="AR138" s="257">
        <v>150</v>
      </c>
      <c r="AS138" s="257">
        <v>120</v>
      </c>
      <c r="AT138" s="259">
        <f t="shared" si="44"/>
        <v>-20</v>
      </c>
      <c r="AU138" s="257">
        <f t="shared" si="45"/>
        <v>-30</v>
      </c>
      <c r="AV138" s="257">
        <v>2520</v>
      </c>
      <c r="AW138" s="257">
        <v>2617</v>
      </c>
      <c r="AX138" s="259">
        <f t="shared" si="46"/>
        <v>3.8492063492063493</v>
      </c>
      <c r="AY138" s="258">
        <f t="shared" si="47"/>
        <v>97</v>
      </c>
    </row>
    <row r="139" spans="1:51" s="222" customFormat="1" x14ac:dyDescent="0.3">
      <c r="A139" s="633"/>
      <c r="B139" s="252" t="s">
        <v>271</v>
      </c>
      <c r="C139" s="253" t="s">
        <v>94</v>
      </c>
      <c r="D139" s="254">
        <v>51458</v>
      </c>
      <c r="E139" s="255">
        <v>53327</v>
      </c>
      <c r="F139" s="256">
        <f t="shared" si="24"/>
        <v>3.6320883050254578</v>
      </c>
      <c r="G139" s="257">
        <f t="shared" si="25"/>
        <v>1869</v>
      </c>
      <c r="H139" s="255">
        <v>1061</v>
      </c>
      <c r="I139" s="255">
        <v>885</v>
      </c>
      <c r="J139" s="256">
        <f t="shared" si="26"/>
        <v>-16.588124410933084</v>
      </c>
      <c r="K139" s="257">
        <f t="shared" si="27"/>
        <v>-176</v>
      </c>
      <c r="L139" s="255">
        <v>50397</v>
      </c>
      <c r="M139" s="255">
        <v>52442</v>
      </c>
      <c r="N139" s="256">
        <f t="shared" si="28"/>
        <v>4.0577812171359406</v>
      </c>
      <c r="O139" s="258">
        <f t="shared" si="29"/>
        <v>2045</v>
      </c>
      <c r="P139" s="254">
        <v>20730</v>
      </c>
      <c r="Q139" s="255">
        <v>21938</v>
      </c>
      <c r="R139" s="256">
        <f t="shared" si="30"/>
        <v>5.8273034249879405</v>
      </c>
      <c r="S139" s="257">
        <f t="shared" si="31"/>
        <v>1208</v>
      </c>
      <c r="T139" s="255">
        <v>511</v>
      </c>
      <c r="U139" s="255">
        <v>505</v>
      </c>
      <c r="V139" s="256">
        <f t="shared" si="32"/>
        <v>-1.1741682974559686</v>
      </c>
      <c r="W139" s="257">
        <f t="shared" si="33"/>
        <v>-6</v>
      </c>
      <c r="X139" s="255">
        <v>20219</v>
      </c>
      <c r="Y139" s="255">
        <v>21433</v>
      </c>
      <c r="Z139" s="256">
        <f t="shared" si="34"/>
        <v>6.0042534249962909</v>
      </c>
      <c r="AA139" s="258">
        <f t="shared" si="35"/>
        <v>1214</v>
      </c>
      <c r="AB139" s="254">
        <v>8918</v>
      </c>
      <c r="AC139" s="255">
        <v>9369</v>
      </c>
      <c r="AD139" s="256">
        <f t="shared" si="36"/>
        <v>5.0571877102489342</v>
      </c>
      <c r="AE139" s="257">
        <f t="shared" si="37"/>
        <v>451</v>
      </c>
      <c r="AF139" s="255">
        <v>232</v>
      </c>
      <c r="AG139" s="255">
        <v>222</v>
      </c>
      <c r="AH139" s="256">
        <f t="shared" si="38"/>
        <v>-4.3103448275862073</v>
      </c>
      <c r="AI139" s="257">
        <f t="shared" si="39"/>
        <v>-10</v>
      </c>
      <c r="AJ139" s="255">
        <v>8822</v>
      </c>
      <c r="AK139" s="255">
        <v>9278</v>
      </c>
      <c r="AL139" s="256">
        <f t="shared" si="40"/>
        <v>5.1688959419632736</v>
      </c>
      <c r="AM139" s="258">
        <f t="shared" si="41"/>
        <v>456</v>
      </c>
      <c r="AN139" s="254">
        <v>3067</v>
      </c>
      <c r="AO139" s="255">
        <v>3158</v>
      </c>
      <c r="AP139" s="256">
        <f t="shared" si="42"/>
        <v>2.9670687968699054</v>
      </c>
      <c r="AQ139" s="257">
        <f t="shared" si="43"/>
        <v>91</v>
      </c>
      <c r="AR139" s="257">
        <v>147</v>
      </c>
      <c r="AS139" s="257">
        <v>140</v>
      </c>
      <c r="AT139" s="259">
        <f t="shared" si="44"/>
        <v>-4.7619047619047619</v>
      </c>
      <c r="AU139" s="257">
        <f t="shared" si="45"/>
        <v>-7</v>
      </c>
      <c r="AV139" s="257">
        <v>2999</v>
      </c>
      <c r="AW139" s="257">
        <v>3091</v>
      </c>
      <c r="AX139" s="259">
        <f t="shared" si="46"/>
        <v>3.0676892297432481</v>
      </c>
      <c r="AY139" s="258">
        <f t="shared" si="47"/>
        <v>92</v>
      </c>
    </row>
    <row r="140" spans="1:51" s="222" customFormat="1" x14ac:dyDescent="0.3">
      <c r="A140" s="633"/>
      <c r="B140" s="252" t="s">
        <v>271</v>
      </c>
      <c r="C140" s="253" t="s">
        <v>78</v>
      </c>
      <c r="D140" s="254">
        <v>61919</v>
      </c>
      <c r="E140" s="255">
        <v>64764</v>
      </c>
      <c r="F140" s="256">
        <f t="shared" si="24"/>
        <v>4.5947124469064429</v>
      </c>
      <c r="G140" s="257">
        <f t="shared" si="25"/>
        <v>2845</v>
      </c>
      <c r="H140" s="255">
        <v>1358</v>
      </c>
      <c r="I140" s="255">
        <v>1365</v>
      </c>
      <c r="J140" s="256">
        <f t="shared" si="26"/>
        <v>0.51546391752577314</v>
      </c>
      <c r="K140" s="257">
        <f t="shared" si="27"/>
        <v>7</v>
      </c>
      <c r="L140" s="255">
        <v>60561</v>
      </c>
      <c r="M140" s="255">
        <v>63399</v>
      </c>
      <c r="N140" s="256">
        <f t="shared" si="28"/>
        <v>4.6861841779362958</v>
      </c>
      <c r="O140" s="258">
        <f t="shared" si="29"/>
        <v>2838</v>
      </c>
      <c r="P140" s="254">
        <v>22716</v>
      </c>
      <c r="Q140" s="255">
        <v>23102</v>
      </c>
      <c r="R140" s="256">
        <f t="shared" si="30"/>
        <v>1.6992428244409226</v>
      </c>
      <c r="S140" s="257">
        <f t="shared" si="31"/>
        <v>386</v>
      </c>
      <c r="T140" s="255">
        <v>758</v>
      </c>
      <c r="U140" s="255">
        <v>826</v>
      </c>
      <c r="V140" s="256">
        <f t="shared" si="32"/>
        <v>8.9709762532981525</v>
      </c>
      <c r="W140" s="257">
        <f t="shared" si="33"/>
        <v>68</v>
      </c>
      <c r="X140" s="255">
        <v>21958</v>
      </c>
      <c r="Y140" s="255">
        <v>22276</v>
      </c>
      <c r="Z140" s="256">
        <f t="shared" si="34"/>
        <v>1.4482193278076327</v>
      </c>
      <c r="AA140" s="258">
        <f t="shared" si="35"/>
        <v>318</v>
      </c>
      <c r="AB140" s="254">
        <v>10467</v>
      </c>
      <c r="AC140" s="255">
        <v>10864</v>
      </c>
      <c r="AD140" s="256">
        <f t="shared" si="36"/>
        <v>3.792872838444636</v>
      </c>
      <c r="AE140" s="257">
        <f t="shared" si="37"/>
        <v>397</v>
      </c>
      <c r="AF140" s="255">
        <v>319</v>
      </c>
      <c r="AG140" s="255">
        <v>318</v>
      </c>
      <c r="AH140" s="256">
        <f t="shared" si="38"/>
        <v>-0.31347962382445138</v>
      </c>
      <c r="AI140" s="257">
        <f t="shared" si="39"/>
        <v>-1</v>
      </c>
      <c r="AJ140" s="255">
        <v>10303</v>
      </c>
      <c r="AK140" s="255">
        <v>10696</v>
      </c>
      <c r="AL140" s="256">
        <f t="shared" si="40"/>
        <v>3.8144229835970109</v>
      </c>
      <c r="AM140" s="258">
        <f t="shared" si="41"/>
        <v>393</v>
      </c>
      <c r="AN140" s="254">
        <v>3429</v>
      </c>
      <c r="AO140" s="255">
        <v>3366</v>
      </c>
      <c r="AP140" s="256">
        <f t="shared" si="42"/>
        <v>-1.837270341207349</v>
      </c>
      <c r="AQ140" s="257">
        <f t="shared" si="43"/>
        <v>-63</v>
      </c>
      <c r="AR140" s="257">
        <v>189</v>
      </c>
      <c r="AS140" s="257">
        <v>190</v>
      </c>
      <c r="AT140" s="259">
        <f t="shared" si="44"/>
        <v>0.52910052910052907</v>
      </c>
      <c r="AU140" s="257">
        <f t="shared" si="45"/>
        <v>1</v>
      </c>
      <c r="AV140" s="257">
        <v>3326</v>
      </c>
      <c r="AW140" s="257">
        <v>3265</v>
      </c>
      <c r="AX140" s="259">
        <f t="shared" si="46"/>
        <v>-1.8340348767288035</v>
      </c>
      <c r="AY140" s="258">
        <f t="shared" si="47"/>
        <v>-61</v>
      </c>
    </row>
    <row r="141" spans="1:51" s="222" customFormat="1" x14ac:dyDescent="0.3">
      <c r="A141" s="633"/>
      <c r="B141" s="252" t="s">
        <v>271</v>
      </c>
      <c r="C141" s="253" t="s">
        <v>100</v>
      </c>
      <c r="D141" s="254">
        <v>38103</v>
      </c>
      <c r="E141" s="255">
        <v>38808</v>
      </c>
      <c r="F141" s="256">
        <f t="shared" si="24"/>
        <v>1.8502480119675615</v>
      </c>
      <c r="G141" s="257">
        <f t="shared" si="25"/>
        <v>705</v>
      </c>
      <c r="H141" s="255">
        <v>761</v>
      </c>
      <c r="I141" s="255">
        <v>540</v>
      </c>
      <c r="J141" s="256">
        <f t="shared" si="26"/>
        <v>-29.040735873850199</v>
      </c>
      <c r="K141" s="257">
        <f t="shared" si="27"/>
        <v>-221</v>
      </c>
      <c r="L141" s="255">
        <v>37342</v>
      </c>
      <c r="M141" s="255">
        <v>38268</v>
      </c>
      <c r="N141" s="256">
        <f t="shared" si="28"/>
        <v>2.4797814792994486</v>
      </c>
      <c r="O141" s="258">
        <f t="shared" si="29"/>
        <v>926</v>
      </c>
      <c r="P141" s="254">
        <v>13376</v>
      </c>
      <c r="Q141" s="255">
        <v>13570</v>
      </c>
      <c r="R141" s="256">
        <f t="shared" si="30"/>
        <v>1.4503588516746411</v>
      </c>
      <c r="S141" s="257">
        <f t="shared" si="31"/>
        <v>194</v>
      </c>
      <c r="T141" s="255">
        <v>490</v>
      </c>
      <c r="U141" s="255">
        <v>337</v>
      </c>
      <c r="V141" s="256">
        <f t="shared" si="32"/>
        <v>-31.22448979591837</v>
      </c>
      <c r="W141" s="257">
        <f t="shared" si="33"/>
        <v>-153</v>
      </c>
      <c r="X141" s="255">
        <v>12886</v>
      </c>
      <c r="Y141" s="255">
        <v>13233</v>
      </c>
      <c r="Z141" s="256">
        <f t="shared" si="34"/>
        <v>2.6928449480055874</v>
      </c>
      <c r="AA141" s="258">
        <f t="shared" si="35"/>
        <v>347</v>
      </c>
      <c r="AB141" s="254">
        <v>6891</v>
      </c>
      <c r="AC141" s="255">
        <v>7172</v>
      </c>
      <c r="AD141" s="256">
        <f t="shared" si="36"/>
        <v>4.0777826150050789</v>
      </c>
      <c r="AE141" s="257">
        <f t="shared" si="37"/>
        <v>281</v>
      </c>
      <c r="AF141" s="255">
        <v>169</v>
      </c>
      <c r="AG141" s="255">
        <v>141</v>
      </c>
      <c r="AH141" s="256">
        <f t="shared" si="38"/>
        <v>-16.568047337278109</v>
      </c>
      <c r="AI141" s="257">
        <f t="shared" si="39"/>
        <v>-28</v>
      </c>
      <c r="AJ141" s="255">
        <v>6817</v>
      </c>
      <c r="AK141" s="255">
        <v>7106</v>
      </c>
      <c r="AL141" s="256">
        <f t="shared" si="40"/>
        <v>4.2394014962593518</v>
      </c>
      <c r="AM141" s="258">
        <f t="shared" si="41"/>
        <v>289</v>
      </c>
      <c r="AN141" s="254">
        <v>2183</v>
      </c>
      <c r="AO141" s="255">
        <v>2253</v>
      </c>
      <c r="AP141" s="256">
        <f t="shared" si="42"/>
        <v>3.2065964269354099</v>
      </c>
      <c r="AQ141" s="257">
        <f t="shared" si="43"/>
        <v>70</v>
      </c>
      <c r="AR141" s="257">
        <v>97</v>
      </c>
      <c r="AS141" s="257">
        <v>86</v>
      </c>
      <c r="AT141" s="259">
        <f t="shared" si="44"/>
        <v>-11.340206185567011</v>
      </c>
      <c r="AU141" s="257">
        <f t="shared" si="45"/>
        <v>-11</v>
      </c>
      <c r="AV141" s="257">
        <v>2137</v>
      </c>
      <c r="AW141" s="257">
        <v>2212</v>
      </c>
      <c r="AX141" s="259">
        <f t="shared" si="46"/>
        <v>3.5095928872250819</v>
      </c>
      <c r="AY141" s="258">
        <f t="shared" si="47"/>
        <v>75</v>
      </c>
    </row>
    <row r="142" spans="1:51" s="222" customFormat="1" x14ac:dyDescent="0.3">
      <c r="A142" s="633"/>
      <c r="B142" s="252" t="s">
        <v>263</v>
      </c>
      <c r="C142" s="253" t="s">
        <v>68</v>
      </c>
      <c r="D142" s="254">
        <v>18385</v>
      </c>
      <c r="E142" s="255">
        <v>18187</v>
      </c>
      <c r="F142" s="256">
        <f t="shared" ref="F142:F205" si="48">(E142-D142)/D142*100</f>
        <v>-1.0769649170519444</v>
      </c>
      <c r="G142" s="257">
        <f t="shared" ref="G142:G205" si="49">E142-D142</f>
        <v>-198</v>
      </c>
      <c r="H142" s="255">
        <v>460</v>
      </c>
      <c r="I142" s="255">
        <v>470</v>
      </c>
      <c r="J142" s="256">
        <f t="shared" ref="J142:J205" si="50">(I142-H142)/H142*100</f>
        <v>2.1739130434782608</v>
      </c>
      <c r="K142" s="257">
        <f t="shared" ref="K142:K205" si="51">I142-H142</f>
        <v>10</v>
      </c>
      <c r="L142" s="255">
        <v>17925</v>
      </c>
      <c r="M142" s="255">
        <v>17717</v>
      </c>
      <c r="N142" s="256">
        <f t="shared" ref="N142:N205" si="52">(M142-L142)/L142*100</f>
        <v>-1.1603905160390515</v>
      </c>
      <c r="O142" s="258">
        <f t="shared" ref="O142:O205" si="53">M142-L142</f>
        <v>-208</v>
      </c>
      <c r="P142" s="254">
        <v>6956</v>
      </c>
      <c r="Q142" s="255">
        <v>6445</v>
      </c>
      <c r="R142" s="256">
        <f t="shared" ref="R142:R205" si="54">(Q142-P142)/P142*100</f>
        <v>-7.346175963197239</v>
      </c>
      <c r="S142" s="257">
        <f t="shared" ref="S142:S205" si="55">Q142-P142</f>
        <v>-511</v>
      </c>
      <c r="T142" s="255">
        <v>362</v>
      </c>
      <c r="U142" s="255">
        <v>361</v>
      </c>
      <c r="V142" s="256">
        <f t="shared" ref="V142:V205" si="56">(U142-T142)/T142*100</f>
        <v>-0.27624309392265189</v>
      </c>
      <c r="W142" s="257">
        <f t="shared" ref="W142:W205" si="57">U142-T142</f>
        <v>-1</v>
      </c>
      <c r="X142" s="255">
        <v>6594</v>
      </c>
      <c r="Y142" s="255">
        <v>6084</v>
      </c>
      <c r="Z142" s="256">
        <f t="shared" ref="Z142:Z205" si="58">(Y142-X142)/X142*100</f>
        <v>-7.7343039126478619</v>
      </c>
      <c r="AA142" s="258">
        <f t="shared" ref="AA142:AA205" si="59">Y142-X142</f>
        <v>-510</v>
      </c>
      <c r="AB142" s="254">
        <v>3382</v>
      </c>
      <c r="AC142" s="255">
        <v>3451</v>
      </c>
      <c r="AD142" s="256">
        <f t="shared" ref="AD142:AD205" si="60">(AC142-AB142)/AB142*100</f>
        <v>2.040212891780012</v>
      </c>
      <c r="AE142" s="257">
        <f t="shared" ref="AE142:AE205" si="61">AC142-AB142</f>
        <v>69</v>
      </c>
      <c r="AF142" s="255">
        <v>100</v>
      </c>
      <c r="AG142" s="255">
        <v>100</v>
      </c>
      <c r="AH142" s="256">
        <f t="shared" ref="AH142:AH205" si="62">(AG142-AF142)/AF142*100</f>
        <v>0</v>
      </c>
      <c r="AI142" s="257">
        <f t="shared" ref="AI142:AI205" si="63">AG142-AF142</f>
        <v>0</v>
      </c>
      <c r="AJ142" s="255">
        <v>3337</v>
      </c>
      <c r="AK142" s="255">
        <v>3401</v>
      </c>
      <c r="AL142" s="256">
        <f t="shared" ref="AL142:AL205" si="64">(AK142-AJ142)/AJ142*100</f>
        <v>1.9178903206472881</v>
      </c>
      <c r="AM142" s="258">
        <f t="shared" ref="AM142:AM205" si="65">AK142-AJ142</f>
        <v>64</v>
      </c>
      <c r="AN142" s="254">
        <v>1101</v>
      </c>
      <c r="AO142" s="255">
        <v>1053</v>
      </c>
      <c r="AP142" s="256">
        <f t="shared" ref="AP142:AP205" si="66">(AO142-AN142)/AN142*100</f>
        <v>-4.3596730245231603</v>
      </c>
      <c r="AQ142" s="257">
        <f t="shared" ref="AQ142:AQ205" si="67">AO142-AN142</f>
        <v>-48</v>
      </c>
      <c r="AR142" s="257">
        <v>64</v>
      </c>
      <c r="AS142" s="257">
        <v>64</v>
      </c>
      <c r="AT142" s="259">
        <f t="shared" si="44"/>
        <v>0</v>
      </c>
      <c r="AU142" s="257">
        <f t="shared" si="45"/>
        <v>0</v>
      </c>
      <c r="AV142" s="257">
        <v>1061</v>
      </c>
      <c r="AW142" s="257">
        <v>1020</v>
      </c>
      <c r="AX142" s="259">
        <f t="shared" si="46"/>
        <v>-3.8642789820923658</v>
      </c>
      <c r="AY142" s="258">
        <f t="shared" si="47"/>
        <v>-41</v>
      </c>
    </row>
    <row r="143" spans="1:51" s="222" customFormat="1" x14ac:dyDescent="0.3">
      <c r="A143" s="633"/>
      <c r="B143" s="252" t="s">
        <v>263</v>
      </c>
      <c r="C143" s="253" t="s">
        <v>106</v>
      </c>
      <c r="D143" s="254">
        <v>87658</v>
      </c>
      <c r="E143" s="255">
        <v>85278</v>
      </c>
      <c r="F143" s="256">
        <f t="shared" si="48"/>
        <v>-2.7150973100002282</v>
      </c>
      <c r="G143" s="257">
        <f t="shared" si="49"/>
        <v>-2380</v>
      </c>
      <c r="H143" s="255">
        <v>2332</v>
      </c>
      <c r="I143" s="255">
        <v>2145</v>
      </c>
      <c r="J143" s="256">
        <f t="shared" si="50"/>
        <v>-8.0188679245283012</v>
      </c>
      <c r="K143" s="257">
        <f t="shared" si="51"/>
        <v>-187</v>
      </c>
      <c r="L143" s="255">
        <v>85326</v>
      </c>
      <c r="M143" s="255">
        <v>83133</v>
      </c>
      <c r="N143" s="256">
        <f t="shared" si="52"/>
        <v>-2.5701427466422895</v>
      </c>
      <c r="O143" s="258">
        <f t="shared" si="53"/>
        <v>-2193</v>
      </c>
      <c r="P143" s="254">
        <v>29113</v>
      </c>
      <c r="Q143" s="255">
        <v>27436</v>
      </c>
      <c r="R143" s="256">
        <f t="shared" si="54"/>
        <v>-5.76031326211658</v>
      </c>
      <c r="S143" s="257">
        <f t="shared" si="55"/>
        <v>-1677</v>
      </c>
      <c r="T143" s="255">
        <v>1497</v>
      </c>
      <c r="U143" s="255">
        <v>1399</v>
      </c>
      <c r="V143" s="256">
        <f t="shared" si="56"/>
        <v>-6.5464261857047426</v>
      </c>
      <c r="W143" s="257">
        <f t="shared" si="57"/>
        <v>-98</v>
      </c>
      <c r="X143" s="255">
        <v>27616</v>
      </c>
      <c r="Y143" s="255">
        <v>26037</v>
      </c>
      <c r="Z143" s="256">
        <f t="shared" si="58"/>
        <v>-5.7176998841251452</v>
      </c>
      <c r="AA143" s="258">
        <f t="shared" si="59"/>
        <v>-1579</v>
      </c>
      <c r="AB143" s="254">
        <v>16440</v>
      </c>
      <c r="AC143" s="255">
        <v>16880</v>
      </c>
      <c r="AD143" s="256">
        <f t="shared" si="60"/>
        <v>2.6763990267639901</v>
      </c>
      <c r="AE143" s="257">
        <f t="shared" si="61"/>
        <v>440</v>
      </c>
      <c r="AF143" s="255">
        <v>488</v>
      </c>
      <c r="AG143" s="255">
        <v>371</v>
      </c>
      <c r="AH143" s="256">
        <f t="shared" si="62"/>
        <v>-23.975409836065573</v>
      </c>
      <c r="AI143" s="257">
        <f t="shared" si="63"/>
        <v>-117</v>
      </c>
      <c r="AJ143" s="255">
        <v>16227</v>
      </c>
      <c r="AK143" s="255">
        <v>16710</v>
      </c>
      <c r="AL143" s="256">
        <f t="shared" si="64"/>
        <v>2.9765206137918283</v>
      </c>
      <c r="AM143" s="258">
        <f t="shared" si="65"/>
        <v>483</v>
      </c>
      <c r="AN143" s="254">
        <v>4566</v>
      </c>
      <c r="AO143" s="255">
        <v>4641</v>
      </c>
      <c r="AP143" s="256">
        <f t="shared" si="66"/>
        <v>1.64257555847569</v>
      </c>
      <c r="AQ143" s="257">
        <f t="shared" si="67"/>
        <v>75</v>
      </c>
      <c r="AR143" s="257">
        <v>280</v>
      </c>
      <c r="AS143" s="257">
        <v>238</v>
      </c>
      <c r="AT143" s="259">
        <f t="shared" ref="AT143:AT206" si="68">(AS143-AR143)/AR143*100</f>
        <v>-15</v>
      </c>
      <c r="AU143" s="257">
        <f t="shared" ref="AU143:AU206" si="69">AS143-AR143</f>
        <v>-42</v>
      </c>
      <c r="AV143" s="257">
        <v>4434</v>
      </c>
      <c r="AW143" s="257">
        <v>4521</v>
      </c>
      <c r="AX143" s="259">
        <f t="shared" ref="AX143:AX206" si="70">(AW143-AV143)/AV143*100</f>
        <v>1.9621109607577809</v>
      </c>
      <c r="AY143" s="258">
        <f t="shared" ref="AY143:AY206" si="71">AW143-AV143</f>
        <v>87</v>
      </c>
    </row>
    <row r="144" spans="1:51" s="222" customFormat="1" x14ac:dyDescent="0.3">
      <c r="A144" s="633"/>
      <c r="B144" s="252" t="s">
        <v>263</v>
      </c>
      <c r="C144" s="253" t="s">
        <v>105</v>
      </c>
      <c r="D144" s="254">
        <v>46470</v>
      </c>
      <c r="E144" s="255">
        <v>45424</v>
      </c>
      <c r="F144" s="256">
        <f t="shared" si="48"/>
        <v>-2.2509145685388425</v>
      </c>
      <c r="G144" s="257">
        <f t="shared" si="49"/>
        <v>-1046</v>
      </c>
      <c r="H144" s="255">
        <v>1693</v>
      </c>
      <c r="I144" s="255">
        <v>1308</v>
      </c>
      <c r="J144" s="256">
        <f t="shared" si="50"/>
        <v>-22.740696987595985</v>
      </c>
      <c r="K144" s="257">
        <f t="shared" si="51"/>
        <v>-385</v>
      </c>
      <c r="L144" s="255">
        <v>44777</v>
      </c>
      <c r="M144" s="255">
        <v>44116</v>
      </c>
      <c r="N144" s="256">
        <f t="shared" si="52"/>
        <v>-1.4762043013154074</v>
      </c>
      <c r="O144" s="258">
        <f t="shared" si="53"/>
        <v>-661</v>
      </c>
      <c r="P144" s="254">
        <v>17075</v>
      </c>
      <c r="Q144" s="255">
        <v>15789</v>
      </c>
      <c r="R144" s="256">
        <f t="shared" si="54"/>
        <v>-7.5314787701317716</v>
      </c>
      <c r="S144" s="257">
        <f t="shared" si="55"/>
        <v>-1286</v>
      </c>
      <c r="T144" s="255">
        <v>1054</v>
      </c>
      <c r="U144" s="255">
        <v>853</v>
      </c>
      <c r="V144" s="256">
        <f t="shared" si="56"/>
        <v>-19.070208728652752</v>
      </c>
      <c r="W144" s="257">
        <f t="shared" si="57"/>
        <v>-201</v>
      </c>
      <c r="X144" s="255">
        <v>16021</v>
      </c>
      <c r="Y144" s="255">
        <v>14936</v>
      </c>
      <c r="Z144" s="256">
        <f t="shared" si="58"/>
        <v>-6.7723612758254799</v>
      </c>
      <c r="AA144" s="258">
        <f t="shared" si="59"/>
        <v>-1085</v>
      </c>
      <c r="AB144" s="254">
        <v>8064</v>
      </c>
      <c r="AC144" s="255">
        <v>8341</v>
      </c>
      <c r="AD144" s="256">
        <f t="shared" si="60"/>
        <v>3.4350198412698414</v>
      </c>
      <c r="AE144" s="257">
        <f t="shared" si="61"/>
        <v>277</v>
      </c>
      <c r="AF144" s="255">
        <v>296</v>
      </c>
      <c r="AG144" s="255">
        <v>278</v>
      </c>
      <c r="AH144" s="256">
        <f t="shared" si="62"/>
        <v>-6.0810810810810816</v>
      </c>
      <c r="AI144" s="257">
        <f t="shared" si="63"/>
        <v>-18</v>
      </c>
      <c r="AJ144" s="255">
        <v>7922</v>
      </c>
      <c r="AK144" s="255">
        <v>8225</v>
      </c>
      <c r="AL144" s="256">
        <f t="shared" si="64"/>
        <v>3.8247917192628123</v>
      </c>
      <c r="AM144" s="258">
        <f t="shared" si="65"/>
        <v>303</v>
      </c>
      <c r="AN144" s="254">
        <v>2451</v>
      </c>
      <c r="AO144" s="255">
        <v>2492</v>
      </c>
      <c r="AP144" s="256">
        <f t="shared" si="66"/>
        <v>1.6727866177070585</v>
      </c>
      <c r="AQ144" s="257">
        <f t="shared" si="67"/>
        <v>41</v>
      </c>
      <c r="AR144" s="257">
        <v>173</v>
      </c>
      <c r="AS144" s="257">
        <v>164</v>
      </c>
      <c r="AT144" s="259">
        <f t="shared" si="68"/>
        <v>-5.202312138728324</v>
      </c>
      <c r="AU144" s="257">
        <f t="shared" si="69"/>
        <v>-9</v>
      </c>
      <c r="AV144" s="257">
        <v>2361</v>
      </c>
      <c r="AW144" s="257">
        <v>2404</v>
      </c>
      <c r="AX144" s="259">
        <f t="shared" si="70"/>
        <v>1.8212621770436255</v>
      </c>
      <c r="AY144" s="258">
        <f t="shared" si="71"/>
        <v>43</v>
      </c>
    </row>
    <row r="145" spans="1:51" s="222" customFormat="1" x14ac:dyDescent="0.3">
      <c r="A145" s="633"/>
      <c r="B145" s="252" t="s">
        <v>263</v>
      </c>
      <c r="C145" s="253" t="s">
        <v>84</v>
      </c>
      <c r="D145" s="254">
        <v>42058</v>
      </c>
      <c r="E145" s="255">
        <v>42826</v>
      </c>
      <c r="F145" s="256">
        <f t="shared" si="48"/>
        <v>1.8260497408340861</v>
      </c>
      <c r="G145" s="257">
        <f t="shared" si="49"/>
        <v>768</v>
      </c>
      <c r="H145" s="255">
        <v>1759</v>
      </c>
      <c r="I145" s="255">
        <v>1234</v>
      </c>
      <c r="J145" s="256">
        <f t="shared" si="50"/>
        <v>-29.846503695281413</v>
      </c>
      <c r="K145" s="257">
        <f t="shared" si="51"/>
        <v>-525</v>
      </c>
      <c r="L145" s="255">
        <v>40299</v>
      </c>
      <c r="M145" s="255">
        <v>41592</v>
      </c>
      <c r="N145" s="256">
        <f t="shared" si="52"/>
        <v>3.2085163403558403</v>
      </c>
      <c r="O145" s="258">
        <f t="shared" si="53"/>
        <v>1293</v>
      </c>
      <c r="P145" s="254">
        <v>16579</v>
      </c>
      <c r="Q145" s="255">
        <v>15853</v>
      </c>
      <c r="R145" s="256">
        <f t="shared" si="54"/>
        <v>-4.3790337173532787</v>
      </c>
      <c r="S145" s="257">
        <f t="shared" si="55"/>
        <v>-726</v>
      </c>
      <c r="T145" s="255">
        <v>1062</v>
      </c>
      <c r="U145" s="255">
        <v>719</v>
      </c>
      <c r="V145" s="256">
        <f t="shared" si="56"/>
        <v>-32.297551789077211</v>
      </c>
      <c r="W145" s="257">
        <f t="shared" si="57"/>
        <v>-343</v>
      </c>
      <c r="X145" s="255">
        <v>15517</v>
      </c>
      <c r="Y145" s="255">
        <v>15134</v>
      </c>
      <c r="Z145" s="256">
        <f t="shared" si="58"/>
        <v>-2.4682606173873816</v>
      </c>
      <c r="AA145" s="258">
        <f t="shared" si="59"/>
        <v>-383</v>
      </c>
      <c r="AB145" s="254">
        <v>8063</v>
      </c>
      <c r="AC145" s="255">
        <v>8428</v>
      </c>
      <c r="AD145" s="256">
        <f t="shared" si="60"/>
        <v>4.5268510479970239</v>
      </c>
      <c r="AE145" s="257">
        <f t="shared" si="61"/>
        <v>365</v>
      </c>
      <c r="AF145" s="255">
        <v>265</v>
      </c>
      <c r="AG145" s="255">
        <v>212</v>
      </c>
      <c r="AH145" s="256">
        <f t="shared" si="62"/>
        <v>-20</v>
      </c>
      <c r="AI145" s="257">
        <f t="shared" si="63"/>
        <v>-53</v>
      </c>
      <c r="AJ145" s="255">
        <v>7953</v>
      </c>
      <c r="AK145" s="255">
        <v>8342</v>
      </c>
      <c r="AL145" s="256">
        <f t="shared" si="64"/>
        <v>4.8912360115679618</v>
      </c>
      <c r="AM145" s="258">
        <f t="shared" si="65"/>
        <v>389</v>
      </c>
      <c r="AN145" s="254">
        <v>2543</v>
      </c>
      <c r="AO145" s="255">
        <v>2599</v>
      </c>
      <c r="AP145" s="256">
        <f t="shared" si="66"/>
        <v>2.2021234762092017</v>
      </c>
      <c r="AQ145" s="257">
        <f t="shared" si="67"/>
        <v>56</v>
      </c>
      <c r="AR145" s="257">
        <v>170</v>
      </c>
      <c r="AS145" s="257">
        <v>135</v>
      </c>
      <c r="AT145" s="259">
        <f t="shared" si="68"/>
        <v>-20.588235294117645</v>
      </c>
      <c r="AU145" s="257">
        <f t="shared" si="69"/>
        <v>-35</v>
      </c>
      <c r="AV145" s="257">
        <v>2459</v>
      </c>
      <c r="AW145" s="257">
        <v>2538</v>
      </c>
      <c r="AX145" s="259">
        <f t="shared" si="70"/>
        <v>3.2126880845872305</v>
      </c>
      <c r="AY145" s="258">
        <f t="shared" si="71"/>
        <v>79</v>
      </c>
    </row>
    <row r="146" spans="1:51" s="222" customFormat="1" x14ac:dyDescent="0.3">
      <c r="A146" s="633"/>
      <c r="B146" s="252" t="s">
        <v>263</v>
      </c>
      <c r="C146" s="253" t="s">
        <v>75</v>
      </c>
      <c r="D146" s="254">
        <v>86729</v>
      </c>
      <c r="E146" s="255">
        <v>88781</v>
      </c>
      <c r="F146" s="256">
        <f t="shared" si="48"/>
        <v>2.3659906144426892</v>
      </c>
      <c r="G146" s="257">
        <f t="shared" si="49"/>
        <v>2052</v>
      </c>
      <c r="H146" s="255">
        <v>1897</v>
      </c>
      <c r="I146" s="255">
        <v>1676</v>
      </c>
      <c r="J146" s="256">
        <f t="shared" si="50"/>
        <v>-11.649973642593569</v>
      </c>
      <c r="K146" s="257">
        <f t="shared" si="51"/>
        <v>-221</v>
      </c>
      <c r="L146" s="255">
        <v>84832</v>
      </c>
      <c r="M146" s="255">
        <v>87105</v>
      </c>
      <c r="N146" s="256">
        <f t="shared" si="52"/>
        <v>2.6794134288947569</v>
      </c>
      <c r="O146" s="258">
        <f t="shared" si="53"/>
        <v>2273</v>
      </c>
      <c r="P146" s="254">
        <v>29258</v>
      </c>
      <c r="Q146" s="255">
        <v>29190</v>
      </c>
      <c r="R146" s="256">
        <f t="shared" si="54"/>
        <v>-0.2324150659648643</v>
      </c>
      <c r="S146" s="257">
        <f t="shared" si="55"/>
        <v>-68</v>
      </c>
      <c r="T146" s="255">
        <v>1196</v>
      </c>
      <c r="U146" s="255">
        <v>1057</v>
      </c>
      <c r="V146" s="256">
        <f t="shared" si="56"/>
        <v>-11.622073578595318</v>
      </c>
      <c r="W146" s="257">
        <f t="shared" si="57"/>
        <v>-139</v>
      </c>
      <c r="X146" s="255">
        <v>28062</v>
      </c>
      <c r="Y146" s="255">
        <v>28133</v>
      </c>
      <c r="Z146" s="256">
        <f t="shared" si="58"/>
        <v>0.25301118950894447</v>
      </c>
      <c r="AA146" s="258">
        <f t="shared" si="59"/>
        <v>71</v>
      </c>
      <c r="AB146" s="254">
        <v>16003</v>
      </c>
      <c r="AC146" s="255">
        <v>17815</v>
      </c>
      <c r="AD146" s="256">
        <f t="shared" si="60"/>
        <v>11.322876960569893</v>
      </c>
      <c r="AE146" s="257">
        <f t="shared" si="61"/>
        <v>1812</v>
      </c>
      <c r="AF146" s="255">
        <v>477</v>
      </c>
      <c r="AG146" s="255">
        <v>364</v>
      </c>
      <c r="AH146" s="256">
        <f t="shared" si="62"/>
        <v>-23.689727463312369</v>
      </c>
      <c r="AI146" s="257">
        <f t="shared" si="63"/>
        <v>-113</v>
      </c>
      <c r="AJ146" s="255">
        <v>15797</v>
      </c>
      <c r="AK146" s="255">
        <v>17634</v>
      </c>
      <c r="AL146" s="256">
        <f t="shared" si="64"/>
        <v>11.628790276634804</v>
      </c>
      <c r="AM146" s="258">
        <f t="shared" si="65"/>
        <v>1837</v>
      </c>
      <c r="AN146" s="254">
        <v>4602</v>
      </c>
      <c r="AO146" s="255">
        <v>5083</v>
      </c>
      <c r="AP146" s="256">
        <f t="shared" si="66"/>
        <v>10.451977401129943</v>
      </c>
      <c r="AQ146" s="257">
        <f t="shared" si="67"/>
        <v>481</v>
      </c>
      <c r="AR146" s="257">
        <v>268</v>
      </c>
      <c r="AS146" s="257">
        <v>221</v>
      </c>
      <c r="AT146" s="259">
        <f t="shared" si="68"/>
        <v>-17.537313432835823</v>
      </c>
      <c r="AU146" s="257">
        <f t="shared" si="69"/>
        <v>-47</v>
      </c>
      <c r="AV146" s="257">
        <v>4478</v>
      </c>
      <c r="AW146" s="257">
        <v>4956</v>
      </c>
      <c r="AX146" s="259">
        <f t="shared" si="70"/>
        <v>10.674408217954444</v>
      </c>
      <c r="AY146" s="258">
        <f t="shared" si="71"/>
        <v>478</v>
      </c>
    </row>
    <row r="147" spans="1:51" s="222" customFormat="1" x14ac:dyDescent="0.3">
      <c r="A147" s="633"/>
      <c r="B147" s="252" t="s">
        <v>263</v>
      </c>
      <c r="C147" s="253" t="s">
        <v>76</v>
      </c>
      <c r="D147" s="254">
        <v>96245</v>
      </c>
      <c r="E147" s="255">
        <v>96745</v>
      </c>
      <c r="F147" s="256">
        <f t="shared" si="48"/>
        <v>0.51950750688347447</v>
      </c>
      <c r="G147" s="257">
        <f t="shared" si="49"/>
        <v>500</v>
      </c>
      <c r="H147" s="255">
        <v>1838</v>
      </c>
      <c r="I147" s="255">
        <v>1511</v>
      </c>
      <c r="J147" s="256">
        <f t="shared" si="50"/>
        <v>-17.791077257889011</v>
      </c>
      <c r="K147" s="257">
        <f t="shared" si="51"/>
        <v>-327</v>
      </c>
      <c r="L147" s="255">
        <v>94407</v>
      </c>
      <c r="M147" s="255">
        <v>95234</v>
      </c>
      <c r="N147" s="256">
        <f t="shared" si="52"/>
        <v>0.87599436482464232</v>
      </c>
      <c r="O147" s="258">
        <f t="shared" si="53"/>
        <v>827</v>
      </c>
      <c r="P147" s="254">
        <v>36202</v>
      </c>
      <c r="Q147" s="255">
        <v>33690</v>
      </c>
      <c r="R147" s="256">
        <f t="shared" si="54"/>
        <v>-6.9388431578365841</v>
      </c>
      <c r="S147" s="257">
        <f t="shared" si="55"/>
        <v>-2512</v>
      </c>
      <c r="T147" s="255">
        <v>1306</v>
      </c>
      <c r="U147" s="255">
        <v>1129</v>
      </c>
      <c r="V147" s="256">
        <f t="shared" si="56"/>
        <v>-13.552833078101074</v>
      </c>
      <c r="W147" s="257">
        <f t="shared" si="57"/>
        <v>-177</v>
      </c>
      <c r="X147" s="255">
        <v>34896</v>
      </c>
      <c r="Y147" s="255">
        <v>32561</v>
      </c>
      <c r="Z147" s="256">
        <f t="shared" si="58"/>
        <v>-6.691311325080239</v>
      </c>
      <c r="AA147" s="258">
        <f t="shared" si="59"/>
        <v>-2335</v>
      </c>
      <c r="AB147" s="254">
        <v>17959</v>
      </c>
      <c r="AC147" s="255">
        <v>18991</v>
      </c>
      <c r="AD147" s="256">
        <f t="shared" si="60"/>
        <v>5.7464224065927949</v>
      </c>
      <c r="AE147" s="257">
        <f t="shared" si="61"/>
        <v>1032</v>
      </c>
      <c r="AF147" s="255">
        <v>488</v>
      </c>
      <c r="AG147" s="255">
        <v>411</v>
      </c>
      <c r="AH147" s="256">
        <f t="shared" si="62"/>
        <v>-15.778688524590164</v>
      </c>
      <c r="AI147" s="257">
        <f t="shared" si="63"/>
        <v>-77</v>
      </c>
      <c r="AJ147" s="255">
        <v>17746</v>
      </c>
      <c r="AK147" s="255">
        <v>18797</v>
      </c>
      <c r="AL147" s="256">
        <f t="shared" si="64"/>
        <v>5.9224613997520565</v>
      </c>
      <c r="AM147" s="258">
        <f t="shared" si="65"/>
        <v>1051</v>
      </c>
      <c r="AN147" s="254">
        <v>5663</v>
      </c>
      <c r="AO147" s="255">
        <v>5648</v>
      </c>
      <c r="AP147" s="256">
        <f t="shared" si="66"/>
        <v>-0.26487727352993112</v>
      </c>
      <c r="AQ147" s="257">
        <f t="shared" si="67"/>
        <v>-15</v>
      </c>
      <c r="AR147" s="257">
        <v>293</v>
      </c>
      <c r="AS147" s="257">
        <v>263</v>
      </c>
      <c r="AT147" s="259">
        <f t="shared" si="68"/>
        <v>-10.238907849829351</v>
      </c>
      <c r="AU147" s="257">
        <f t="shared" si="69"/>
        <v>-30</v>
      </c>
      <c r="AV147" s="257">
        <v>5514</v>
      </c>
      <c r="AW147" s="257">
        <v>5508</v>
      </c>
      <c r="AX147" s="259">
        <f t="shared" si="70"/>
        <v>-0.1088139281828074</v>
      </c>
      <c r="AY147" s="258">
        <f t="shared" si="71"/>
        <v>-6</v>
      </c>
    </row>
    <row r="148" spans="1:51" s="222" customFormat="1" x14ac:dyDescent="0.3">
      <c r="A148" s="633"/>
      <c r="B148" s="252" t="s">
        <v>263</v>
      </c>
      <c r="C148" s="253" t="s">
        <v>77</v>
      </c>
      <c r="D148" s="254">
        <v>120322</v>
      </c>
      <c r="E148" s="255">
        <v>123313</v>
      </c>
      <c r="F148" s="256">
        <f t="shared" si="48"/>
        <v>2.4858296903309451</v>
      </c>
      <c r="G148" s="257">
        <f t="shared" si="49"/>
        <v>2991</v>
      </c>
      <c r="H148" s="255">
        <v>3721</v>
      </c>
      <c r="I148" s="255">
        <v>3752</v>
      </c>
      <c r="J148" s="256">
        <f t="shared" si="50"/>
        <v>0.83310937919914008</v>
      </c>
      <c r="K148" s="257">
        <f t="shared" si="51"/>
        <v>31</v>
      </c>
      <c r="L148" s="255">
        <v>116601</v>
      </c>
      <c r="M148" s="255">
        <v>119561</v>
      </c>
      <c r="N148" s="256">
        <f t="shared" si="52"/>
        <v>2.5385717103626897</v>
      </c>
      <c r="O148" s="258">
        <f t="shared" si="53"/>
        <v>2960</v>
      </c>
      <c r="P148" s="254">
        <v>43304</v>
      </c>
      <c r="Q148" s="255">
        <v>42602</v>
      </c>
      <c r="R148" s="256">
        <f t="shared" si="54"/>
        <v>-1.6210973582117125</v>
      </c>
      <c r="S148" s="257">
        <f t="shared" si="55"/>
        <v>-702</v>
      </c>
      <c r="T148" s="255">
        <v>2416</v>
      </c>
      <c r="U148" s="255">
        <v>2280</v>
      </c>
      <c r="V148" s="256">
        <f t="shared" si="56"/>
        <v>-5.629139072847682</v>
      </c>
      <c r="W148" s="257">
        <f t="shared" si="57"/>
        <v>-136</v>
      </c>
      <c r="X148" s="255">
        <v>40888</v>
      </c>
      <c r="Y148" s="255">
        <v>40322</v>
      </c>
      <c r="Z148" s="256">
        <f t="shared" si="58"/>
        <v>-1.3842692232439835</v>
      </c>
      <c r="AA148" s="258">
        <f t="shared" si="59"/>
        <v>-566</v>
      </c>
      <c r="AB148" s="254">
        <v>22545</v>
      </c>
      <c r="AC148" s="255">
        <v>23887</v>
      </c>
      <c r="AD148" s="256">
        <f t="shared" si="60"/>
        <v>5.9525393657130188</v>
      </c>
      <c r="AE148" s="257">
        <f t="shared" si="61"/>
        <v>1342</v>
      </c>
      <c r="AF148" s="255">
        <v>744</v>
      </c>
      <c r="AG148" s="255">
        <v>684</v>
      </c>
      <c r="AH148" s="256">
        <f t="shared" si="62"/>
        <v>-8.064516129032258</v>
      </c>
      <c r="AI148" s="257">
        <f t="shared" si="63"/>
        <v>-60</v>
      </c>
      <c r="AJ148" s="255">
        <v>22255</v>
      </c>
      <c r="AK148" s="255">
        <v>23622</v>
      </c>
      <c r="AL148" s="256">
        <f t="shared" si="64"/>
        <v>6.14243990114581</v>
      </c>
      <c r="AM148" s="258">
        <f t="shared" si="65"/>
        <v>1367</v>
      </c>
      <c r="AN148" s="254">
        <v>6684</v>
      </c>
      <c r="AO148" s="255">
        <v>6989</v>
      </c>
      <c r="AP148" s="256">
        <f t="shared" si="66"/>
        <v>4.5631358467983247</v>
      </c>
      <c r="AQ148" s="257">
        <f t="shared" si="67"/>
        <v>305</v>
      </c>
      <c r="AR148" s="257">
        <v>444</v>
      </c>
      <c r="AS148" s="257">
        <v>438</v>
      </c>
      <c r="AT148" s="259">
        <f t="shared" si="68"/>
        <v>-1.3513513513513513</v>
      </c>
      <c r="AU148" s="257">
        <f t="shared" si="69"/>
        <v>-6</v>
      </c>
      <c r="AV148" s="257">
        <v>6480</v>
      </c>
      <c r="AW148" s="257">
        <v>6782</v>
      </c>
      <c r="AX148" s="259">
        <f t="shared" si="70"/>
        <v>4.6604938271604937</v>
      </c>
      <c r="AY148" s="258">
        <f t="shared" si="71"/>
        <v>302</v>
      </c>
    </row>
    <row r="149" spans="1:51" s="222" customFormat="1" x14ac:dyDescent="0.3">
      <c r="A149" s="633"/>
      <c r="B149" s="252" t="s">
        <v>263</v>
      </c>
      <c r="C149" s="253" t="s">
        <v>96</v>
      </c>
      <c r="D149" s="254">
        <v>42322</v>
      </c>
      <c r="E149" s="255">
        <v>43760</v>
      </c>
      <c r="F149" s="256">
        <f t="shared" si="48"/>
        <v>3.3977600302443172</v>
      </c>
      <c r="G149" s="257">
        <f t="shared" si="49"/>
        <v>1438</v>
      </c>
      <c r="H149" s="255">
        <v>1297</v>
      </c>
      <c r="I149" s="255">
        <v>1056</v>
      </c>
      <c r="J149" s="256">
        <f t="shared" si="50"/>
        <v>-18.581341557440247</v>
      </c>
      <c r="K149" s="257">
        <f t="shared" si="51"/>
        <v>-241</v>
      </c>
      <c r="L149" s="255">
        <v>41025</v>
      </c>
      <c r="M149" s="255">
        <v>42704</v>
      </c>
      <c r="N149" s="256">
        <f t="shared" si="52"/>
        <v>4.0926264472882394</v>
      </c>
      <c r="O149" s="258">
        <f t="shared" si="53"/>
        <v>1679</v>
      </c>
      <c r="P149" s="254">
        <v>15812</v>
      </c>
      <c r="Q149" s="255">
        <v>15415</v>
      </c>
      <c r="R149" s="256">
        <f t="shared" si="54"/>
        <v>-2.5107513281052367</v>
      </c>
      <c r="S149" s="257">
        <f t="shared" si="55"/>
        <v>-397</v>
      </c>
      <c r="T149" s="255">
        <v>862</v>
      </c>
      <c r="U149" s="255">
        <v>764</v>
      </c>
      <c r="V149" s="256">
        <f t="shared" si="56"/>
        <v>-11.36890951276102</v>
      </c>
      <c r="W149" s="257">
        <f t="shared" si="57"/>
        <v>-98</v>
      </c>
      <c r="X149" s="255">
        <v>14950</v>
      </c>
      <c r="Y149" s="255">
        <v>14651</v>
      </c>
      <c r="Z149" s="256">
        <f t="shared" si="58"/>
        <v>-2</v>
      </c>
      <c r="AA149" s="258">
        <f t="shared" si="59"/>
        <v>-299</v>
      </c>
      <c r="AB149" s="254">
        <v>8324</v>
      </c>
      <c r="AC149" s="255">
        <v>8975</v>
      </c>
      <c r="AD149" s="256">
        <f t="shared" si="60"/>
        <v>7.8207592503604042</v>
      </c>
      <c r="AE149" s="257">
        <f t="shared" si="61"/>
        <v>651</v>
      </c>
      <c r="AF149" s="255">
        <v>327</v>
      </c>
      <c r="AG149" s="255">
        <v>334</v>
      </c>
      <c r="AH149" s="256">
        <f t="shared" si="62"/>
        <v>2.1406727828746175</v>
      </c>
      <c r="AI149" s="257">
        <f t="shared" si="63"/>
        <v>7</v>
      </c>
      <c r="AJ149" s="255">
        <v>8197</v>
      </c>
      <c r="AK149" s="255">
        <v>8834</v>
      </c>
      <c r="AL149" s="256">
        <f t="shared" si="64"/>
        <v>7.7711357813834328</v>
      </c>
      <c r="AM149" s="258">
        <f t="shared" si="65"/>
        <v>637</v>
      </c>
      <c r="AN149" s="254">
        <v>2658</v>
      </c>
      <c r="AO149" s="255">
        <v>2729</v>
      </c>
      <c r="AP149" s="256">
        <f t="shared" si="66"/>
        <v>2.6711813393528971</v>
      </c>
      <c r="AQ149" s="257">
        <f t="shared" si="67"/>
        <v>71</v>
      </c>
      <c r="AR149" s="257">
        <v>215</v>
      </c>
      <c r="AS149" s="257">
        <v>233</v>
      </c>
      <c r="AT149" s="259">
        <f t="shared" si="68"/>
        <v>8.3720930232558146</v>
      </c>
      <c r="AU149" s="257">
        <f t="shared" si="69"/>
        <v>18</v>
      </c>
      <c r="AV149" s="257">
        <v>2570</v>
      </c>
      <c r="AW149" s="257">
        <v>2627</v>
      </c>
      <c r="AX149" s="259">
        <f t="shared" si="70"/>
        <v>2.217898832684825</v>
      </c>
      <c r="AY149" s="258">
        <f t="shared" si="71"/>
        <v>57</v>
      </c>
    </row>
    <row r="150" spans="1:51" s="222" customFormat="1" x14ac:dyDescent="0.3">
      <c r="A150" s="633"/>
      <c r="B150" s="252" t="s">
        <v>262</v>
      </c>
      <c r="C150" s="253" t="s">
        <v>68</v>
      </c>
      <c r="D150" s="254">
        <v>22634</v>
      </c>
      <c r="E150" s="255">
        <v>26526</v>
      </c>
      <c r="F150" s="256">
        <f t="shared" si="48"/>
        <v>17.195369797649555</v>
      </c>
      <c r="G150" s="257">
        <f t="shared" si="49"/>
        <v>3892</v>
      </c>
      <c r="H150" s="255">
        <v>514</v>
      </c>
      <c r="I150" s="255">
        <v>496</v>
      </c>
      <c r="J150" s="256">
        <f t="shared" si="50"/>
        <v>-3.5019455252918288</v>
      </c>
      <c r="K150" s="257">
        <f t="shared" si="51"/>
        <v>-18</v>
      </c>
      <c r="L150" s="255">
        <v>22120</v>
      </c>
      <c r="M150" s="255">
        <v>26030</v>
      </c>
      <c r="N150" s="256">
        <f t="shared" si="52"/>
        <v>17.67631103074141</v>
      </c>
      <c r="O150" s="258">
        <f t="shared" si="53"/>
        <v>3910</v>
      </c>
      <c r="P150" s="254">
        <v>10506</v>
      </c>
      <c r="Q150" s="255">
        <v>10184</v>
      </c>
      <c r="R150" s="256">
        <f t="shared" si="54"/>
        <v>-3.0649152865029503</v>
      </c>
      <c r="S150" s="257">
        <f t="shared" si="55"/>
        <v>-322</v>
      </c>
      <c r="T150" s="255">
        <v>272</v>
      </c>
      <c r="U150" s="255">
        <v>293</v>
      </c>
      <c r="V150" s="256">
        <f t="shared" si="56"/>
        <v>7.7205882352941178</v>
      </c>
      <c r="W150" s="257">
        <f t="shared" si="57"/>
        <v>21</v>
      </c>
      <c r="X150" s="255">
        <v>10234</v>
      </c>
      <c r="Y150" s="255">
        <v>9891</v>
      </c>
      <c r="Z150" s="256">
        <f t="shared" si="58"/>
        <v>-3.3515731874145005</v>
      </c>
      <c r="AA150" s="258">
        <f t="shared" si="59"/>
        <v>-343</v>
      </c>
      <c r="AB150" s="254">
        <v>4579</v>
      </c>
      <c r="AC150" s="255">
        <v>5284</v>
      </c>
      <c r="AD150" s="256">
        <f t="shared" si="60"/>
        <v>15.396374754313168</v>
      </c>
      <c r="AE150" s="257">
        <f t="shared" si="61"/>
        <v>705</v>
      </c>
      <c r="AF150" s="255">
        <v>154</v>
      </c>
      <c r="AG150" s="255">
        <v>118</v>
      </c>
      <c r="AH150" s="256">
        <f t="shared" si="62"/>
        <v>-23.376623376623375</v>
      </c>
      <c r="AI150" s="257">
        <f t="shared" si="63"/>
        <v>-36</v>
      </c>
      <c r="AJ150" s="255">
        <v>4505</v>
      </c>
      <c r="AK150" s="255">
        <v>5223</v>
      </c>
      <c r="AL150" s="256">
        <f t="shared" si="64"/>
        <v>15.937846836847946</v>
      </c>
      <c r="AM150" s="258">
        <f t="shared" si="65"/>
        <v>718</v>
      </c>
      <c r="AN150" s="254">
        <v>1821</v>
      </c>
      <c r="AO150" s="255">
        <v>1724</v>
      </c>
      <c r="AP150" s="256">
        <f t="shared" si="66"/>
        <v>-5.3267435475013736</v>
      </c>
      <c r="AQ150" s="257">
        <f t="shared" si="67"/>
        <v>-97</v>
      </c>
      <c r="AR150" s="257">
        <v>83</v>
      </c>
      <c r="AS150" s="257">
        <v>56</v>
      </c>
      <c r="AT150" s="259">
        <f t="shared" si="68"/>
        <v>-32.53012048192771</v>
      </c>
      <c r="AU150" s="257">
        <f t="shared" si="69"/>
        <v>-27</v>
      </c>
      <c r="AV150" s="257">
        <v>1780</v>
      </c>
      <c r="AW150" s="257">
        <v>1696</v>
      </c>
      <c r="AX150" s="259">
        <f t="shared" si="70"/>
        <v>-4.7191011235955056</v>
      </c>
      <c r="AY150" s="258">
        <f t="shared" si="71"/>
        <v>-84</v>
      </c>
    </row>
    <row r="151" spans="1:51" s="222" customFormat="1" x14ac:dyDescent="0.3">
      <c r="A151" s="633"/>
      <c r="B151" s="252" t="s">
        <v>262</v>
      </c>
      <c r="C151" s="253" t="s">
        <v>106</v>
      </c>
      <c r="D151" s="254">
        <v>14537</v>
      </c>
      <c r="E151" s="255">
        <v>15309</v>
      </c>
      <c r="F151" s="256">
        <f t="shared" si="48"/>
        <v>5.3105867785650407</v>
      </c>
      <c r="G151" s="257">
        <f t="shared" si="49"/>
        <v>772</v>
      </c>
      <c r="H151" s="255">
        <v>283</v>
      </c>
      <c r="I151" s="255">
        <v>217</v>
      </c>
      <c r="J151" s="256">
        <f t="shared" si="50"/>
        <v>-23.32155477031802</v>
      </c>
      <c r="K151" s="257">
        <f t="shared" si="51"/>
        <v>-66</v>
      </c>
      <c r="L151" s="255">
        <v>14254</v>
      </c>
      <c r="M151" s="255">
        <v>15092</v>
      </c>
      <c r="N151" s="256">
        <f t="shared" si="52"/>
        <v>5.8790514943173848</v>
      </c>
      <c r="O151" s="258">
        <f t="shared" si="53"/>
        <v>838</v>
      </c>
      <c r="P151" s="254">
        <v>8665</v>
      </c>
      <c r="Q151" s="255">
        <v>5031</v>
      </c>
      <c r="R151" s="256">
        <f t="shared" si="54"/>
        <v>-41.938834391229086</v>
      </c>
      <c r="S151" s="257">
        <f t="shared" si="55"/>
        <v>-3634</v>
      </c>
      <c r="T151" s="255">
        <v>142</v>
      </c>
      <c r="U151" s="255">
        <v>110</v>
      </c>
      <c r="V151" s="256">
        <f t="shared" si="56"/>
        <v>-22.535211267605636</v>
      </c>
      <c r="W151" s="257">
        <f t="shared" si="57"/>
        <v>-32</v>
      </c>
      <c r="X151" s="255">
        <v>8523</v>
      </c>
      <c r="Y151" s="255">
        <v>4921</v>
      </c>
      <c r="Z151" s="256">
        <f t="shared" si="58"/>
        <v>-42.262114279009737</v>
      </c>
      <c r="AA151" s="258">
        <f t="shared" si="59"/>
        <v>-3602</v>
      </c>
      <c r="AB151" s="254">
        <v>2582</v>
      </c>
      <c r="AC151" s="255">
        <v>2729</v>
      </c>
      <c r="AD151" s="256">
        <f t="shared" si="60"/>
        <v>5.6932610379550734</v>
      </c>
      <c r="AE151" s="257">
        <f t="shared" si="61"/>
        <v>147</v>
      </c>
      <c r="AF151" s="255">
        <v>77</v>
      </c>
      <c r="AG151" s="255">
        <v>67</v>
      </c>
      <c r="AH151" s="256">
        <f t="shared" si="62"/>
        <v>-12.987012987012985</v>
      </c>
      <c r="AI151" s="257">
        <f t="shared" si="63"/>
        <v>-10</v>
      </c>
      <c r="AJ151" s="255">
        <v>2532</v>
      </c>
      <c r="AK151" s="255">
        <v>2702</v>
      </c>
      <c r="AL151" s="256">
        <f t="shared" si="64"/>
        <v>6.7140600315955767</v>
      </c>
      <c r="AM151" s="258">
        <f t="shared" si="65"/>
        <v>170</v>
      </c>
      <c r="AN151" s="254">
        <v>1317</v>
      </c>
      <c r="AO151" s="255">
        <v>819</v>
      </c>
      <c r="AP151" s="256">
        <f t="shared" si="66"/>
        <v>-37.813211845102508</v>
      </c>
      <c r="AQ151" s="257">
        <f t="shared" si="67"/>
        <v>-498</v>
      </c>
      <c r="AR151" s="257">
        <v>42</v>
      </c>
      <c r="AS151" s="257">
        <v>37</v>
      </c>
      <c r="AT151" s="259">
        <f t="shared" si="68"/>
        <v>-11.904761904761903</v>
      </c>
      <c r="AU151" s="257">
        <f t="shared" si="69"/>
        <v>-5</v>
      </c>
      <c r="AV151" s="257">
        <v>1292</v>
      </c>
      <c r="AW151" s="257">
        <v>802</v>
      </c>
      <c r="AX151" s="259">
        <f t="shared" si="70"/>
        <v>-37.925696594427244</v>
      </c>
      <c r="AY151" s="258">
        <f t="shared" si="71"/>
        <v>-490</v>
      </c>
    </row>
    <row r="152" spans="1:51" s="222" customFormat="1" x14ac:dyDescent="0.3">
      <c r="A152" s="633"/>
      <c r="B152" s="252" t="s">
        <v>262</v>
      </c>
      <c r="C152" s="253" t="s">
        <v>84</v>
      </c>
      <c r="D152" s="254">
        <v>85268</v>
      </c>
      <c r="E152" s="255">
        <v>87057</v>
      </c>
      <c r="F152" s="256">
        <f t="shared" si="48"/>
        <v>2.0980907257118733</v>
      </c>
      <c r="G152" s="257">
        <f t="shared" si="49"/>
        <v>1789</v>
      </c>
      <c r="H152" s="255">
        <v>2051</v>
      </c>
      <c r="I152" s="255">
        <v>1899</v>
      </c>
      <c r="J152" s="256">
        <f t="shared" si="50"/>
        <v>-7.4110190151145785</v>
      </c>
      <c r="K152" s="257">
        <f t="shared" si="51"/>
        <v>-152</v>
      </c>
      <c r="L152" s="255">
        <v>83217</v>
      </c>
      <c r="M152" s="255">
        <v>85158</v>
      </c>
      <c r="N152" s="256">
        <f t="shared" si="52"/>
        <v>2.3324561087277838</v>
      </c>
      <c r="O152" s="258">
        <f t="shared" si="53"/>
        <v>1941</v>
      </c>
      <c r="P152" s="254">
        <v>34089</v>
      </c>
      <c r="Q152" s="255">
        <v>31603</v>
      </c>
      <c r="R152" s="256">
        <f t="shared" si="54"/>
        <v>-7.2926750564698288</v>
      </c>
      <c r="S152" s="257">
        <f t="shared" si="55"/>
        <v>-2486</v>
      </c>
      <c r="T152" s="255">
        <v>866</v>
      </c>
      <c r="U152" s="255">
        <v>952</v>
      </c>
      <c r="V152" s="256">
        <f t="shared" si="56"/>
        <v>9.9307159353348737</v>
      </c>
      <c r="W152" s="257">
        <f t="shared" si="57"/>
        <v>86</v>
      </c>
      <c r="X152" s="255">
        <v>33223</v>
      </c>
      <c r="Y152" s="255">
        <v>30651</v>
      </c>
      <c r="Z152" s="256">
        <f t="shared" si="58"/>
        <v>-7.7416247780152299</v>
      </c>
      <c r="AA152" s="258">
        <f t="shared" si="59"/>
        <v>-2572</v>
      </c>
      <c r="AB152" s="254">
        <v>16269</v>
      </c>
      <c r="AC152" s="255">
        <v>16632</v>
      </c>
      <c r="AD152" s="256">
        <f t="shared" si="60"/>
        <v>2.2312373225152129</v>
      </c>
      <c r="AE152" s="257">
        <f t="shared" si="61"/>
        <v>363</v>
      </c>
      <c r="AF152" s="255">
        <v>595</v>
      </c>
      <c r="AG152" s="255">
        <v>547</v>
      </c>
      <c r="AH152" s="256">
        <f t="shared" si="62"/>
        <v>-8.0672268907563023</v>
      </c>
      <c r="AI152" s="257">
        <f t="shared" si="63"/>
        <v>-48</v>
      </c>
      <c r="AJ152" s="255">
        <v>15956</v>
      </c>
      <c r="AK152" s="255">
        <v>16314</v>
      </c>
      <c r="AL152" s="256">
        <f t="shared" si="64"/>
        <v>2.2436700927550768</v>
      </c>
      <c r="AM152" s="258">
        <f t="shared" si="65"/>
        <v>358</v>
      </c>
      <c r="AN152" s="254">
        <v>5643</v>
      </c>
      <c r="AO152" s="255">
        <v>5248</v>
      </c>
      <c r="AP152" s="256">
        <f t="shared" si="66"/>
        <v>-6.9998227892964744</v>
      </c>
      <c r="AQ152" s="257">
        <f t="shared" si="67"/>
        <v>-395</v>
      </c>
      <c r="AR152" s="257">
        <v>264</v>
      </c>
      <c r="AS152" s="257">
        <v>253</v>
      </c>
      <c r="AT152" s="259">
        <f t="shared" si="68"/>
        <v>-4.1666666666666661</v>
      </c>
      <c r="AU152" s="257">
        <f t="shared" si="69"/>
        <v>-11</v>
      </c>
      <c r="AV152" s="257">
        <v>5525</v>
      </c>
      <c r="AW152" s="257">
        <v>5119</v>
      </c>
      <c r="AX152" s="259">
        <f t="shared" si="70"/>
        <v>-7.3484162895927598</v>
      </c>
      <c r="AY152" s="258">
        <f t="shared" si="71"/>
        <v>-406</v>
      </c>
    </row>
    <row r="153" spans="1:51" s="222" customFormat="1" x14ac:dyDescent="0.3">
      <c r="A153" s="633"/>
      <c r="B153" s="252" t="s">
        <v>262</v>
      </c>
      <c r="C153" s="253" t="s">
        <v>97</v>
      </c>
      <c r="D153" s="254">
        <v>62345</v>
      </c>
      <c r="E153" s="255">
        <v>67073</v>
      </c>
      <c r="F153" s="256">
        <f t="shared" si="48"/>
        <v>7.5836073462186224</v>
      </c>
      <c r="G153" s="257">
        <f t="shared" si="49"/>
        <v>4728</v>
      </c>
      <c r="H153" s="255">
        <v>755</v>
      </c>
      <c r="I153" s="255">
        <v>786</v>
      </c>
      <c r="J153" s="256">
        <f t="shared" si="50"/>
        <v>4.1059602649006619</v>
      </c>
      <c r="K153" s="257">
        <f t="shared" si="51"/>
        <v>31</v>
      </c>
      <c r="L153" s="255">
        <v>61590</v>
      </c>
      <c r="M153" s="255">
        <v>66287</v>
      </c>
      <c r="N153" s="256">
        <f t="shared" si="52"/>
        <v>7.6262380256535147</v>
      </c>
      <c r="O153" s="258">
        <f t="shared" si="53"/>
        <v>4697</v>
      </c>
      <c r="P153" s="254">
        <v>22280</v>
      </c>
      <c r="Q153" s="255">
        <v>22048</v>
      </c>
      <c r="R153" s="256">
        <f t="shared" si="54"/>
        <v>-1.0412926391382404</v>
      </c>
      <c r="S153" s="257">
        <f t="shared" si="55"/>
        <v>-232</v>
      </c>
      <c r="T153" s="255">
        <v>447</v>
      </c>
      <c r="U153" s="255">
        <v>449</v>
      </c>
      <c r="V153" s="256">
        <f t="shared" si="56"/>
        <v>0.44742729306487694</v>
      </c>
      <c r="W153" s="257">
        <f t="shared" si="57"/>
        <v>2</v>
      </c>
      <c r="X153" s="255">
        <v>21833</v>
      </c>
      <c r="Y153" s="255">
        <v>21599</v>
      </c>
      <c r="Z153" s="256">
        <f t="shared" si="58"/>
        <v>-1.0717720881234829</v>
      </c>
      <c r="AA153" s="258">
        <f t="shared" si="59"/>
        <v>-234</v>
      </c>
      <c r="AB153" s="254">
        <v>11996</v>
      </c>
      <c r="AC153" s="255">
        <v>12999</v>
      </c>
      <c r="AD153" s="256">
        <f t="shared" si="60"/>
        <v>8.361120373457819</v>
      </c>
      <c r="AE153" s="257">
        <f t="shared" si="61"/>
        <v>1003</v>
      </c>
      <c r="AF153" s="255">
        <v>257</v>
      </c>
      <c r="AG153" s="255">
        <v>258</v>
      </c>
      <c r="AH153" s="256">
        <f t="shared" si="62"/>
        <v>0.38910505836575876</v>
      </c>
      <c r="AI153" s="257">
        <f t="shared" si="63"/>
        <v>1</v>
      </c>
      <c r="AJ153" s="255">
        <v>11896</v>
      </c>
      <c r="AK153" s="255">
        <v>12905</v>
      </c>
      <c r="AL153" s="256">
        <f t="shared" si="64"/>
        <v>8.4818426361802288</v>
      </c>
      <c r="AM153" s="258">
        <f t="shared" si="65"/>
        <v>1009</v>
      </c>
      <c r="AN153" s="254">
        <v>3653</v>
      </c>
      <c r="AO153" s="255">
        <v>3608</v>
      </c>
      <c r="AP153" s="256">
        <f t="shared" si="66"/>
        <v>-1.2318642211880646</v>
      </c>
      <c r="AQ153" s="257">
        <f t="shared" si="67"/>
        <v>-45</v>
      </c>
      <c r="AR153" s="257">
        <v>144</v>
      </c>
      <c r="AS153" s="257">
        <v>146</v>
      </c>
      <c r="AT153" s="259">
        <f t="shared" si="68"/>
        <v>1.3888888888888888</v>
      </c>
      <c r="AU153" s="257">
        <f t="shared" si="69"/>
        <v>2</v>
      </c>
      <c r="AV153" s="257">
        <v>3600</v>
      </c>
      <c r="AW153" s="257">
        <v>3555</v>
      </c>
      <c r="AX153" s="259">
        <f t="shared" si="70"/>
        <v>-1.25</v>
      </c>
      <c r="AY153" s="258">
        <f t="shared" si="71"/>
        <v>-45</v>
      </c>
    </row>
    <row r="154" spans="1:51" s="222" customFormat="1" x14ac:dyDescent="0.3">
      <c r="A154" s="633"/>
      <c r="B154" s="252" t="s">
        <v>262</v>
      </c>
      <c r="C154" s="253" t="s">
        <v>103</v>
      </c>
      <c r="D154" s="254">
        <v>102298</v>
      </c>
      <c r="E154" s="255">
        <v>107488</v>
      </c>
      <c r="F154" s="256">
        <f t="shared" si="48"/>
        <v>5.073412969950537</v>
      </c>
      <c r="G154" s="257">
        <f t="shared" si="49"/>
        <v>5190</v>
      </c>
      <c r="H154" s="255">
        <v>2570</v>
      </c>
      <c r="I154" s="255">
        <v>2241</v>
      </c>
      <c r="J154" s="256">
        <f t="shared" si="50"/>
        <v>-12.801556420233462</v>
      </c>
      <c r="K154" s="257">
        <f t="shared" si="51"/>
        <v>-329</v>
      </c>
      <c r="L154" s="255">
        <v>99728</v>
      </c>
      <c r="M154" s="255">
        <v>105247</v>
      </c>
      <c r="N154" s="256">
        <f t="shared" si="52"/>
        <v>5.5340526231349267</v>
      </c>
      <c r="O154" s="258">
        <f t="shared" si="53"/>
        <v>5519</v>
      </c>
      <c r="P154" s="254">
        <v>42330</v>
      </c>
      <c r="Q154" s="255">
        <v>42986</v>
      </c>
      <c r="R154" s="256">
        <f t="shared" si="54"/>
        <v>1.5497283250649658</v>
      </c>
      <c r="S154" s="257">
        <f t="shared" si="55"/>
        <v>656</v>
      </c>
      <c r="T154" s="255">
        <v>1464</v>
      </c>
      <c r="U154" s="255">
        <v>1250</v>
      </c>
      <c r="V154" s="256">
        <f t="shared" si="56"/>
        <v>-14.617486338797814</v>
      </c>
      <c r="W154" s="257">
        <f t="shared" si="57"/>
        <v>-214</v>
      </c>
      <c r="X154" s="255">
        <v>40866</v>
      </c>
      <c r="Y154" s="255">
        <v>41736</v>
      </c>
      <c r="Z154" s="256">
        <f t="shared" si="58"/>
        <v>2.1289091176038761</v>
      </c>
      <c r="AA154" s="258">
        <f t="shared" si="59"/>
        <v>870</v>
      </c>
      <c r="AB154" s="254">
        <v>19838</v>
      </c>
      <c r="AC154" s="255">
        <v>20787</v>
      </c>
      <c r="AD154" s="256">
        <f t="shared" si="60"/>
        <v>4.7837483617300132</v>
      </c>
      <c r="AE154" s="257">
        <f t="shared" si="61"/>
        <v>949</v>
      </c>
      <c r="AF154" s="255">
        <v>631</v>
      </c>
      <c r="AG154" s="255">
        <v>580</v>
      </c>
      <c r="AH154" s="256">
        <f t="shared" si="62"/>
        <v>-8.082408874801903</v>
      </c>
      <c r="AI154" s="257">
        <f t="shared" si="63"/>
        <v>-51</v>
      </c>
      <c r="AJ154" s="255">
        <v>19558</v>
      </c>
      <c r="AK154" s="255">
        <v>20536</v>
      </c>
      <c r="AL154" s="256">
        <f t="shared" si="64"/>
        <v>5.0005112997238985</v>
      </c>
      <c r="AM154" s="258">
        <f t="shared" si="65"/>
        <v>978</v>
      </c>
      <c r="AN154" s="254">
        <v>7029</v>
      </c>
      <c r="AO154" s="255">
        <v>7227</v>
      </c>
      <c r="AP154" s="256">
        <f t="shared" si="66"/>
        <v>2.8169014084507045</v>
      </c>
      <c r="AQ154" s="257">
        <f t="shared" si="67"/>
        <v>198</v>
      </c>
      <c r="AR154" s="257">
        <v>353</v>
      </c>
      <c r="AS154" s="257">
        <v>307</v>
      </c>
      <c r="AT154" s="259">
        <f t="shared" si="68"/>
        <v>-13.031161473087819</v>
      </c>
      <c r="AU154" s="257">
        <f t="shared" si="69"/>
        <v>-46</v>
      </c>
      <c r="AV154" s="257">
        <v>6886</v>
      </c>
      <c r="AW154" s="257">
        <v>7103</v>
      </c>
      <c r="AX154" s="259">
        <f t="shared" si="70"/>
        <v>3.1513215219285504</v>
      </c>
      <c r="AY154" s="258">
        <f t="shared" si="71"/>
        <v>217</v>
      </c>
    </row>
    <row r="155" spans="1:51" s="222" customFormat="1" x14ac:dyDescent="0.3">
      <c r="A155" s="633"/>
      <c r="B155" s="252" t="s">
        <v>262</v>
      </c>
      <c r="C155" s="253" t="s">
        <v>118</v>
      </c>
      <c r="D155" s="254">
        <v>105722</v>
      </c>
      <c r="E155" s="255">
        <v>108894</v>
      </c>
      <c r="F155" s="256">
        <f t="shared" si="48"/>
        <v>3.0003215981536484</v>
      </c>
      <c r="G155" s="257">
        <f t="shared" si="49"/>
        <v>3172</v>
      </c>
      <c r="H155" s="255">
        <v>2489</v>
      </c>
      <c r="I155" s="255">
        <v>2518</v>
      </c>
      <c r="J155" s="256">
        <f t="shared" si="50"/>
        <v>1.1651265568501405</v>
      </c>
      <c r="K155" s="257">
        <f t="shared" si="51"/>
        <v>29</v>
      </c>
      <c r="L155" s="255">
        <v>103233</v>
      </c>
      <c r="M155" s="255">
        <v>106376</v>
      </c>
      <c r="N155" s="256">
        <f t="shared" si="52"/>
        <v>3.0445690815921265</v>
      </c>
      <c r="O155" s="258">
        <f t="shared" si="53"/>
        <v>3143</v>
      </c>
      <c r="P155" s="254">
        <v>49918</v>
      </c>
      <c r="Q155" s="255">
        <v>51023</v>
      </c>
      <c r="R155" s="256">
        <f t="shared" si="54"/>
        <v>2.2136303537801996</v>
      </c>
      <c r="S155" s="257">
        <f t="shared" si="55"/>
        <v>1105</v>
      </c>
      <c r="T155" s="255">
        <v>1569</v>
      </c>
      <c r="U155" s="255">
        <v>1775</v>
      </c>
      <c r="V155" s="256">
        <f t="shared" si="56"/>
        <v>13.129381771829191</v>
      </c>
      <c r="W155" s="257">
        <f t="shared" si="57"/>
        <v>206</v>
      </c>
      <c r="X155" s="255">
        <v>48349</v>
      </c>
      <c r="Y155" s="255">
        <v>49248</v>
      </c>
      <c r="Z155" s="256">
        <f t="shared" si="58"/>
        <v>1.8593972988065939</v>
      </c>
      <c r="AA155" s="258">
        <f t="shared" si="59"/>
        <v>899</v>
      </c>
      <c r="AB155" s="254">
        <v>21114</v>
      </c>
      <c r="AC155" s="255">
        <v>21515</v>
      </c>
      <c r="AD155" s="256">
        <f t="shared" si="60"/>
        <v>1.8992137917969121</v>
      </c>
      <c r="AE155" s="257">
        <f t="shared" si="61"/>
        <v>401</v>
      </c>
      <c r="AF155" s="255">
        <v>580</v>
      </c>
      <c r="AG155" s="255">
        <v>523</v>
      </c>
      <c r="AH155" s="256">
        <f t="shared" si="62"/>
        <v>-9.8275862068965516</v>
      </c>
      <c r="AI155" s="257">
        <f t="shared" si="63"/>
        <v>-57</v>
      </c>
      <c r="AJ155" s="255">
        <v>20860</v>
      </c>
      <c r="AK155" s="255">
        <v>21303</v>
      </c>
      <c r="AL155" s="256">
        <f t="shared" si="64"/>
        <v>2.1236816874400768</v>
      </c>
      <c r="AM155" s="258">
        <f t="shared" si="65"/>
        <v>443</v>
      </c>
      <c r="AN155" s="254">
        <v>8729</v>
      </c>
      <c r="AO155" s="255">
        <v>8773</v>
      </c>
      <c r="AP155" s="256">
        <f t="shared" si="66"/>
        <v>0.50406690342536375</v>
      </c>
      <c r="AQ155" s="257">
        <f t="shared" si="67"/>
        <v>44</v>
      </c>
      <c r="AR155" s="257">
        <v>337</v>
      </c>
      <c r="AS155" s="257">
        <v>312</v>
      </c>
      <c r="AT155" s="259">
        <f t="shared" si="68"/>
        <v>-7.4183976261127587</v>
      </c>
      <c r="AU155" s="257">
        <f t="shared" si="69"/>
        <v>-25</v>
      </c>
      <c r="AV155" s="257">
        <v>8581</v>
      </c>
      <c r="AW155" s="257">
        <v>8640</v>
      </c>
      <c r="AX155" s="259">
        <f t="shared" si="70"/>
        <v>0.68756555180048951</v>
      </c>
      <c r="AY155" s="258">
        <f t="shared" si="71"/>
        <v>59</v>
      </c>
    </row>
    <row r="156" spans="1:51" s="222" customFormat="1" x14ac:dyDescent="0.3">
      <c r="A156" s="633"/>
      <c r="B156" s="252" t="s">
        <v>262</v>
      </c>
      <c r="C156" s="253" t="s">
        <v>126</v>
      </c>
      <c r="D156" s="254">
        <v>58822</v>
      </c>
      <c r="E156" s="255">
        <v>58405</v>
      </c>
      <c r="F156" s="256">
        <f t="shared" si="48"/>
        <v>-0.70891843187922887</v>
      </c>
      <c r="G156" s="257">
        <f t="shared" si="49"/>
        <v>-417</v>
      </c>
      <c r="H156" s="255">
        <v>1276</v>
      </c>
      <c r="I156" s="255">
        <v>1173</v>
      </c>
      <c r="J156" s="256">
        <f t="shared" si="50"/>
        <v>-8.0721003134796234</v>
      </c>
      <c r="K156" s="257">
        <f t="shared" si="51"/>
        <v>-103</v>
      </c>
      <c r="L156" s="255">
        <v>57546</v>
      </c>
      <c r="M156" s="255">
        <v>57232</v>
      </c>
      <c r="N156" s="256">
        <f t="shared" si="52"/>
        <v>-0.54565043617280085</v>
      </c>
      <c r="O156" s="258">
        <f t="shared" si="53"/>
        <v>-314</v>
      </c>
      <c r="P156" s="254">
        <v>21296</v>
      </c>
      <c r="Q156" s="255">
        <v>20804</v>
      </c>
      <c r="R156" s="256">
        <f t="shared" si="54"/>
        <v>-2.3102930127723518</v>
      </c>
      <c r="S156" s="257">
        <f t="shared" si="55"/>
        <v>-492</v>
      </c>
      <c r="T156" s="255">
        <v>573</v>
      </c>
      <c r="U156" s="255">
        <v>586</v>
      </c>
      <c r="V156" s="256">
        <f t="shared" si="56"/>
        <v>2.2687609075043627</v>
      </c>
      <c r="W156" s="257">
        <f t="shared" si="57"/>
        <v>13</v>
      </c>
      <c r="X156" s="255">
        <v>20723</v>
      </c>
      <c r="Y156" s="255">
        <v>20218</v>
      </c>
      <c r="Z156" s="256">
        <f t="shared" si="58"/>
        <v>-2.4369058533996046</v>
      </c>
      <c r="AA156" s="258">
        <f t="shared" si="59"/>
        <v>-505</v>
      </c>
      <c r="AB156" s="254">
        <v>11359</v>
      </c>
      <c r="AC156" s="255">
        <v>11640</v>
      </c>
      <c r="AD156" s="256">
        <f t="shared" si="60"/>
        <v>2.4738093142001936</v>
      </c>
      <c r="AE156" s="257">
        <f t="shared" si="61"/>
        <v>281</v>
      </c>
      <c r="AF156" s="255">
        <v>364</v>
      </c>
      <c r="AG156" s="255">
        <v>322</v>
      </c>
      <c r="AH156" s="256">
        <f t="shared" si="62"/>
        <v>-11.538461538461538</v>
      </c>
      <c r="AI156" s="257">
        <f t="shared" si="63"/>
        <v>-42</v>
      </c>
      <c r="AJ156" s="255">
        <v>11191</v>
      </c>
      <c r="AK156" s="255">
        <v>11499</v>
      </c>
      <c r="AL156" s="256">
        <f t="shared" si="64"/>
        <v>2.7522115986060225</v>
      </c>
      <c r="AM156" s="258">
        <f t="shared" si="65"/>
        <v>308</v>
      </c>
      <c r="AN156" s="254">
        <v>3826</v>
      </c>
      <c r="AO156" s="255">
        <v>3816</v>
      </c>
      <c r="AP156" s="256">
        <f t="shared" si="66"/>
        <v>-0.26136957658128596</v>
      </c>
      <c r="AQ156" s="257">
        <f t="shared" si="67"/>
        <v>-10</v>
      </c>
      <c r="AR156" s="257">
        <v>178</v>
      </c>
      <c r="AS156" s="257">
        <v>163</v>
      </c>
      <c r="AT156" s="259">
        <f t="shared" si="68"/>
        <v>-8.4269662921348321</v>
      </c>
      <c r="AU156" s="257">
        <f t="shared" si="69"/>
        <v>-15</v>
      </c>
      <c r="AV156" s="257">
        <v>3751</v>
      </c>
      <c r="AW156" s="257">
        <v>3738</v>
      </c>
      <c r="AX156" s="259">
        <f t="shared" si="70"/>
        <v>-0.34657424686750204</v>
      </c>
      <c r="AY156" s="258">
        <f t="shared" si="71"/>
        <v>-13</v>
      </c>
    </row>
    <row r="157" spans="1:51" s="222" customFormat="1" x14ac:dyDescent="0.3">
      <c r="A157" s="633"/>
      <c r="B157" s="252" t="s">
        <v>262</v>
      </c>
      <c r="C157" s="253" t="s">
        <v>105</v>
      </c>
      <c r="D157" s="254">
        <v>91180</v>
      </c>
      <c r="E157" s="255">
        <v>93378</v>
      </c>
      <c r="F157" s="256">
        <f t="shared" si="48"/>
        <v>2.4106163632375521</v>
      </c>
      <c r="G157" s="257">
        <f t="shared" si="49"/>
        <v>2198</v>
      </c>
      <c r="H157" s="255">
        <v>1805</v>
      </c>
      <c r="I157" s="255">
        <v>1645</v>
      </c>
      <c r="J157" s="256">
        <f t="shared" si="50"/>
        <v>-8.86426592797784</v>
      </c>
      <c r="K157" s="257">
        <f t="shared" si="51"/>
        <v>-160</v>
      </c>
      <c r="L157" s="255">
        <v>89375</v>
      </c>
      <c r="M157" s="255">
        <v>91733</v>
      </c>
      <c r="N157" s="256">
        <f t="shared" si="52"/>
        <v>2.6383216783216783</v>
      </c>
      <c r="O157" s="258">
        <f t="shared" si="53"/>
        <v>2358</v>
      </c>
      <c r="P157" s="254">
        <v>38081</v>
      </c>
      <c r="Q157" s="255">
        <v>37865</v>
      </c>
      <c r="R157" s="256">
        <f t="shared" si="54"/>
        <v>-0.56721199548331191</v>
      </c>
      <c r="S157" s="257">
        <f t="shared" si="55"/>
        <v>-216</v>
      </c>
      <c r="T157" s="255">
        <v>1041</v>
      </c>
      <c r="U157" s="255">
        <v>988</v>
      </c>
      <c r="V157" s="256">
        <f t="shared" si="56"/>
        <v>-5.0912584053794427</v>
      </c>
      <c r="W157" s="257">
        <f t="shared" si="57"/>
        <v>-53</v>
      </c>
      <c r="X157" s="255">
        <v>37040</v>
      </c>
      <c r="Y157" s="255">
        <v>36877</v>
      </c>
      <c r="Z157" s="256">
        <f t="shared" si="58"/>
        <v>-0.44006479481641469</v>
      </c>
      <c r="AA157" s="258">
        <f t="shared" si="59"/>
        <v>-163</v>
      </c>
      <c r="AB157" s="254">
        <v>18206</v>
      </c>
      <c r="AC157" s="255">
        <v>19312</v>
      </c>
      <c r="AD157" s="256">
        <f t="shared" si="60"/>
        <v>6.0749203559266176</v>
      </c>
      <c r="AE157" s="257">
        <f t="shared" si="61"/>
        <v>1106</v>
      </c>
      <c r="AF157" s="255">
        <v>555</v>
      </c>
      <c r="AG157" s="255">
        <v>531</v>
      </c>
      <c r="AH157" s="256">
        <f t="shared" si="62"/>
        <v>-4.3243243243243246</v>
      </c>
      <c r="AI157" s="257">
        <f t="shared" si="63"/>
        <v>-24</v>
      </c>
      <c r="AJ157" s="255">
        <v>17995</v>
      </c>
      <c r="AK157" s="255">
        <v>19107</v>
      </c>
      <c r="AL157" s="256">
        <f t="shared" si="64"/>
        <v>6.1794943039733257</v>
      </c>
      <c r="AM157" s="258">
        <f t="shared" si="65"/>
        <v>1112</v>
      </c>
      <c r="AN157" s="254">
        <v>6546</v>
      </c>
      <c r="AO157" s="255">
        <v>6860</v>
      </c>
      <c r="AP157" s="256">
        <f t="shared" si="66"/>
        <v>4.7968224870149712</v>
      </c>
      <c r="AQ157" s="257">
        <f t="shared" si="67"/>
        <v>314</v>
      </c>
      <c r="AR157" s="257">
        <v>309</v>
      </c>
      <c r="AS157" s="257">
        <v>296</v>
      </c>
      <c r="AT157" s="259">
        <f t="shared" si="68"/>
        <v>-4.2071197411003238</v>
      </c>
      <c r="AU157" s="257">
        <f t="shared" si="69"/>
        <v>-13</v>
      </c>
      <c r="AV157" s="257">
        <v>6433</v>
      </c>
      <c r="AW157" s="257">
        <v>6742</v>
      </c>
      <c r="AX157" s="259">
        <f t="shared" si="70"/>
        <v>4.803357686926784</v>
      </c>
      <c r="AY157" s="258">
        <f t="shared" si="71"/>
        <v>309</v>
      </c>
    </row>
    <row r="158" spans="1:51" s="222" customFormat="1" x14ac:dyDescent="0.3">
      <c r="A158" s="633"/>
      <c r="B158" s="252" t="s">
        <v>262</v>
      </c>
      <c r="C158" s="253" t="s">
        <v>136</v>
      </c>
      <c r="D158" s="254">
        <v>11361</v>
      </c>
      <c r="E158" s="255">
        <v>11514</v>
      </c>
      <c r="F158" s="256">
        <f t="shared" si="48"/>
        <v>1.3467124372854502</v>
      </c>
      <c r="G158" s="257">
        <f t="shared" si="49"/>
        <v>153</v>
      </c>
      <c r="H158" s="255">
        <v>450</v>
      </c>
      <c r="I158" s="255">
        <v>374</v>
      </c>
      <c r="J158" s="256">
        <f t="shared" si="50"/>
        <v>-16.888888888888889</v>
      </c>
      <c r="K158" s="257">
        <f t="shared" si="51"/>
        <v>-76</v>
      </c>
      <c r="L158" s="255">
        <v>10911</v>
      </c>
      <c r="M158" s="255">
        <v>11140</v>
      </c>
      <c r="N158" s="256">
        <f t="shared" si="52"/>
        <v>2.0987993767757307</v>
      </c>
      <c r="O158" s="258">
        <f t="shared" si="53"/>
        <v>229</v>
      </c>
      <c r="P158" s="254">
        <v>4825</v>
      </c>
      <c r="Q158" s="255">
        <v>4702</v>
      </c>
      <c r="R158" s="256">
        <f t="shared" si="54"/>
        <v>-2.5492227979274613</v>
      </c>
      <c r="S158" s="257">
        <f t="shared" si="55"/>
        <v>-123</v>
      </c>
      <c r="T158" s="255">
        <v>263</v>
      </c>
      <c r="U158" s="255">
        <v>247</v>
      </c>
      <c r="V158" s="256">
        <f t="shared" si="56"/>
        <v>-6.083650190114068</v>
      </c>
      <c r="W158" s="257">
        <f t="shared" si="57"/>
        <v>-16</v>
      </c>
      <c r="X158" s="255">
        <v>4562</v>
      </c>
      <c r="Y158" s="255">
        <v>4455</v>
      </c>
      <c r="Z158" s="256">
        <f t="shared" si="58"/>
        <v>-2.3454625164401577</v>
      </c>
      <c r="AA158" s="258">
        <f t="shared" si="59"/>
        <v>-107</v>
      </c>
      <c r="AB158" s="254">
        <v>2436</v>
      </c>
      <c r="AC158" s="255">
        <v>2545</v>
      </c>
      <c r="AD158" s="256">
        <f t="shared" si="60"/>
        <v>4.4745484400656812</v>
      </c>
      <c r="AE158" s="257">
        <f t="shared" si="61"/>
        <v>109</v>
      </c>
      <c r="AF158" s="255">
        <v>128</v>
      </c>
      <c r="AG158" s="255">
        <v>112</v>
      </c>
      <c r="AH158" s="256">
        <f t="shared" si="62"/>
        <v>-12.5</v>
      </c>
      <c r="AI158" s="257">
        <f t="shared" si="63"/>
        <v>-16</v>
      </c>
      <c r="AJ158" s="255">
        <v>2362</v>
      </c>
      <c r="AK158" s="255">
        <v>2481</v>
      </c>
      <c r="AL158" s="256">
        <f t="shared" si="64"/>
        <v>5.0381033022861983</v>
      </c>
      <c r="AM158" s="258">
        <f t="shared" si="65"/>
        <v>119</v>
      </c>
      <c r="AN158" s="254">
        <v>937</v>
      </c>
      <c r="AO158" s="255">
        <v>936</v>
      </c>
      <c r="AP158" s="256">
        <f t="shared" si="66"/>
        <v>-0.10672358591248667</v>
      </c>
      <c r="AQ158" s="257">
        <f t="shared" si="67"/>
        <v>-1</v>
      </c>
      <c r="AR158" s="257">
        <v>74</v>
      </c>
      <c r="AS158" s="257">
        <v>65</v>
      </c>
      <c r="AT158" s="259">
        <f t="shared" si="68"/>
        <v>-12.162162162162163</v>
      </c>
      <c r="AU158" s="257">
        <f t="shared" si="69"/>
        <v>-9</v>
      </c>
      <c r="AV158" s="257">
        <v>894</v>
      </c>
      <c r="AW158" s="257">
        <v>903</v>
      </c>
      <c r="AX158" s="259">
        <f t="shared" si="70"/>
        <v>1.006711409395973</v>
      </c>
      <c r="AY158" s="258">
        <f t="shared" si="71"/>
        <v>9</v>
      </c>
    </row>
    <row r="159" spans="1:51" s="222" customFormat="1" x14ac:dyDescent="0.3">
      <c r="A159" s="633"/>
      <c r="B159" s="252" t="s">
        <v>262</v>
      </c>
      <c r="C159" s="253" t="s">
        <v>122</v>
      </c>
      <c r="D159" s="254">
        <v>2415</v>
      </c>
      <c r="E159" s="255">
        <v>2498</v>
      </c>
      <c r="F159" s="256">
        <f t="shared" si="48"/>
        <v>3.4368530020703933</v>
      </c>
      <c r="G159" s="257">
        <f t="shared" si="49"/>
        <v>83</v>
      </c>
      <c r="H159" s="255">
        <v>80</v>
      </c>
      <c r="I159" s="255">
        <v>97</v>
      </c>
      <c r="J159" s="256">
        <f t="shared" si="50"/>
        <v>21.25</v>
      </c>
      <c r="K159" s="257">
        <f t="shared" si="51"/>
        <v>17</v>
      </c>
      <c r="L159" s="255">
        <v>2335</v>
      </c>
      <c r="M159" s="255">
        <v>2401</v>
      </c>
      <c r="N159" s="256">
        <f t="shared" si="52"/>
        <v>2.8265524625267666</v>
      </c>
      <c r="O159" s="258">
        <f t="shared" si="53"/>
        <v>66</v>
      </c>
      <c r="P159" s="254">
        <v>889</v>
      </c>
      <c r="Q159" s="255">
        <v>845</v>
      </c>
      <c r="R159" s="256">
        <f t="shared" si="54"/>
        <v>-4.9493813273340832</v>
      </c>
      <c r="S159" s="257">
        <f t="shared" si="55"/>
        <v>-44</v>
      </c>
      <c r="T159" s="255">
        <v>40</v>
      </c>
      <c r="U159" s="255">
        <v>42</v>
      </c>
      <c r="V159" s="256">
        <f t="shared" si="56"/>
        <v>5</v>
      </c>
      <c r="W159" s="257">
        <f t="shared" si="57"/>
        <v>2</v>
      </c>
      <c r="X159" s="255">
        <v>849</v>
      </c>
      <c r="Y159" s="255">
        <v>803</v>
      </c>
      <c r="Z159" s="256">
        <f t="shared" si="58"/>
        <v>-5.418138987043581</v>
      </c>
      <c r="AA159" s="258">
        <f t="shared" si="59"/>
        <v>-46</v>
      </c>
      <c r="AB159" s="254">
        <v>603</v>
      </c>
      <c r="AC159" s="255">
        <v>634</v>
      </c>
      <c r="AD159" s="256">
        <f t="shared" si="60"/>
        <v>5.140961857379768</v>
      </c>
      <c r="AE159" s="257">
        <f t="shared" si="61"/>
        <v>31</v>
      </c>
      <c r="AF159" s="255">
        <v>25</v>
      </c>
      <c r="AG159" s="255">
        <v>28</v>
      </c>
      <c r="AH159" s="256">
        <f t="shared" si="62"/>
        <v>12</v>
      </c>
      <c r="AI159" s="257">
        <f t="shared" si="63"/>
        <v>3</v>
      </c>
      <c r="AJ159" s="255">
        <v>589</v>
      </c>
      <c r="AK159" s="255">
        <v>612</v>
      </c>
      <c r="AL159" s="256">
        <f t="shared" si="64"/>
        <v>3.9049235993208828</v>
      </c>
      <c r="AM159" s="258">
        <f t="shared" si="65"/>
        <v>23</v>
      </c>
      <c r="AN159" s="254">
        <v>221</v>
      </c>
      <c r="AO159" s="255">
        <v>197</v>
      </c>
      <c r="AP159" s="256">
        <f t="shared" si="66"/>
        <v>-10.859728506787331</v>
      </c>
      <c r="AQ159" s="257">
        <f t="shared" si="67"/>
        <v>-24</v>
      </c>
      <c r="AR159" s="257">
        <v>12</v>
      </c>
      <c r="AS159" s="257">
        <v>11</v>
      </c>
      <c r="AT159" s="259">
        <f t="shared" si="68"/>
        <v>-8.3333333333333321</v>
      </c>
      <c r="AU159" s="257">
        <f t="shared" si="69"/>
        <v>-1</v>
      </c>
      <c r="AV159" s="257">
        <v>212</v>
      </c>
      <c r="AW159" s="257">
        <v>189</v>
      </c>
      <c r="AX159" s="259">
        <f t="shared" si="70"/>
        <v>-10.849056603773585</v>
      </c>
      <c r="AY159" s="258">
        <f t="shared" si="71"/>
        <v>-23</v>
      </c>
    </row>
    <row r="160" spans="1:51" s="222" customFormat="1" x14ac:dyDescent="0.3">
      <c r="A160" s="633"/>
      <c r="B160" s="252" t="s">
        <v>256</v>
      </c>
      <c r="C160" s="253" t="s">
        <v>106</v>
      </c>
      <c r="D160" s="254">
        <v>19236</v>
      </c>
      <c r="E160" s="255">
        <v>19668</v>
      </c>
      <c r="F160" s="256">
        <f t="shared" si="48"/>
        <v>2.2457891453524641</v>
      </c>
      <c r="G160" s="257">
        <f t="shared" si="49"/>
        <v>432</v>
      </c>
      <c r="H160" s="255">
        <v>422</v>
      </c>
      <c r="I160" s="255">
        <v>427</v>
      </c>
      <c r="J160" s="256">
        <f t="shared" si="50"/>
        <v>1.1848341232227488</v>
      </c>
      <c r="K160" s="257">
        <f t="shared" si="51"/>
        <v>5</v>
      </c>
      <c r="L160" s="255">
        <v>18814</v>
      </c>
      <c r="M160" s="255">
        <v>19241</v>
      </c>
      <c r="N160" s="256">
        <f t="shared" si="52"/>
        <v>2.2695864781545656</v>
      </c>
      <c r="O160" s="258">
        <f t="shared" si="53"/>
        <v>427</v>
      </c>
      <c r="P160" s="254">
        <v>7070</v>
      </c>
      <c r="Q160" s="255">
        <v>6962</v>
      </c>
      <c r="R160" s="256">
        <f t="shared" si="54"/>
        <v>-1.5275813295615277</v>
      </c>
      <c r="S160" s="257">
        <f t="shared" si="55"/>
        <v>-108</v>
      </c>
      <c r="T160" s="255">
        <v>241</v>
      </c>
      <c r="U160" s="255">
        <v>268</v>
      </c>
      <c r="V160" s="256">
        <f t="shared" si="56"/>
        <v>11.20331950207469</v>
      </c>
      <c r="W160" s="257">
        <f t="shared" si="57"/>
        <v>27</v>
      </c>
      <c r="X160" s="255">
        <v>6829</v>
      </c>
      <c r="Y160" s="255">
        <v>6694</v>
      </c>
      <c r="Z160" s="256">
        <f t="shared" si="58"/>
        <v>-1.9768633767755162</v>
      </c>
      <c r="AA160" s="258">
        <f t="shared" si="59"/>
        <v>-135</v>
      </c>
      <c r="AB160" s="254">
        <v>4069</v>
      </c>
      <c r="AC160" s="255">
        <v>4168</v>
      </c>
      <c r="AD160" s="256">
        <f t="shared" si="60"/>
        <v>2.433030228557385</v>
      </c>
      <c r="AE160" s="257">
        <f t="shared" si="61"/>
        <v>99</v>
      </c>
      <c r="AF160" s="255">
        <v>137</v>
      </c>
      <c r="AG160" s="255">
        <v>133</v>
      </c>
      <c r="AH160" s="256">
        <f t="shared" si="62"/>
        <v>-2.9197080291970803</v>
      </c>
      <c r="AI160" s="257">
        <f t="shared" si="63"/>
        <v>-4</v>
      </c>
      <c r="AJ160" s="255">
        <v>4005</v>
      </c>
      <c r="AK160" s="255">
        <v>4103</v>
      </c>
      <c r="AL160" s="256">
        <f t="shared" si="64"/>
        <v>2.4469413233458179</v>
      </c>
      <c r="AM160" s="258">
        <f t="shared" si="65"/>
        <v>98</v>
      </c>
      <c r="AN160" s="254">
        <v>1265</v>
      </c>
      <c r="AO160" s="255">
        <v>1268</v>
      </c>
      <c r="AP160" s="256">
        <f t="shared" si="66"/>
        <v>0.23715415019762848</v>
      </c>
      <c r="AQ160" s="257">
        <f t="shared" si="67"/>
        <v>3</v>
      </c>
      <c r="AR160" s="257">
        <v>72</v>
      </c>
      <c r="AS160" s="257">
        <v>75</v>
      </c>
      <c r="AT160" s="259">
        <f t="shared" si="68"/>
        <v>4.1666666666666661</v>
      </c>
      <c r="AU160" s="257">
        <f t="shared" si="69"/>
        <v>3</v>
      </c>
      <c r="AV160" s="257">
        <v>1235</v>
      </c>
      <c r="AW160" s="257">
        <v>1226</v>
      </c>
      <c r="AX160" s="259">
        <f t="shared" si="70"/>
        <v>-0.72874493927125505</v>
      </c>
      <c r="AY160" s="258">
        <f t="shared" si="71"/>
        <v>-9</v>
      </c>
    </row>
    <row r="161" spans="1:51" s="222" customFormat="1" x14ac:dyDescent="0.3">
      <c r="A161" s="633"/>
      <c r="B161" s="252" t="s">
        <v>256</v>
      </c>
      <c r="C161" s="253" t="s">
        <v>105</v>
      </c>
      <c r="D161" s="254">
        <v>55086</v>
      </c>
      <c r="E161" s="255">
        <v>58570</v>
      </c>
      <c r="F161" s="256">
        <f t="shared" si="48"/>
        <v>6.3246559924481724</v>
      </c>
      <c r="G161" s="257">
        <f t="shared" si="49"/>
        <v>3484</v>
      </c>
      <c r="H161" s="255">
        <v>1268</v>
      </c>
      <c r="I161" s="255">
        <v>1110</v>
      </c>
      <c r="J161" s="256">
        <f t="shared" si="50"/>
        <v>-12.460567823343849</v>
      </c>
      <c r="K161" s="257">
        <f t="shared" si="51"/>
        <v>-158</v>
      </c>
      <c r="L161" s="255">
        <v>53818</v>
      </c>
      <c r="M161" s="255">
        <v>57460</v>
      </c>
      <c r="N161" s="256">
        <f t="shared" si="52"/>
        <v>6.7672525920695685</v>
      </c>
      <c r="O161" s="258">
        <f t="shared" si="53"/>
        <v>3642</v>
      </c>
      <c r="P161" s="254">
        <v>17637</v>
      </c>
      <c r="Q161" s="255">
        <v>18979</v>
      </c>
      <c r="R161" s="256">
        <f t="shared" si="54"/>
        <v>7.609003798832001</v>
      </c>
      <c r="S161" s="257">
        <f t="shared" si="55"/>
        <v>1342</v>
      </c>
      <c r="T161" s="255">
        <v>713</v>
      </c>
      <c r="U161" s="255">
        <v>591</v>
      </c>
      <c r="V161" s="256">
        <f t="shared" si="56"/>
        <v>-17.110799438990181</v>
      </c>
      <c r="W161" s="257">
        <f t="shared" si="57"/>
        <v>-122</v>
      </c>
      <c r="X161" s="255">
        <v>16924</v>
      </c>
      <c r="Y161" s="255">
        <v>18388</v>
      </c>
      <c r="Z161" s="256">
        <f t="shared" si="58"/>
        <v>8.6504372488773331</v>
      </c>
      <c r="AA161" s="258">
        <f t="shared" si="59"/>
        <v>1464</v>
      </c>
      <c r="AB161" s="254">
        <v>10839</v>
      </c>
      <c r="AC161" s="255">
        <v>11529</v>
      </c>
      <c r="AD161" s="256">
        <f t="shared" si="60"/>
        <v>6.3659009133683915</v>
      </c>
      <c r="AE161" s="257">
        <f t="shared" si="61"/>
        <v>690</v>
      </c>
      <c r="AF161" s="255">
        <v>374</v>
      </c>
      <c r="AG161" s="255">
        <v>364</v>
      </c>
      <c r="AH161" s="256">
        <f t="shared" si="62"/>
        <v>-2.6737967914438503</v>
      </c>
      <c r="AI161" s="257">
        <f t="shared" si="63"/>
        <v>-10</v>
      </c>
      <c r="AJ161" s="255">
        <v>10673</v>
      </c>
      <c r="AK161" s="255">
        <v>11362</v>
      </c>
      <c r="AL161" s="256">
        <f t="shared" si="64"/>
        <v>6.4555420219244821</v>
      </c>
      <c r="AM161" s="258">
        <f t="shared" si="65"/>
        <v>689</v>
      </c>
      <c r="AN161" s="254">
        <v>3008</v>
      </c>
      <c r="AO161" s="255">
        <v>3246</v>
      </c>
      <c r="AP161" s="256">
        <f t="shared" si="66"/>
        <v>7.9122340425531918</v>
      </c>
      <c r="AQ161" s="257">
        <f t="shared" si="67"/>
        <v>238</v>
      </c>
      <c r="AR161" s="257">
        <v>203</v>
      </c>
      <c r="AS161" s="257">
        <v>188</v>
      </c>
      <c r="AT161" s="259">
        <f t="shared" si="68"/>
        <v>-7.389162561576355</v>
      </c>
      <c r="AU161" s="257">
        <f t="shared" si="69"/>
        <v>-15</v>
      </c>
      <c r="AV161" s="257">
        <v>2900</v>
      </c>
      <c r="AW161" s="257">
        <v>3155</v>
      </c>
      <c r="AX161" s="259">
        <f t="shared" si="70"/>
        <v>8.7931034482758612</v>
      </c>
      <c r="AY161" s="258">
        <f t="shared" si="71"/>
        <v>255</v>
      </c>
    </row>
    <row r="162" spans="1:51" s="222" customFormat="1" x14ac:dyDescent="0.3">
      <c r="A162" s="633"/>
      <c r="B162" s="252" t="s">
        <v>256</v>
      </c>
      <c r="C162" s="253" t="s">
        <v>84</v>
      </c>
      <c r="D162" s="254">
        <v>41251</v>
      </c>
      <c r="E162" s="255">
        <v>43087</v>
      </c>
      <c r="F162" s="256">
        <f t="shared" si="48"/>
        <v>4.4508011926983588</v>
      </c>
      <c r="G162" s="257">
        <f t="shared" si="49"/>
        <v>1836</v>
      </c>
      <c r="H162" s="255">
        <v>1061</v>
      </c>
      <c r="I162" s="255">
        <v>984</v>
      </c>
      <c r="J162" s="256">
        <f t="shared" si="50"/>
        <v>-7.2573044297832237</v>
      </c>
      <c r="K162" s="257">
        <f t="shared" si="51"/>
        <v>-77</v>
      </c>
      <c r="L162" s="255">
        <v>40190</v>
      </c>
      <c r="M162" s="255">
        <v>42103</v>
      </c>
      <c r="N162" s="256">
        <f t="shared" si="52"/>
        <v>4.7598905200298578</v>
      </c>
      <c r="O162" s="258">
        <f t="shared" si="53"/>
        <v>1913</v>
      </c>
      <c r="P162" s="254">
        <v>14403</v>
      </c>
      <c r="Q162" s="255">
        <v>14765</v>
      </c>
      <c r="R162" s="256">
        <f t="shared" si="54"/>
        <v>2.5133652711240715</v>
      </c>
      <c r="S162" s="257">
        <f t="shared" si="55"/>
        <v>362</v>
      </c>
      <c r="T162" s="255">
        <v>598</v>
      </c>
      <c r="U162" s="255">
        <v>592</v>
      </c>
      <c r="V162" s="256">
        <f t="shared" si="56"/>
        <v>-1.0033444816053512</v>
      </c>
      <c r="W162" s="257">
        <f t="shared" si="57"/>
        <v>-6</v>
      </c>
      <c r="X162" s="255">
        <v>13805</v>
      </c>
      <c r="Y162" s="255">
        <v>14173</v>
      </c>
      <c r="Z162" s="256">
        <f t="shared" si="58"/>
        <v>2.6657008330315106</v>
      </c>
      <c r="AA162" s="258">
        <f t="shared" si="59"/>
        <v>368</v>
      </c>
      <c r="AB162" s="254">
        <v>8389</v>
      </c>
      <c r="AC162" s="255">
        <v>8782</v>
      </c>
      <c r="AD162" s="256">
        <f t="shared" si="60"/>
        <v>4.6847061628322804</v>
      </c>
      <c r="AE162" s="257">
        <f t="shared" si="61"/>
        <v>393</v>
      </c>
      <c r="AF162" s="255">
        <v>307</v>
      </c>
      <c r="AG162" s="255">
        <v>314</v>
      </c>
      <c r="AH162" s="256">
        <f t="shared" si="62"/>
        <v>2.2801302931596092</v>
      </c>
      <c r="AI162" s="257">
        <f t="shared" si="63"/>
        <v>7</v>
      </c>
      <c r="AJ162" s="255">
        <v>8237</v>
      </c>
      <c r="AK162" s="255">
        <v>8629</v>
      </c>
      <c r="AL162" s="256">
        <f t="shared" si="64"/>
        <v>4.7590142042005583</v>
      </c>
      <c r="AM162" s="258">
        <f t="shared" si="65"/>
        <v>392</v>
      </c>
      <c r="AN162" s="254">
        <v>2468</v>
      </c>
      <c r="AO162" s="255">
        <v>2597</v>
      </c>
      <c r="AP162" s="256">
        <f t="shared" si="66"/>
        <v>5.2269043760129659</v>
      </c>
      <c r="AQ162" s="257">
        <f t="shared" si="67"/>
        <v>129</v>
      </c>
      <c r="AR162" s="257">
        <v>178</v>
      </c>
      <c r="AS162" s="257">
        <v>181</v>
      </c>
      <c r="AT162" s="259">
        <f t="shared" si="68"/>
        <v>1.6853932584269662</v>
      </c>
      <c r="AU162" s="257">
        <f t="shared" si="69"/>
        <v>3</v>
      </c>
      <c r="AV162" s="257">
        <v>2385</v>
      </c>
      <c r="AW162" s="257">
        <v>2505</v>
      </c>
      <c r="AX162" s="259">
        <f t="shared" si="70"/>
        <v>5.0314465408805038</v>
      </c>
      <c r="AY162" s="258">
        <f t="shared" si="71"/>
        <v>120</v>
      </c>
    </row>
    <row r="163" spans="1:51" s="222" customFormat="1" x14ac:dyDescent="0.3">
      <c r="A163" s="633"/>
      <c r="B163" s="252" t="s">
        <v>256</v>
      </c>
      <c r="C163" s="253" t="s">
        <v>75</v>
      </c>
      <c r="D163" s="254">
        <v>76478</v>
      </c>
      <c r="E163" s="255">
        <v>78355</v>
      </c>
      <c r="F163" s="256">
        <f t="shared" si="48"/>
        <v>2.4543005831742462</v>
      </c>
      <c r="G163" s="257">
        <f t="shared" si="49"/>
        <v>1877</v>
      </c>
      <c r="H163" s="255">
        <v>1513</v>
      </c>
      <c r="I163" s="255">
        <v>1368</v>
      </c>
      <c r="J163" s="256">
        <f t="shared" si="50"/>
        <v>-9.5836087243886308</v>
      </c>
      <c r="K163" s="257">
        <f t="shared" si="51"/>
        <v>-145</v>
      </c>
      <c r="L163" s="255">
        <v>74965</v>
      </c>
      <c r="M163" s="255">
        <v>76987</v>
      </c>
      <c r="N163" s="256">
        <f t="shared" si="52"/>
        <v>2.6972587207363437</v>
      </c>
      <c r="O163" s="258">
        <f t="shared" si="53"/>
        <v>2022</v>
      </c>
      <c r="P163" s="254">
        <v>28726</v>
      </c>
      <c r="Q163" s="255">
        <v>29050</v>
      </c>
      <c r="R163" s="256">
        <f t="shared" si="54"/>
        <v>1.1278980714335445</v>
      </c>
      <c r="S163" s="257">
        <f t="shared" si="55"/>
        <v>324</v>
      </c>
      <c r="T163" s="255">
        <v>867</v>
      </c>
      <c r="U163" s="255">
        <v>798</v>
      </c>
      <c r="V163" s="256">
        <f t="shared" si="56"/>
        <v>-7.9584775086505193</v>
      </c>
      <c r="W163" s="257">
        <f t="shared" si="57"/>
        <v>-69</v>
      </c>
      <c r="X163" s="255">
        <v>27859</v>
      </c>
      <c r="Y163" s="255">
        <v>28252</v>
      </c>
      <c r="Z163" s="256">
        <f t="shared" si="58"/>
        <v>1.4106751857568469</v>
      </c>
      <c r="AA163" s="258">
        <f t="shared" si="59"/>
        <v>393</v>
      </c>
      <c r="AB163" s="254">
        <v>15547</v>
      </c>
      <c r="AC163" s="255">
        <v>16061</v>
      </c>
      <c r="AD163" s="256">
        <f t="shared" si="60"/>
        <v>3.3061040715250534</v>
      </c>
      <c r="AE163" s="257">
        <f t="shared" si="61"/>
        <v>514</v>
      </c>
      <c r="AF163" s="255">
        <v>510</v>
      </c>
      <c r="AG163" s="255">
        <v>472</v>
      </c>
      <c r="AH163" s="256">
        <f t="shared" si="62"/>
        <v>-7.4509803921568629</v>
      </c>
      <c r="AI163" s="257">
        <f t="shared" si="63"/>
        <v>-38</v>
      </c>
      <c r="AJ163" s="255">
        <v>15334</v>
      </c>
      <c r="AK163" s="255">
        <v>15846</v>
      </c>
      <c r="AL163" s="256">
        <f t="shared" si="64"/>
        <v>3.338985261510369</v>
      </c>
      <c r="AM163" s="258">
        <f t="shared" si="65"/>
        <v>512</v>
      </c>
      <c r="AN163" s="254">
        <v>4991</v>
      </c>
      <c r="AO163" s="255">
        <v>5112</v>
      </c>
      <c r="AP163" s="256">
        <f t="shared" si="66"/>
        <v>2.42436385493889</v>
      </c>
      <c r="AQ163" s="257">
        <f t="shared" si="67"/>
        <v>121</v>
      </c>
      <c r="AR163" s="257">
        <v>289</v>
      </c>
      <c r="AS163" s="257">
        <v>266</v>
      </c>
      <c r="AT163" s="259">
        <f t="shared" si="68"/>
        <v>-7.9584775086505193</v>
      </c>
      <c r="AU163" s="257">
        <f t="shared" si="69"/>
        <v>-23</v>
      </c>
      <c r="AV163" s="257">
        <v>4858</v>
      </c>
      <c r="AW163" s="257">
        <v>4998</v>
      </c>
      <c r="AX163" s="259">
        <f t="shared" si="70"/>
        <v>2.8818443804034581</v>
      </c>
      <c r="AY163" s="258">
        <f t="shared" si="71"/>
        <v>140</v>
      </c>
    </row>
    <row r="164" spans="1:51" s="222" customFormat="1" x14ac:dyDescent="0.3">
      <c r="A164" s="633"/>
      <c r="B164" s="252" t="s">
        <v>256</v>
      </c>
      <c r="C164" s="253" t="s">
        <v>133</v>
      </c>
      <c r="D164" s="254">
        <v>61046</v>
      </c>
      <c r="E164" s="255">
        <v>64377</v>
      </c>
      <c r="F164" s="256">
        <f t="shared" si="48"/>
        <v>5.4565409691052649</v>
      </c>
      <c r="G164" s="257">
        <f t="shared" si="49"/>
        <v>3331</v>
      </c>
      <c r="H164" s="255">
        <v>1147</v>
      </c>
      <c r="I164" s="255">
        <v>1073</v>
      </c>
      <c r="J164" s="256">
        <f t="shared" si="50"/>
        <v>-6.4516129032258061</v>
      </c>
      <c r="K164" s="257">
        <f t="shared" si="51"/>
        <v>-74</v>
      </c>
      <c r="L164" s="255">
        <v>59899</v>
      </c>
      <c r="M164" s="255">
        <v>63304</v>
      </c>
      <c r="N164" s="256">
        <f t="shared" si="52"/>
        <v>5.6845690245246159</v>
      </c>
      <c r="O164" s="258">
        <f t="shared" si="53"/>
        <v>3405</v>
      </c>
      <c r="P164" s="254">
        <v>21771</v>
      </c>
      <c r="Q164" s="255">
        <v>21507</v>
      </c>
      <c r="R164" s="256">
        <f t="shared" si="54"/>
        <v>-1.2126222957144825</v>
      </c>
      <c r="S164" s="257">
        <f t="shared" si="55"/>
        <v>-264</v>
      </c>
      <c r="T164" s="255">
        <v>631</v>
      </c>
      <c r="U164" s="255">
        <v>619</v>
      </c>
      <c r="V164" s="256">
        <f t="shared" si="56"/>
        <v>-1.9017432646592711</v>
      </c>
      <c r="W164" s="257">
        <f t="shared" si="57"/>
        <v>-12</v>
      </c>
      <c r="X164" s="255">
        <v>21140</v>
      </c>
      <c r="Y164" s="255">
        <v>20888</v>
      </c>
      <c r="Z164" s="256">
        <f t="shared" si="58"/>
        <v>-1.1920529801324504</v>
      </c>
      <c r="AA164" s="258">
        <f t="shared" si="59"/>
        <v>-252</v>
      </c>
      <c r="AB164" s="254">
        <v>11910</v>
      </c>
      <c r="AC164" s="255">
        <v>12763</v>
      </c>
      <c r="AD164" s="256">
        <f t="shared" si="60"/>
        <v>7.1620486985726277</v>
      </c>
      <c r="AE164" s="257">
        <f t="shared" si="61"/>
        <v>853</v>
      </c>
      <c r="AF164" s="255">
        <v>371</v>
      </c>
      <c r="AG164" s="255">
        <v>355</v>
      </c>
      <c r="AH164" s="256">
        <f t="shared" si="62"/>
        <v>-4.3126684636118604</v>
      </c>
      <c r="AI164" s="257">
        <f t="shared" si="63"/>
        <v>-16</v>
      </c>
      <c r="AJ164" s="255">
        <v>11747</v>
      </c>
      <c r="AK164" s="255">
        <v>12627</v>
      </c>
      <c r="AL164" s="256">
        <f t="shared" si="64"/>
        <v>7.491274367923725</v>
      </c>
      <c r="AM164" s="258">
        <f t="shared" si="65"/>
        <v>880</v>
      </c>
      <c r="AN164" s="254">
        <v>3902</v>
      </c>
      <c r="AO164" s="255">
        <v>3897</v>
      </c>
      <c r="AP164" s="256">
        <f t="shared" si="66"/>
        <v>-0.12813941568426446</v>
      </c>
      <c r="AQ164" s="257">
        <f t="shared" si="67"/>
        <v>-5</v>
      </c>
      <c r="AR164" s="257">
        <v>205</v>
      </c>
      <c r="AS164" s="257">
        <v>197</v>
      </c>
      <c r="AT164" s="259">
        <f t="shared" si="68"/>
        <v>-3.9024390243902438</v>
      </c>
      <c r="AU164" s="257">
        <f t="shared" si="69"/>
        <v>-8</v>
      </c>
      <c r="AV164" s="257">
        <v>3814</v>
      </c>
      <c r="AW164" s="257">
        <v>3815</v>
      </c>
      <c r="AX164" s="259">
        <f t="shared" si="70"/>
        <v>2.6219192448872573E-2</v>
      </c>
      <c r="AY164" s="258">
        <f t="shared" si="71"/>
        <v>1</v>
      </c>
    </row>
    <row r="165" spans="1:51" s="222" customFormat="1" x14ac:dyDescent="0.3">
      <c r="A165" s="633"/>
      <c r="B165" s="252" t="s">
        <v>264</v>
      </c>
      <c r="C165" s="253" t="s">
        <v>106</v>
      </c>
      <c r="D165" s="254">
        <v>67600</v>
      </c>
      <c r="E165" s="255">
        <v>71123</v>
      </c>
      <c r="F165" s="256">
        <f t="shared" si="48"/>
        <v>5.2115384615384608</v>
      </c>
      <c r="G165" s="257">
        <f t="shared" si="49"/>
        <v>3523</v>
      </c>
      <c r="H165" s="255">
        <v>618</v>
      </c>
      <c r="I165" s="255">
        <v>579</v>
      </c>
      <c r="J165" s="256">
        <f t="shared" si="50"/>
        <v>-6.3106796116504853</v>
      </c>
      <c r="K165" s="257">
        <f t="shared" si="51"/>
        <v>-39</v>
      </c>
      <c r="L165" s="255">
        <v>66982</v>
      </c>
      <c r="M165" s="255">
        <v>70544</v>
      </c>
      <c r="N165" s="256">
        <f t="shared" si="52"/>
        <v>5.3178465856498764</v>
      </c>
      <c r="O165" s="258">
        <f t="shared" si="53"/>
        <v>3562</v>
      </c>
      <c r="P165" s="254">
        <v>23488</v>
      </c>
      <c r="Q165" s="255">
        <v>23868</v>
      </c>
      <c r="R165" s="256">
        <f t="shared" si="54"/>
        <v>1.6178474114441417</v>
      </c>
      <c r="S165" s="257">
        <f t="shared" si="55"/>
        <v>380</v>
      </c>
      <c r="T165" s="255">
        <v>385</v>
      </c>
      <c r="U165" s="255">
        <v>338</v>
      </c>
      <c r="V165" s="256">
        <f t="shared" si="56"/>
        <v>-12.207792207792208</v>
      </c>
      <c r="W165" s="257">
        <f t="shared" si="57"/>
        <v>-47</v>
      </c>
      <c r="X165" s="255">
        <v>23103</v>
      </c>
      <c r="Y165" s="255">
        <v>23530</v>
      </c>
      <c r="Z165" s="256">
        <f t="shared" si="58"/>
        <v>1.8482448166904732</v>
      </c>
      <c r="AA165" s="258">
        <f t="shared" si="59"/>
        <v>427</v>
      </c>
      <c r="AB165" s="254">
        <v>12246</v>
      </c>
      <c r="AC165" s="255">
        <v>12980</v>
      </c>
      <c r="AD165" s="256">
        <f t="shared" si="60"/>
        <v>5.9937938918830636</v>
      </c>
      <c r="AE165" s="257">
        <f t="shared" si="61"/>
        <v>734</v>
      </c>
      <c r="AF165" s="255">
        <v>228</v>
      </c>
      <c r="AG165" s="255">
        <v>179</v>
      </c>
      <c r="AH165" s="256">
        <f t="shared" si="62"/>
        <v>-21.491228070175438</v>
      </c>
      <c r="AI165" s="257">
        <f t="shared" si="63"/>
        <v>-49</v>
      </c>
      <c r="AJ165" s="255">
        <v>12177</v>
      </c>
      <c r="AK165" s="255">
        <v>12918</v>
      </c>
      <c r="AL165" s="256">
        <f t="shared" si="64"/>
        <v>6.0852426706085243</v>
      </c>
      <c r="AM165" s="258">
        <f t="shared" si="65"/>
        <v>741</v>
      </c>
      <c r="AN165" s="254">
        <v>3623</v>
      </c>
      <c r="AO165" s="255">
        <v>3671</v>
      </c>
      <c r="AP165" s="256">
        <f t="shared" si="66"/>
        <v>1.3248688931824455</v>
      </c>
      <c r="AQ165" s="257">
        <f t="shared" si="67"/>
        <v>48</v>
      </c>
      <c r="AR165" s="257">
        <v>148</v>
      </c>
      <c r="AS165" s="257">
        <v>111</v>
      </c>
      <c r="AT165" s="259">
        <f t="shared" si="68"/>
        <v>-25</v>
      </c>
      <c r="AU165" s="257">
        <f t="shared" si="69"/>
        <v>-37</v>
      </c>
      <c r="AV165" s="257">
        <v>3583</v>
      </c>
      <c r="AW165" s="257">
        <v>3624</v>
      </c>
      <c r="AX165" s="259">
        <f t="shared" si="70"/>
        <v>1.1442924923248674</v>
      </c>
      <c r="AY165" s="258">
        <f t="shared" si="71"/>
        <v>41</v>
      </c>
    </row>
    <row r="166" spans="1:51" s="222" customFormat="1" x14ac:dyDescent="0.3">
      <c r="A166" s="633"/>
      <c r="B166" s="252" t="s">
        <v>264</v>
      </c>
      <c r="C166" s="253" t="s">
        <v>68</v>
      </c>
      <c r="D166" s="254">
        <v>69683</v>
      </c>
      <c r="E166" s="255">
        <v>71423</v>
      </c>
      <c r="F166" s="256">
        <f t="shared" si="48"/>
        <v>2.4970222292381212</v>
      </c>
      <c r="G166" s="257">
        <f t="shared" si="49"/>
        <v>1740</v>
      </c>
      <c r="H166" s="255">
        <v>701</v>
      </c>
      <c r="I166" s="255">
        <v>702</v>
      </c>
      <c r="J166" s="256">
        <f t="shared" si="50"/>
        <v>0.14265335235378032</v>
      </c>
      <c r="K166" s="257">
        <f t="shared" si="51"/>
        <v>1</v>
      </c>
      <c r="L166" s="255">
        <v>68982</v>
      </c>
      <c r="M166" s="255">
        <v>70721</v>
      </c>
      <c r="N166" s="256">
        <f t="shared" si="52"/>
        <v>2.5209474935490417</v>
      </c>
      <c r="O166" s="258">
        <f t="shared" si="53"/>
        <v>1739</v>
      </c>
      <c r="P166" s="254">
        <v>23600</v>
      </c>
      <c r="Q166" s="255">
        <v>23869</v>
      </c>
      <c r="R166" s="256">
        <f t="shared" si="54"/>
        <v>1.1398305084745763</v>
      </c>
      <c r="S166" s="257">
        <f t="shared" si="55"/>
        <v>269</v>
      </c>
      <c r="T166" s="255">
        <v>419</v>
      </c>
      <c r="U166" s="255">
        <v>504</v>
      </c>
      <c r="V166" s="256">
        <f t="shared" si="56"/>
        <v>20.286396181384248</v>
      </c>
      <c r="W166" s="257">
        <f t="shared" si="57"/>
        <v>85</v>
      </c>
      <c r="X166" s="255">
        <v>23181</v>
      </c>
      <c r="Y166" s="255">
        <v>23365</v>
      </c>
      <c r="Z166" s="256">
        <f t="shared" si="58"/>
        <v>0.79375350502566766</v>
      </c>
      <c r="AA166" s="258">
        <f t="shared" si="59"/>
        <v>184</v>
      </c>
      <c r="AB166" s="254">
        <v>13004</v>
      </c>
      <c r="AC166" s="255">
        <v>13332</v>
      </c>
      <c r="AD166" s="256">
        <f t="shared" si="60"/>
        <v>2.5223008305136885</v>
      </c>
      <c r="AE166" s="257">
        <f t="shared" si="61"/>
        <v>328</v>
      </c>
      <c r="AF166" s="255">
        <v>229</v>
      </c>
      <c r="AG166" s="255">
        <v>215</v>
      </c>
      <c r="AH166" s="256">
        <f t="shared" si="62"/>
        <v>-6.1135371179039302</v>
      </c>
      <c r="AI166" s="257">
        <f t="shared" si="63"/>
        <v>-14</v>
      </c>
      <c r="AJ166" s="255">
        <v>12921</v>
      </c>
      <c r="AK166" s="255">
        <v>13253</v>
      </c>
      <c r="AL166" s="256">
        <f t="shared" si="64"/>
        <v>2.5694605680674871</v>
      </c>
      <c r="AM166" s="258">
        <f t="shared" si="65"/>
        <v>332</v>
      </c>
      <c r="AN166" s="254">
        <v>3745</v>
      </c>
      <c r="AO166" s="255">
        <v>3832</v>
      </c>
      <c r="AP166" s="256">
        <f t="shared" si="66"/>
        <v>2.3230974632843795</v>
      </c>
      <c r="AQ166" s="257">
        <f t="shared" si="67"/>
        <v>87</v>
      </c>
      <c r="AR166" s="257">
        <v>138</v>
      </c>
      <c r="AS166" s="257">
        <v>140</v>
      </c>
      <c r="AT166" s="259">
        <f t="shared" si="68"/>
        <v>1.4492753623188406</v>
      </c>
      <c r="AU166" s="257">
        <f t="shared" si="69"/>
        <v>2</v>
      </c>
      <c r="AV166" s="257">
        <v>3691</v>
      </c>
      <c r="AW166" s="257">
        <v>3773</v>
      </c>
      <c r="AX166" s="259">
        <f t="shared" si="70"/>
        <v>2.2216201571389869</v>
      </c>
      <c r="AY166" s="258">
        <f t="shared" si="71"/>
        <v>82</v>
      </c>
    </row>
    <row r="167" spans="1:51" s="222" customFormat="1" x14ac:dyDescent="0.3">
      <c r="A167" s="633"/>
      <c r="B167" s="252" t="s">
        <v>264</v>
      </c>
      <c r="C167" s="253" t="s">
        <v>105</v>
      </c>
      <c r="D167" s="254">
        <v>112706</v>
      </c>
      <c r="E167" s="255">
        <v>116299</v>
      </c>
      <c r="F167" s="256">
        <f t="shared" si="48"/>
        <v>3.1879403048639823</v>
      </c>
      <c r="G167" s="257">
        <f t="shared" si="49"/>
        <v>3593</v>
      </c>
      <c r="H167" s="255">
        <v>1126</v>
      </c>
      <c r="I167" s="255">
        <v>972</v>
      </c>
      <c r="J167" s="256">
        <f t="shared" si="50"/>
        <v>-13.676731793960922</v>
      </c>
      <c r="K167" s="257">
        <f t="shared" si="51"/>
        <v>-154</v>
      </c>
      <c r="L167" s="255">
        <v>111580</v>
      </c>
      <c r="M167" s="255">
        <v>115327</v>
      </c>
      <c r="N167" s="256">
        <f t="shared" si="52"/>
        <v>3.3581286968990862</v>
      </c>
      <c r="O167" s="258">
        <f t="shared" si="53"/>
        <v>3747</v>
      </c>
      <c r="P167" s="254">
        <v>37076</v>
      </c>
      <c r="Q167" s="255">
        <v>36112</v>
      </c>
      <c r="R167" s="256">
        <f t="shared" si="54"/>
        <v>-2.6000647319020391</v>
      </c>
      <c r="S167" s="257">
        <f t="shared" si="55"/>
        <v>-964</v>
      </c>
      <c r="T167" s="255">
        <v>783</v>
      </c>
      <c r="U167" s="255">
        <v>670</v>
      </c>
      <c r="V167" s="256">
        <f t="shared" si="56"/>
        <v>-14.431673052362706</v>
      </c>
      <c r="W167" s="257">
        <f t="shared" si="57"/>
        <v>-113</v>
      </c>
      <c r="X167" s="255">
        <v>36293</v>
      </c>
      <c r="Y167" s="255">
        <v>35442</v>
      </c>
      <c r="Z167" s="256">
        <f t="shared" si="58"/>
        <v>-2.344804783291544</v>
      </c>
      <c r="AA167" s="258">
        <f t="shared" si="59"/>
        <v>-851</v>
      </c>
      <c r="AB167" s="254">
        <v>21254</v>
      </c>
      <c r="AC167" s="255">
        <v>22064</v>
      </c>
      <c r="AD167" s="256">
        <f t="shared" si="60"/>
        <v>3.8110473322668676</v>
      </c>
      <c r="AE167" s="257">
        <f t="shared" si="61"/>
        <v>810</v>
      </c>
      <c r="AF167" s="255">
        <v>378</v>
      </c>
      <c r="AG167" s="255">
        <v>313</v>
      </c>
      <c r="AH167" s="256">
        <f t="shared" si="62"/>
        <v>-17.195767195767196</v>
      </c>
      <c r="AI167" s="257">
        <f t="shared" si="63"/>
        <v>-65</v>
      </c>
      <c r="AJ167" s="255">
        <v>21126</v>
      </c>
      <c r="AK167" s="255">
        <v>21955</v>
      </c>
      <c r="AL167" s="256">
        <f t="shared" si="64"/>
        <v>3.9240746000189342</v>
      </c>
      <c r="AM167" s="258">
        <f t="shared" si="65"/>
        <v>829</v>
      </c>
      <c r="AN167" s="254">
        <v>5874</v>
      </c>
      <c r="AO167" s="255">
        <v>5798</v>
      </c>
      <c r="AP167" s="256">
        <f t="shared" si="66"/>
        <v>-1.2938372488934287</v>
      </c>
      <c r="AQ167" s="257">
        <f t="shared" si="67"/>
        <v>-76</v>
      </c>
      <c r="AR167" s="257">
        <v>243</v>
      </c>
      <c r="AS167" s="257">
        <v>187</v>
      </c>
      <c r="AT167" s="259">
        <f t="shared" si="68"/>
        <v>-23.045267489711936</v>
      </c>
      <c r="AU167" s="257">
        <f t="shared" si="69"/>
        <v>-56</v>
      </c>
      <c r="AV167" s="257">
        <v>5781</v>
      </c>
      <c r="AW167" s="257">
        <v>5718</v>
      </c>
      <c r="AX167" s="259">
        <f t="shared" si="70"/>
        <v>-1.0897768552153606</v>
      </c>
      <c r="AY167" s="258">
        <f t="shared" si="71"/>
        <v>-63</v>
      </c>
    </row>
    <row r="168" spans="1:51" s="222" customFormat="1" x14ac:dyDescent="0.3">
      <c r="A168" s="633"/>
      <c r="B168" s="252" t="s">
        <v>264</v>
      </c>
      <c r="C168" s="253" t="s">
        <v>123</v>
      </c>
      <c r="D168" s="254">
        <v>76102</v>
      </c>
      <c r="E168" s="255">
        <v>82136</v>
      </c>
      <c r="F168" s="256">
        <f t="shared" si="48"/>
        <v>7.9288323565740715</v>
      </c>
      <c r="G168" s="257">
        <f t="shared" si="49"/>
        <v>6034</v>
      </c>
      <c r="H168" s="255">
        <v>721</v>
      </c>
      <c r="I168" s="255">
        <v>563</v>
      </c>
      <c r="J168" s="256">
        <f t="shared" si="50"/>
        <v>-21.914008321775313</v>
      </c>
      <c r="K168" s="257">
        <f t="shared" si="51"/>
        <v>-158</v>
      </c>
      <c r="L168" s="255">
        <v>75381</v>
      </c>
      <c r="M168" s="255">
        <v>81573</v>
      </c>
      <c r="N168" s="256">
        <f t="shared" si="52"/>
        <v>8.2142715007760572</v>
      </c>
      <c r="O168" s="258">
        <f t="shared" si="53"/>
        <v>6192</v>
      </c>
      <c r="P168" s="254">
        <v>24287</v>
      </c>
      <c r="Q168" s="255">
        <v>23999</v>
      </c>
      <c r="R168" s="256">
        <f t="shared" si="54"/>
        <v>-1.1858195742578335</v>
      </c>
      <c r="S168" s="257">
        <f t="shared" si="55"/>
        <v>-288</v>
      </c>
      <c r="T168" s="255">
        <v>441</v>
      </c>
      <c r="U168" s="255">
        <v>354</v>
      </c>
      <c r="V168" s="256">
        <f t="shared" si="56"/>
        <v>-19.727891156462583</v>
      </c>
      <c r="W168" s="257">
        <f t="shared" si="57"/>
        <v>-87</v>
      </c>
      <c r="X168" s="255">
        <v>23846</v>
      </c>
      <c r="Y168" s="255">
        <v>23645</v>
      </c>
      <c r="Z168" s="256">
        <f t="shared" si="58"/>
        <v>-0.84290866392686403</v>
      </c>
      <c r="AA168" s="258">
        <f t="shared" si="59"/>
        <v>-201</v>
      </c>
      <c r="AB168" s="254">
        <v>14297</v>
      </c>
      <c r="AC168" s="255">
        <v>15289</v>
      </c>
      <c r="AD168" s="256">
        <f t="shared" si="60"/>
        <v>6.9385185703294399</v>
      </c>
      <c r="AE168" s="257">
        <f t="shared" si="61"/>
        <v>992</v>
      </c>
      <c r="AF168" s="255">
        <v>263</v>
      </c>
      <c r="AG168" s="255">
        <v>206</v>
      </c>
      <c r="AH168" s="256">
        <f t="shared" si="62"/>
        <v>-21.673003802281368</v>
      </c>
      <c r="AI168" s="257">
        <f t="shared" si="63"/>
        <v>-57</v>
      </c>
      <c r="AJ168" s="255">
        <v>14224</v>
      </c>
      <c r="AK168" s="255">
        <v>15217</v>
      </c>
      <c r="AL168" s="256">
        <f t="shared" si="64"/>
        <v>6.9811586051743539</v>
      </c>
      <c r="AM168" s="258">
        <f t="shared" si="65"/>
        <v>993</v>
      </c>
      <c r="AN168" s="254">
        <v>3754</v>
      </c>
      <c r="AO168" s="255">
        <v>3825</v>
      </c>
      <c r="AP168" s="256">
        <f t="shared" si="66"/>
        <v>1.8913159296750133</v>
      </c>
      <c r="AQ168" s="257">
        <f t="shared" si="67"/>
        <v>71</v>
      </c>
      <c r="AR168" s="257">
        <v>161</v>
      </c>
      <c r="AS168" s="257">
        <v>118</v>
      </c>
      <c r="AT168" s="259">
        <f t="shared" si="68"/>
        <v>-26.70807453416149</v>
      </c>
      <c r="AU168" s="257">
        <f t="shared" si="69"/>
        <v>-43</v>
      </c>
      <c r="AV168" s="257">
        <v>3700</v>
      </c>
      <c r="AW168" s="257">
        <v>3785</v>
      </c>
      <c r="AX168" s="259">
        <f t="shared" si="70"/>
        <v>2.2972972972972974</v>
      </c>
      <c r="AY168" s="258">
        <f t="shared" si="71"/>
        <v>85</v>
      </c>
    </row>
    <row r="169" spans="1:51" s="222" customFormat="1" x14ac:dyDescent="0.3">
      <c r="A169" s="633"/>
      <c r="B169" s="252" t="s">
        <v>264</v>
      </c>
      <c r="C169" s="253" t="s">
        <v>134</v>
      </c>
      <c r="D169" s="254">
        <v>47168</v>
      </c>
      <c r="E169" s="255">
        <v>48074</v>
      </c>
      <c r="F169" s="256">
        <f t="shared" si="48"/>
        <v>1.9207937584803256</v>
      </c>
      <c r="G169" s="257">
        <f t="shared" si="49"/>
        <v>906</v>
      </c>
      <c r="H169" s="255">
        <v>558</v>
      </c>
      <c r="I169" s="255">
        <v>483</v>
      </c>
      <c r="J169" s="256">
        <f t="shared" si="50"/>
        <v>-13.440860215053762</v>
      </c>
      <c r="K169" s="257">
        <f t="shared" si="51"/>
        <v>-75</v>
      </c>
      <c r="L169" s="255">
        <v>46610</v>
      </c>
      <c r="M169" s="255">
        <v>47591</v>
      </c>
      <c r="N169" s="256">
        <f t="shared" si="52"/>
        <v>2.1046985625402277</v>
      </c>
      <c r="O169" s="258">
        <f t="shared" si="53"/>
        <v>981</v>
      </c>
      <c r="P169" s="254">
        <v>16451</v>
      </c>
      <c r="Q169" s="255">
        <v>16094</v>
      </c>
      <c r="R169" s="256">
        <f t="shared" si="54"/>
        <v>-2.1700808461491703</v>
      </c>
      <c r="S169" s="257">
        <f t="shared" si="55"/>
        <v>-357</v>
      </c>
      <c r="T169" s="255">
        <v>366</v>
      </c>
      <c r="U169" s="255">
        <v>284</v>
      </c>
      <c r="V169" s="256">
        <f t="shared" si="56"/>
        <v>-22.404371584699454</v>
      </c>
      <c r="W169" s="257">
        <f t="shared" si="57"/>
        <v>-82</v>
      </c>
      <c r="X169" s="255">
        <v>16085</v>
      </c>
      <c r="Y169" s="255">
        <v>15810</v>
      </c>
      <c r="Z169" s="256">
        <f t="shared" si="58"/>
        <v>-1.7096673919801058</v>
      </c>
      <c r="AA169" s="258">
        <f t="shared" si="59"/>
        <v>-275</v>
      </c>
      <c r="AB169" s="254">
        <v>8732</v>
      </c>
      <c r="AC169" s="255">
        <v>9056</v>
      </c>
      <c r="AD169" s="256">
        <f t="shared" si="60"/>
        <v>3.7104901511681172</v>
      </c>
      <c r="AE169" s="257">
        <f t="shared" si="61"/>
        <v>324</v>
      </c>
      <c r="AF169" s="255">
        <v>180</v>
      </c>
      <c r="AG169" s="255">
        <v>147</v>
      </c>
      <c r="AH169" s="256">
        <f t="shared" si="62"/>
        <v>-18.333333333333332</v>
      </c>
      <c r="AI169" s="257">
        <f t="shared" si="63"/>
        <v>-33</v>
      </c>
      <c r="AJ169" s="255">
        <v>8652</v>
      </c>
      <c r="AK169" s="255">
        <v>8992</v>
      </c>
      <c r="AL169" s="256">
        <f t="shared" si="64"/>
        <v>3.9297272306981048</v>
      </c>
      <c r="AM169" s="258">
        <f t="shared" si="65"/>
        <v>340</v>
      </c>
      <c r="AN169" s="254">
        <v>2596</v>
      </c>
      <c r="AO169" s="255">
        <v>2530</v>
      </c>
      <c r="AP169" s="256">
        <f t="shared" si="66"/>
        <v>-2.5423728813559325</v>
      </c>
      <c r="AQ169" s="257">
        <f t="shared" si="67"/>
        <v>-66</v>
      </c>
      <c r="AR169" s="257">
        <v>101</v>
      </c>
      <c r="AS169" s="257">
        <v>83</v>
      </c>
      <c r="AT169" s="259">
        <f t="shared" si="68"/>
        <v>-17.82178217821782</v>
      </c>
      <c r="AU169" s="257">
        <f t="shared" si="69"/>
        <v>-18</v>
      </c>
      <c r="AV169" s="257">
        <v>2551</v>
      </c>
      <c r="AW169" s="257">
        <v>2487</v>
      </c>
      <c r="AX169" s="259">
        <f t="shared" si="70"/>
        <v>-2.5088200705605646</v>
      </c>
      <c r="AY169" s="258">
        <f t="shared" si="71"/>
        <v>-64</v>
      </c>
    </row>
    <row r="170" spans="1:51" s="222" customFormat="1" x14ac:dyDescent="0.3">
      <c r="A170" s="633"/>
      <c r="B170" s="252" t="s">
        <v>272</v>
      </c>
      <c r="C170" s="253" t="s">
        <v>68</v>
      </c>
      <c r="D170" s="254">
        <v>47474</v>
      </c>
      <c r="E170" s="255">
        <v>47509</v>
      </c>
      <c r="F170" s="256">
        <f t="shared" si="48"/>
        <v>7.3724565025066358E-2</v>
      </c>
      <c r="G170" s="257">
        <f t="shared" si="49"/>
        <v>35</v>
      </c>
      <c r="H170" s="255">
        <v>901</v>
      </c>
      <c r="I170" s="255">
        <v>739</v>
      </c>
      <c r="J170" s="256">
        <f t="shared" si="50"/>
        <v>-17.980022197558267</v>
      </c>
      <c r="K170" s="257">
        <f t="shared" si="51"/>
        <v>-162</v>
      </c>
      <c r="L170" s="255">
        <v>46573</v>
      </c>
      <c r="M170" s="255">
        <v>46770</v>
      </c>
      <c r="N170" s="256">
        <f t="shared" si="52"/>
        <v>0.42299186223777724</v>
      </c>
      <c r="O170" s="258">
        <f t="shared" si="53"/>
        <v>197</v>
      </c>
      <c r="P170" s="254">
        <v>16601</v>
      </c>
      <c r="Q170" s="255">
        <v>16104</v>
      </c>
      <c r="R170" s="256">
        <f t="shared" si="54"/>
        <v>-2.9937955544846693</v>
      </c>
      <c r="S170" s="257">
        <f t="shared" si="55"/>
        <v>-497</v>
      </c>
      <c r="T170" s="255">
        <v>579</v>
      </c>
      <c r="U170" s="255">
        <v>484</v>
      </c>
      <c r="V170" s="256">
        <f t="shared" si="56"/>
        <v>-16.407599309153714</v>
      </c>
      <c r="W170" s="257">
        <f t="shared" si="57"/>
        <v>-95</v>
      </c>
      <c r="X170" s="255">
        <v>16022</v>
      </c>
      <c r="Y170" s="255">
        <v>15620</v>
      </c>
      <c r="Z170" s="256">
        <f t="shared" si="58"/>
        <v>-2.5090500561727627</v>
      </c>
      <c r="AA170" s="258">
        <f t="shared" si="59"/>
        <v>-402</v>
      </c>
      <c r="AB170" s="254">
        <v>8279</v>
      </c>
      <c r="AC170" s="255">
        <v>8329</v>
      </c>
      <c r="AD170" s="256">
        <f t="shared" si="60"/>
        <v>0.60393767363208117</v>
      </c>
      <c r="AE170" s="257">
        <f t="shared" si="61"/>
        <v>50</v>
      </c>
      <c r="AF170" s="255">
        <v>278</v>
      </c>
      <c r="AG170" s="255">
        <v>218</v>
      </c>
      <c r="AH170" s="256">
        <f t="shared" si="62"/>
        <v>-21.582733812949641</v>
      </c>
      <c r="AI170" s="257">
        <f t="shared" si="63"/>
        <v>-60</v>
      </c>
      <c r="AJ170" s="255">
        <v>8155</v>
      </c>
      <c r="AK170" s="255">
        <v>8225</v>
      </c>
      <c r="AL170" s="256">
        <f t="shared" si="64"/>
        <v>0.85836909871244638</v>
      </c>
      <c r="AM170" s="258">
        <f t="shared" si="65"/>
        <v>70</v>
      </c>
      <c r="AN170" s="254">
        <v>2510</v>
      </c>
      <c r="AO170" s="255">
        <v>2407</v>
      </c>
      <c r="AP170" s="256">
        <f t="shared" si="66"/>
        <v>-4.1035856573705178</v>
      </c>
      <c r="AQ170" s="257">
        <f t="shared" si="67"/>
        <v>-103</v>
      </c>
      <c r="AR170" s="257">
        <v>170</v>
      </c>
      <c r="AS170" s="257">
        <v>136</v>
      </c>
      <c r="AT170" s="259">
        <f t="shared" si="68"/>
        <v>-20</v>
      </c>
      <c r="AU170" s="257">
        <f t="shared" si="69"/>
        <v>-34</v>
      </c>
      <c r="AV170" s="257">
        <v>2421</v>
      </c>
      <c r="AW170" s="257">
        <v>2334</v>
      </c>
      <c r="AX170" s="259">
        <f t="shared" si="70"/>
        <v>-3.5935563816604712</v>
      </c>
      <c r="AY170" s="258">
        <f t="shared" si="71"/>
        <v>-87</v>
      </c>
    </row>
    <row r="171" spans="1:51" s="222" customFormat="1" x14ac:dyDescent="0.3">
      <c r="A171" s="633"/>
      <c r="B171" s="252" t="s">
        <v>272</v>
      </c>
      <c r="C171" s="253" t="s">
        <v>84</v>
      </c>
      <c r="D171" s="254">
        <v>70382</v>
      </c>
      <c r="E171" s="255">
        <v>73189</v>
      </c>
      <c r="F171" s="256">
        <f t="shared" si="48"/>
        <v>3.9882356284277227</v>
      </c>
      <c r="G171" s="257">
        <f t="shared" si="49"/>
        <v>2807</v>
      </c>
      <c r="H171" s="255">
        <v>987</v>
      </c>
      <c r="I171" s="255">
        <v>899</v>
      </c>
      <c r="J171" s="256">
        <f t="shared" si="50"/>
        <v>-8.9159067882472129</v>
      </c>
      <c r="K171" s="257">
        <f t="shared" si="51"/>
        <v>-88</v>
      </c>
      <c r="L171" s="255">
        <v>69395</v>
      </c>
      <c r="M171" s="255">
        <v>72290</v>
      </c>
      <c r="N171" s="256">
        <f t="shared" si="52"/>
        <v>4.1717703004539235</v>
      </c>
      <c r="O171" s="258">
        <f t="shared" si="53"/>
        <v>2895</v>
      </c>
      <c r="P171" s="254">
        <v>20867</v>
      </c>
      <c r="Q171" s="255">
        <v>20748</v>
      </c>
      <c r="R171" s="256">
        <f t="shared" si="54"/>
        <v>-0.57027843005702783</v>
      </c>
      <c r="S171" s="257">
        <f t="shared" si="55"/>
        <v>-119</v>
      </c>
      <c r="T171" s="255">
        <v>568</v>
      </c>
      <c r="U171" s="255">
        <v>500</v>
      </c>
      <c r="V171" s="256">
        <f t="shared" si="56"/>
        <v>-11.971830985915492</v>
      </c>
      <c r="W171" s="257">
        <f t="shared" si="57"/>
        <v>-68</v>
      </c>
      <c r="X171" s="255">
        <v>20299</v>
      </c>
      <c r="Y171" s="255">
        <v>20248</v>
      </c>
      <c r="Z171" s="256">
        <f t="shared" si="58"/>
        <v>-0.25124390364057342</v>
      </c>
      <c r="AA171" s="258">
        <f t="shared" si="59"/>
        <v>-51</v>
      </c>
      <c r="AB171" s="254">
        <v>11781</v>
      </c>
      <c r="AC171" s="255">
        <v>12305</v>
      </c>
      <c r="AD171" s="256">
        <f t="shared" si="60"/>
        <v>4.447839741957389</v>
      </c>
      <c r="AE171" s="257">
        <f t="shared" si="61"/>
        <v>524</v>
      </c>
      <c r="AF171" s="255">
        <v>318</v>
      </c>
      <c r="AG171" s="255">
        <v>285</v>
      </c>
      <c r="AH171" s="256">
        <f t="shared" si="62"/>
        <v>-10.377358490566039</v>
      </c>
      <c r="AI171" s="257">
        <f t="shared" si="63"/>
        <v>-33</v>
      </c>
      <c r="AJ171" s="255">
        <v>11650</v>
      </c>
      <c r="AK171" s="255">
        <v>12206</v>
      </c>
      <c r="AL171" s="256">
        <f t="shared" si="64"/>
        <v>4.7725321888412022</v>
      </c>
      <c r="AM171" s="258">
        <f t="shared" si="65"/>
        <v>556</v>
      </c>
      <c r="AN171" s="254">
        <v>3060</v>
      </c>
      <c r="AO171" s="255">
        <v>3070</v>
      </c>
      <c r="AP171" s="256">
        <f t="shared" si="66"/>
        <v>0.32679738562091504</v>
      </c>
      <c r="AQ171" s="257">
        <f t="shared" si="67"/>
        <v>10</v>
      </c>
      <c r="AR171" s="257">
        <v>181</v>
      </c>
      <c r="AS171" s="257">
        <v>171</v>
      </c>
      <c r="AT171" s="259">
        <f t="shared" si="68"/>
        <v>-5.5248618784530388</v>
      </c>
      <c r="AU171" s="257">
        <f t="shared" si="69"/>
        <v>-10</v>
      </c>
      <c r="AV171" s="257">
        <v>2985</v>
      </c>
      <c r="AW171" s="257">
        <v>3005</v>
      </c>
      <c r="AX171" s="259">
        <f t="shared" si="70"/>
        <v>0.67001675041876052</v>
      </c>
      <c r="AY171" s="258">
        <f t="shared" si="71"/>
        <v>20</v>
      </c>
    </row>
    <row r="172" spans="1:51" s="222" customFormat="1" x14ac:dyDescent="0.3">
      <c r="A172" s="633"/>
      <c r="B172" s="252" t="s">
        <v>272</v>
      </c>
      <c r="C172" s="253" t="s">
        <v>106</v>
      </c>
      <c r="D172" s="254">
        <v>26326</v>
      </c>
      <c r="E172" s="255">
        <v>26261</v>
      </c>
      <c r="F172" s="256">
        <f t="shared" si="48"/>
        <v>-0.24690420116994607</v>
      </c>
      <c r="G172" s="257">
        <f t="shared" si="49"/>
        <v>-65</v>
      </c>
      <c r="H172" s="255">
        <v>622</v>
      </c>
      <c r="I172" s="255">
        <v>531</v>
      </c>
      <c r="J172" s="256">
        <f t="shared" si="50"/>
        <v>-14.630225080385854</v>
      </c>
      <c r="K172" s="257">
        <f t="shared" si="51"/>
        <v>-91</v>
      </c>
      <c r="L172" s="255">
        <v>25704</v>
      </c>
      <c r="M172" s="255">
        <v>25730</v>
      </c>
      <c r="N172" s="256">
        <f t="shared" si="52"/>
        <v>0.10115157173980703</v>
      </c>
      <c r="O172" s="258">
        <f t="shared" si="53"/>
        <v>26</v>
      </c>
      <c r="P172" s="254">
        <v>8194</v>
      </c>
      <c r="Q172" s="255">
        <v>7593</v>
      </c>
      <c r="R172" s="256">
        <f t="shared" si="54"/>
        <v>-7.3346350988528197</v>
      </c>
      <c r="S172" s="257">
        <f t="shared" si="55"/>
        <v>-601</v>
      </c>
      <c r="T172" s="255">
        <v>372</v>
      </c>
      <c r="U172" s="255">
        <v>323</v>
      </c>
      <c r="V172" s="256">
        <f t="shared" si="56"/>
        <v>-13.172043010752688</v>
      </c>
      <c r="W172" s="257">
        <f t="shared" si="57"/>
        <v>-49</v>
      </c>
      <c r="X172" s="255">
        <v>7822</v>
      </c>
      <c r="Y172" s="255">
        <v>7270</v>
      </c>
      <c r="Z172" s="256">
        <f t="shared" si="58"/>
        <v>-7.0570186653029916</v>
      </c>
      <c r="AA172" s="258">
        <f t="shared" si="59"/>
        <v>-552</v>
      </c>
      <c r="AB172" s="254">
        <v>5617</v>
      </c>
      <c r="AC172" s="255">
        <v>5779</v>
      </c>
      <c r="AD172" s="256">
        <f t="shared" si="60"/>
        <v>2.8841018337190669</v>
      </c>
      <c r="AE172" s="257">
        <f t="shared" si="61"/>
        <v>162</v>
      </c>
      <c r="AF172" s="255">
        <v>180</v>
      </c>
      <c r="AG172" s="255">
        <v>141</v>
      </c>
      <c r="AH172" s="256">
        <f t="shared" si="62"/>
        <v>-21.666666666666668</v>
      </c>
      <c r="AI172" s="257">
        <f t="shared" si="63"/>
        <v>-39</v>
      </c>
      <c r="AJ172" s="255">
        <v>5543</v>
      </c>
      <c r="AK172" s="255">
        <v>5713</v>
      </c>
      <c r="AL172" s="256">
        <f t="shared" si="64"/>
        <v>3.0669312646581277</v>
      </c>
      <c r="AM172" s="258">
        <f t="shared" si="65"/>
        <v>170</v>
      </c>
      <c r="AN172" s="254">
        <v>1556</v>
      </c>
      <c r="AO172" s="255">
        <v>1504</v>
      </c>
      <c r="AP172" s="256">
        <f t="shared" si="66"/>
        <v>-3.3419023136246784</v>
      </c>
      <c r="AQ172" s="257">
        <f t="shared" si="67"/>
        <v>-52</v>
      </c>
      <c r="AR172" s="257">
        <v>106</v>
      </c>
      <c r="AS172" s="257">
        <v>72</v>
      </c>
      <c r="AT172" s="259">
        <f t="shared" si="68"/>
        <v>-32.075471698113205</v>
      </c>
      <c r="AU172" s="257">
        <f t="shared" si="69"/>
        <v>-34</v>
      </c>
      <c r="AV172" s="257">
        <v>1513</v>
      </c>
      <c r="AW172" s="257">
        <v>1468</v>
      </c>
      <c r="AX172" s="259">
        <f t="shared" si="70"/>
        <v>-2.9742233972240584</v>
      </c>
      <c r="AY172" s="258">
        <f t="shared" si="71"/>
        <v>-45</v>
      </c>
    </row>
    <row r="173" spans="1:51" s="222" customFormat="1" x14ac:dyDescent="0.3">
      <c r="A173" s="633"/>
      <c r="B173" s="252" t="s">
        <v>272</v>
      </c>
      <c r="C173" s="253" t="s">
        <v>75</v>
      </c>
      <c r="D173" s="254">
        <v>31579</v>
      </c>
      <c r="E173" s="255">
        <v>34298</v>
      </c>
      <c r="F173" s="256">
        <f t="shared" si="48"/>
        <v>8.6101523164128064</v>
      </c>
      <c r="G173" s="257">
        <f t="shared" si="49"/>
        <v>2719</v>
      </c>
      <c r="H173" s="255">
        <v>618</v>
      </c>
      <c r="I173" s="255">
        <v>503</v>
      </c>
      <c r="J173" s="256">
        <f t="shared" si="50"/>
        <v>-18.608414239482201</v>
      </c>
      <c r="K173" s="257">
        <f t="shared" si="51"/>
        <v>-115</v>
      </c>
      <c r="L173" s="255">
        <v>30961</v>
      </c>
      <c r="M173" s="255">
        <v>33795</v>
      </c>
      <c r="N173" s="256">
        <f t="shared" si="52"/>
        <v>9.1534511159200296</v>
      </c>
      <c r="O173" s="258">
        <f t="shared" si="53"/>
        <v>2834</v>
      </c>
      <c r="P173" s="254">
        <v>8535</v>
      </c>
      <c r="Q173" s="255">
        <v>8933</v>
      </c>
      <c r="R173" s="256">
        <f t="shared" si="54"/>
        <v>4.6631517281780903</v>
      </c>
      <c r="S173" s="257">
        <f t="shared" si="55"/>
        <v>398</v>
      </c>
      <c r="T173" s="255">
        <v>296</v>
      </c>
      <c r="U173" s="255">
        <v>266</v>
      </c>
      <c r="V173" s="256">
        <f t="shared" si="56"/>
        <v>-10.135135135135135</v>
      </c>
      <c r="W173" s="257">
        <f t="shared" si="57"/>
        <v>-30</v>
      </c>
      <c r="X173" s="255">
        <v>8239</v>
      </c>
      <c r="Y173" s="255">
        <v>8667</v>
      </c>
      <c r="Z173" s="256">
        <f t="shared" si="58"/>
        <v>5.1948051948051948</v>
      </c>
      <c r="AA173" s="258">
        <f t="shared" si="59"/>
        <v>428</v>
      </c>
      <c r="AB173" s="254">
        <v>5897</v>
      </c>
      <c r="AC173" s="255">
        <v>6599</v>
      </c>
      <c r="AD173" s="256">
        <f t="shared" si="60"/>
        <v>11.904358148210955</v>
      </c>
      <c r="AE173" s="257">
        <f t="shared" si="61"/>
        <v>702</v>
      </c>
      <c r="AF173" s="255">
        <v>201</v>
      </c>
      <c r="AG173" s="255">
        <v>147</v>
      </c>
      <c r="AH173" s="256">
        <f t="shared" si="62"/>
        <v>-26.865671641791046</v>
      </c>
      <c r="AI173" s="257">
        <f t="shared" si="63"/>
        <v>-54</v>
      </c>
      <c r="AJ173" s="255">
        <v>5818</v>
      </c>
      <c r="AK173" s="255">
        <v>6536</v>
      </c>
      <c r="AL173" s="256">
        <f t="shared" si="64"/>
        <v>12.341010656583018</v>
      </c>
      <c r="AM173" s="258">
        <f t="shared" si="65"/>
        <v>718</v>
      </c>
      <c r="AN173" s="254">
        <v>1450</v>
      </c>
      <c r="AO173" s="255">
        <v>1514</v>
      </c>
      <c r="AP173" s="256">
        <f t="shared" si="66"/>
        <v>4.4137931034482758</v>
      </c>
      <c r="AQ173" s="257">
        <f t="shared" si="67"/>
        <v>64</v>
      </c>
      <c r="AR173" s="257">
        <v>111</v>
      </c>
      <c r="AS173" s="257">
        <v>85</v>
      </c>
      <c r="AT173" s="259">
        <f t="shared" si="68"/>
        <v>-23.423423423423422</v>
      </c>
      <c r="AU173" s="257">
        <f t="shared" si="69"/>
        <v>-26</v>
      </c>
      <c r="AV173" s="257">
        <v>1407</v>
      </c>
      <c r="AW173" s="257">
        <v>1480</v>
      </c>
      <c r="AX173" s="259">
        <f t="shared" si="70"/>
        <v>5.1883439943141436</v>
      </c>
      <c r="AY173" s="258">
        <f t="shared" si="71"/>
        <v>73</v>
      </c>
    </row>
    <row r="174" spans="1:51" s="222" customFormat="1" x14ac:dyDescent="0.3">
      <c r="A174" s="633"/>
      <c r="B174" s="252" t="s">
        <v>272</v>
      </c>
      <c r="C174" s="253" t="s">
        <v>113</v>
      </c>
      <c r="D174" s="254">
        <v>46065</v>
      </c>
      <c r="E174" s="255">
        <v>45980</v>
      </c>
      <c r="F174" s="256">
        <f t="shared" si="48"/>
        <v>-0.18452187126885922</v>
      </c>
      <c r="G174" s="257">
        <f t="shared" si="49"/>
        <v>-85</v>
      </c>
      <c r="H174" s="255">
        <v>1023</v>
      </c>
      <c r="I174" s="255">
        <v>868</v>
      </c>
      <c r="J174" s="256">
        <f t="shared" si="50"/>
        <v>-15.151515151515152</v>
      </c>
      <c r="K174" s="257">
        <f t="shared" si="51"/>
        <v>-155</v>
      </c>
      <c r="L174" s="255">
        <v>45042</v>
      </c>
      <c r="M174" s="255">
        <v>45112</v>
      </c>
      <c r="N174" s="256">
        <f t="shared" si="52"/>
        <v>0.15541050575018872</v>
      </c>
      <c r="O174" s="258">
        <f t="shared" si="53"/>
        <v>70</v>
      </c>
      <c r="P174" s="254">
        <v>15647</v>
      </c>
      <c r="Q174" s="255">
        <v>14344</v>
      </c>
      <c r="R174" s="256">
        <f t="shared" si="54"/>
        <v>-8.3274749153192307</v>
      </c>
      <c r="S174" s="257">
        <f t="shared" si="55"/>
        <v>-1303</v>
      </c>
      <c r="T174" s="255">
        <v>564</v>
      </c>
      <c r="U174" s="255">
        <v>456</v>
      </c>
      <c r="V174" s="256">
        <f t="shared" si="56"/>
        <v>-19.148936170212767</v>
      </c>
      <c r="W174" s="257">
        <f t="shared" si="57"/>
        <v>-108</v>
      </c>
      <c r="X174" s="255">
        <v>15083</v>
      </c>
      <c r="Y174" s="255">
        <v>13888</v>
      </c>
      <c r="Z174" s="256">
        <f t="shared" si="58"/>
        <v>-7.9228270238016307</v>
      </c>
      <c r="AA174" s="258">
        <f t="shared" si="59"/>
        <v>-1195</v>
      </c>
      <c r="AB174" s="254">
        <v>7486</v>
      </c>
      <c r="AC174" s="255">
        <v>7855</v>
      </c>
      <c r="AD174" s="256">
        <f t="shared" si="60"/>
        <v>4.9292011755276519</v>
      </c>
      <c r="AE174" s="257">
        <f t="shared" si="61"/>
        <v>369</v>
      </c>
      <c r="AF174" s="255">
        <v>352</v>
      </c>
      <c r="AG174" s="255">
        <v>254</v>
      </c>
      <c r="AH174" s="256">
        <f t="shared" si="62"/>
        <v>-27.84090909090909</v>
      </c>
      <c r="AI174" s="257">
        <f t="shared" si="63"/>
        <v>-98</v>
      </c>
      <c r="AJ174" s="255">
        <v>7318</v>
      </c>
      <c r="AK174" s="255">
        <v>7711</v>
      </c>
      <c r="AL174" s="256">
        <f t="shared" si="64"/>
        <v>5.3703197594971304</v>
      </c>
      <c r="AM174" s="258">
        <f t="shared" si="65"/>
        <v>393</v>
      </c>
      <c r="AN174" s="254">
        <v>2153</v>
      </c>
      <c r="AO174" s="255">
        <v>2126</v>
      </c>
      <c r="AP174" s="256">
        <f t="shared" si="66"/>
        <v>-1.2540640966093821</v>
      </c>
      <c r="AQ174" s="257">
        <f t="shared" si="67"/>
        <v>-27</v>
      </c>
      <c r="AR174" s="257">
        <v>194</v>
      </c>
      <c r="AS174" s="257">
        <v>129</v>
      </c>
      <c r="AT174" s="259">
        <f t="shared" si="68"/>
        <v>-33.505154639175252</v>
      </c>
      <c r="AU174" s="257">
        <f t="shared" si="69"/>
        <v>-65</v>
      </c>
      <c r="AV174" s="257">
        <v>2069</v>
      </c>
      <c r="AW174" s="257">
        <v>2053</v>
      </c>
      <c r="AX174" s="259">
        <f t="shared" si="70"/>
        <v>-0.77332044465925565</v>
      </c>
      <c r="AY174" s="258">
        <f t="shared" si="71"/>
        <v>-16</v>
      </c>
    </row>
    <row r="175" spans="1:51" s="222" customFormat="1" x14ac:dyDescent="0.3">
      <c r="A175" s="633"/>
      <c r="B175" s="252" t="s">
        <v>261</v>
      </c>
      <c r="C175" s="253" t="s">
        <v>261</v>
      </c>
      <c r="D175" s="254">
        <v>56931</v>
      </c>
      <c r="E175" s="255">
        <v>64503</v>
      </c>
      <c r="F175" s="256">
        <f t="shared" si="48"/>
        <v>13.300310902671656</v>
      </c>
      <c r="G175" s="257">
        <f t="shared" si="49"/>
        <v>7572</v>
      </c>
      <c r="H175" s="255">
        <v>828</v>
      </c>
      <c r="I175" s="255">
        <v>686</v>
      </c>
      <c r="J175" s="256">
        <f t="shared" si="50"/>
        <v>-17.14975845410628</v>
      </c>
      <c r="K175" s="257">
        <f t="shared" si="51"/>
        <v>-142</v>
      </c>
      <c r="L175" s="255">
        <v>56103</v>
      </c>
      <c r="M175" s="255">
        <v>63817</v>
      </c>
      <c r="N175" s="256">
        <f t="shared" si="52"/>
        <v>13.749710354170009</v>
      </c>
      <c r="O175" s="258">
        <f t="shared" si="53"/>
        <v>7714</v>
      </c>
      <c r="P175" s="254">
        <v>22953</v>
      </c>
      <c r="Q175" s="255">
        <v>24023</v>
      </c>
      <c r="R175" s="256">
        <f t="shared" si="54"/>
        <v>4.6616999956432714</v>
      </c>
      <c r="S175" s="257">
        <f t="shared" si="55"/>
        <v>1070</v>
      </c>
      <c r="T175" s="255">
        <v>581</v>
      </c>
      <c r="U175" s="255">
        <v>494</v>
      </c>
      <c r="V175" s="256">
        <f t="shared" si="56"/>
        <v>-14.974182444061961</v>
      </c>
      <c r="W175" s="257">
        <f t="shared" si="57"/>
        <v>-87</v>
      </c>
      <c r="X175" s="255">
        <v>22372</v>
      </c>
      <c r="Y175" s="255">
        <v>23529</v>
      </c>
      <c r="Z175" s="256">
        <f t="shared" si="58"/>
        <v>5.1716431253352404</v>
      </c>
      <c r="AA175" s="258">
        <f t="shared" si="59"/>
        <v>1157</v>
      </c>
      <c r="AB175" s="254">
        <v>11773</v>
      </c>
      <c r="AC175" s="255">
        <v>13125</v>
      </c>
      <c r="AD175" s="256">
        <f t="shared" si="60"/>
        <v>11.483903847787309</v>
      </c>
      <c r="AE175" s="257">
        <f t="shared" si="61"/>
        <v>1352</v>
      </c>
      <c r="AF175" s="255">
        <v>301</v>
      </c>
      <c r="AG175" s="255">
        <v>260</v>
      </c>
      <c r="AH175" s="256">
        <f t="shared" si="62"/>
        <v>-13.621262458471762</v>
      </c>
      <c r="AI175" s="257">
        <f t="shared" si="63"/>
        <v>-41</v>
      </c>
      <c r="AJ175" s="255">
        <v>11682</v>
      </c>
      <c r="AK175" s="255">
        <v>13044</v>
      </c>
      <c r="AL175" s="256">
        <f t="shared" si="64"/>
        <v>11.658962506420135</v>
      </c>
      <c r="AM175" s="258">
        <f t="shared" si="65"/>
        <v>1362</v>
      </c>
      <c r="AN175" s="254">
        <v>3988</v>
      </c>
      <c r="AO175" s="255">
        <v>4333</v>
      </c>
      <c r="AP175" s="256">
        <f t="shared" si="66"/>
        <v>8.650952858575728</v>
      </c>
      <c r="AQ175" s="257">
        <f t="shared" si="67"/>
        <v>345</v>
      </c>
      <c r="AR175" s="257">
        <v>209</v>
      </c>
      <c r="AS175" s="257">
        <v>182</v>
      </c>
      <c r="AT175" s="259">
        <f t="shared" si="68"/>
        <v>-12.918660287081341</v>
      </c>
      <c r="AU175" s="257">
        <f t="shared" si="69"/>
        <v>-27</v>
      </c>
      <c r="AV175" s="257">
        <v>3926</v>
      </c>
      <c r="AW175" s="257">
        <v>4275</v>
      </c>
      <c r="AX175" s="259">
        <f t="shared" si="70"/>
        <v>8.8894549159449809</v>
      </c>
      <c r="AY175" s="258">
        <f t="shared" si="71"/>
        <v>349</v>
      </c>
    </row>
    <row r="176" spans="1:51" s="222" customFormat="1" x14ac:dyDescent="0.3">
      <c r="A176" s="633"/>
      <c r="B176" s="252" t="s">
        <v>3</v>
      </c>
      <c r="C176" s="253" t="s">
        <v>295</v>
      </c>
      <c r="D176" s="254">
        <v>50613</v>
      </c>
      <c r="E176" s="255">
        <v>54347</v>
      </c>
      <c r="F176" s="256">
        <f t="shared" si="48"/>
        <v>7.3775512220180586</v>
      </c>
      <c r="G176" s="257">
        <f t="shared" si="49"/>
        <v>3734</v>
      </c>
      <c r="H176" s="255">
        <v>844</v>
      </c>
      <c r="I176" s="255">
        <v>873</v>
      </c>
      <c r="J176" s="256">
        <f t="shared" si="50"/>
        <v>3.4360189573459716</v>
      </c>
      <c r="K176" s="257">
        <f t="shared" si="51"/>
        <v>29</v>
      </c>
      <c r="L176" s="255">
        <v>49769</v>
      </c>
      <c r="M176" s="255">
        <v>53474</v>
      </c>
      <c r="N176" s="256">
        <f t="shared" si="52"/>
        <v>7.4443930961040001</v>
      </c>
      <c r="O176" s="258">
        <f t="shared" si="53"/>
        <v>3705</v>
      </c>
      <c r="P176" s="254">
        <v>16665</v>
      </c>
      <c r="Q176" s="255">
        <v>18353</v>
      </c>
      <c r="R176" s="256">
        <f t="shared" si="54"/>
        <v>10.129012901290128</v>
      </c>
      <c r="S176" s="257">
        <f t="shared" si="55"/>
        <v>1688</v>
      </c>
      <c r="T176" s="255">
        <v>461</v>
      </c>
      <c r="U176" s="255">
        <v>521</v>
      </c>
      <c r="V176" s="256">
        <f t="shared" si="56"/>
        <v>13.015184381778742</v>
      </c>
      <c r="W176" s="257">
        <f t="shared" si="57"/>
        <v>60</v>
      </c>
      <c r="X176" s="255">
        <v>16204</v>
      </c>
      <c r="Y176" s="255">
        <v>17832</v>
      </c>
      <c r="Z176" s="256">
        <f t="shared" si="58"/>
        <v>10.046901999506295</v>
      </c>
      <c r="AA176" s="258">
        <f t="shared" si="59"/>
        <v>1628</v>
      </c>
      <c r="AB176" s="254">
        <v>10154</v>
      </c>
      <c r="AC176" s="255">
        <v>10655</v>
      </c>
      <c r="AD176" s="256">
        <f t="shared" si="60"/>
        <v>4.934016151270435</v>
      </c>
      <c r="AE176" s="257">
        <f t="shared" si="61"/>
        <v>501</v>
      </c>
      <c r="AF176" s="255">
        <v>310</v>
      </c>
      <c r="AG176" s="255">
        <v>289</v>
      </c>
      <c r="AH176" s="256">
        <f t="shared" si="62"/>
        <v>-6.7741935483870979</v>
      </c>
      <c r="AI176" s="257">
        <f t="shared" si="63"/>
        <v>-21</v>
      </c>
      <c r="AJ176" s="255">
        <v>10055</v>
      </c>
      <c r="AK176" s="255">
        <v>10565</v>
      </c>
      <c r="AL176" s="256">
        <f t="shared" si="64"/>
        <v>5.0721034311287916</v>
      </c>
      <c r="AM176" s="258">
        <f t="shared" si="65"/>
        <v>510</v>
      </c>
      <c r="AN176" s="254">
        <v>3018</v>
      </c>
      <c r="AO176" s="255">
        <v>3195</v>
      </c>
      <c r="AP176" s="256">
        <f t="shared" si="66"/>
        <v>5.8648111332007948</v>
      </c>
      <c r="AQ176" s="257">
        <f t="shared" si="67"/>
        <v>177</v>
      </c>
      <c r="AR176" s="257">
        <v>158</v>
      </c>
      <c r="AS176" s="257">
        <v>158</v>
      </c>
      <c r="AT176" s="259">
        <f t="shared" si="68"/>
        <v>0</v>
      </c>
      <c r="AU176" s="257">
        <f t="shared" si="69"/>
        <v>0</v>
      </c>
      <c r="AV176" s="257">
        <v>2963</v>
      </c>
      <c r="AW176" s="257">
        <v>3120</v>
      </c>
      <c r="AX176" s="259">
        <f t="shared" si="70"/>
        <v>5.2986837664529194</v>
      </c>
      <c r="AY176" s="258">
        <f t="shared" si="71"/>
        <v>157</v>
      </c>
    </row>
    <row r="177" spans="1:51" s="222" customFormat="1" x14ac:dyDescent="0.3">
      <c r="A177" s="633"/>
      <c r="B177" s="252" t="s">
        <v>3</v>
      </c>
      <c r="C177" s="253" t="s">
        <v>296</v>
      </c>
      <c r="D177" s="254">
        <v>62932</v>
      </c>
      <c r="E177" s="255">
        <v>69201</v>
      </c>
      <c r="F177" s="256">
        <f t="shared" si="48"/>
        <v>9.9615457954617685</v>
      </c>
      <c r="G177" s="257">
        <f t="shared" si="49"/>
        <v>6269</v>
      </c>
      <c r="H177" s="255">
        <v>1229</v>
      </c>
      <c r="I177" s="255">
        <v>1222</v>
      </c>
      <c r="J177" s="256">
        <f t="shared" si="50"/>
        <v>-0.56956875508543536</v>
      </c>
      <c r="K177" s="257">
        <f t="shared" si="51"/>
        <v>-7</v>
      </c>
      <c r="L177" s="255">
        <v>61703</v>
      </c>
      <c r="M177" s="255">
        <v>67979</v>
      </c>
      <c r="N177" s="256">
        <f t="shared" si="52"/>
        <v>10.171304474660875</v>
      </c>
      <c r="O177" s="258">
        <f t="shared" si="53"/>
        <v>6276</v>
      </c>
      <c r="P177" s="254">
        <v>18593</v>
      </c>
      <c r="Q177" s="255">
        <v>19662</v>
      </c>
      <c r="R177" s="256">
        <f t="shared" si="54"/>
        <v>5.7494756091001991</v>
      </c>
      <c r="S177" s="257">
        <f t="shared" si="55"/>
        <v>1069</v>
      </c>
      <c r="T177" s="255">
        <v>675</v>
      </c>
      <c r="U177" s="255">
        <v>747</v>
      </c>
      <c r="V177" s="256">
        <f t="shared" si="56"/>
        <v>10.666666666666668</v>
      </c>
      <c r="W177" s="257">
        <f t="shared" si="57"/>
        <v>72</v>
      </c>
      <c r="X177" s="255">
        <v>17918</v>
      </c>
      <c r="Y177" s="255">
        <v>18915</v>
      </c>
      <c r="Z177" s="256">
        <f t="shared" si="58"/>
        <v>5.5642370800312531</v>
      </c>
      <c r="AA177" s="258">
        <f t="shared" si="59"/>
        <v>997</v>
      </c>
      <c r="AB177" s="254">
        <v>13014</v>
      </c>
      <c r="AC177" s="255">
        <v>14340</v>
      </c>
      <c r="AD177" s="256">
        <f t="shared" si="60"/>
        <v>10.189027201475334</v>
      </c>
      <c r="AE177" s="257">
        <f t="shared" si="61"/>
        <v>1326</v>
      </c>
      <c r="AF177" s="255">
        <v>404</v>
      </c>
      <c r="AG177" s="255">
        <v>414</v>
      </c>
      <c r="AH177" s="256">
        <f t="shared" si="62"/>
        <v>2.4752475247524752</v>
      </c>
      <c r="AI177" s="257">
        <f t="shared" si="63"/>
        <v>10</v>
      </c>
      <c r="AJ177" s="255">
        <v>12853</v>
      </c>
      <c r="AK177" s="255">
        <v>14181</v>
      </c>
      <c r="AL177" s="256">
        <f t="shared" si="64"/>
        <v>10.332218159184627</v>
      </c>
      <c r="AM177" s="258">
        <f t="shared" si="65"/>
        <v>1328</v>
      </c>
      <c r="AN177" s="254">
        <v>3448</v>
      </c>
      <c r="AO177" s="255">
        <v>3571</v>
      </c>
      <c r="AP177" s="256">
        <f t="shared" si="66"/>
        <v>3.5672853828306259</v>
      </c>
      <c r="AQ177" s="257">
        <f t="shared" si="67"/>
        <v>123</v>
      </c>
      <c r="AR177" s="257">
        <v>210</v>
      </c>
      <c r="AS177" s="257">
        <v>235</v>
      </c>
      <c r="AT177" s="259">
        <f t="shared" si="68"/>
        <v>11.904761904761903</v>
      </c>
      <c r="AU177" s="257">
        <f t="shared" si="69"/>
        <v>25</v>
      </c>
      <c r="AV177" s="257">
        <v>3350</v>
      </c>
      <c r="AW177" s="257">
        <v>3457</v>
      </c>
      <c r="AX177" s="259">
        <f t="shared" si="70"/>
        <v>3.194029850746269</v>
      </c>
      <c r="AY177" s="258">
        <f t="shared" si="71"/>
        <v>107</v>
      </c>
    </row>
    <row r="178" spans="1:51" s="222" customFormat="1" x14ac:dyDescent="0.3">
      <c r="A178" s="633"/>
      <c r="B178" s="252" t="s">
        <v>3</v>
      </c>
      <c r="C178" s="253" t="s">
        <v>283</v>
      </c>
      <c r="D178" s="254">
        <v>38894</v>
      </c>
      <c r="E178" s="255">
        <v>40351</v>
      </c>
      <c r="F178" s="256">
        <f t="shared" si="48"/>
        <v>3.7460790867485985</v>
      </c>
      <c r="G178" s="257">
        <f t="shared" si="49"/>
        <v>1457</v>
      </c>
      <c r="H178" s="255">
        <v>916</v>
      </c>
      <c r="I178" s="255">
        <v>800</v>
      </c>
      <c r="J178" s="256">
        <f t="shared" si="50"/>
        <v>-12.663755458515283</v>
      </c>
      <c r="K178" s="257">
        <f t="shared" si="51"/>
        <v>-116</v>
      </c>
      <c r="L178" s="255">
        <v>37978</v>
      </c>
      <c r="M178" s="255">
        <v>39551</v>
      </c>
      <c r="N178" s="256">
        <f t="shared" si="52"/>
        <v>4.1418716098794039</v>
      </c>
      <c r="O178" s="258">
        <f t="shared" si="53"/>
        <v>1573</v>
      </c>
      <c r="P178" s="254">
        <v>11789</v>
      </c>
      <c r="Q178" s="255">
        <v>11779</v>
      </c>
      <c r="R178" s="256">
        <f t="shared" si="54"/>
        <v>-8.4824836712189336E-2</v>
      </c>
      <c r="S178" s="257">
        <f t="shared" si="55"/>
        <v>-10</v>
      </c>
      <c r="T178" s="255">
        <v>559</v>
      </c>
      <c r="U178" s="255">
        <v>468</v>
      </c>
      <c r="V178" s="256">
        <f t="shared" si="56"/>
        <v>-16.279069767441861</v>
      </c>
      <c r="W178" s="257">
        <f t="shared" si="57"/>
        <v>-91</v>
      </c>
      <c r="X178" s="255">
        <v>11230</v>
      </c>
      <c r="Y178" s="255">
        <v>11311</v>
      </c>
      <c r="Z178" s="256">
        <f t="shared" si="58"/>
        <v>0.72128227960819236</v>
      </c>
      <c r="AA178" s="258">
        <f t="shared" si="59"/>
        <v>81</v>
      </c>
      <c r="AB178" s="254">
        <v>7692</v>
      </c>
      <c r="AC178" s="255">
        <v>7901</v>
      </c>
      <c r="AD178" s="256">
        <f t="shared" si="60"/>
        <v>2.717108684347374</v>
      </c>
      <c r="AE178" s="257">
        <f t="shared" si="61"/>
        <v>209</v>
      </c>
      <c r="AF178" s="255">
        <v>279</v>
      </c>
      <c r="AG178" s="255">
        <v>247</v>
      </c>
      <c r="AH178" s="256">
        <f t="shared" si="62"/>
        <v>-11.469534050179211</v>
      </c>
      <c r="AI178" s="257">
        <f t="shared" si="63"/>
        <v>-32</v>
      </c>
      <c r="AJ178" s="255">
        <v>7565</v>
      </c>
      <c r="AK178" s="255">
        <v>7797</v>
      </c>
      <c r="AL178" s="256">
        <f t="shared" si="64"/>
        <v>3.0667547918043625</v>
      </c>
      <c r="AM178" s="258">
        <f t="shared" si="65"/>
        <v>232</v>
      </c>
      <c r="AN178" s="254">
        <v>2121</v>
      </c>
      <c r="AO178" s="255">
        <v>2109</v>
      </c>
      <c r="AP178" s="256">
        <f t="shared" si="66"/>
        <v>-0.56577086280056577</v>
      </c>
      <c r="AQ178" s="257">
        <f t="shared" si="67"/>
        <v>-12</v>
      </c>
      <c r="AR178" s="257">
        <v>155</v>
      </c>
      <c r="AS178" s="257">
        <v>141</v>
      </c>
      <c r="AT178" s="259">
        <f t="shared" si="68"/>
        <v>-9.0322580645161281</v>
      </c>
      <c r="AU178" s="257">
        <f t="shared" si="69"/>
        <v>-14</v>
      </c>
      <c r="AV178" s="257">
        <v>2039</v>
      </c>
      <c r="AW178" s="257">
        <v>2039</v>
      </c>
      <c r="AX178" s="259">
        <f t="shared" si="70"/>
        <v>0</v>
      </c>
      <c r="AY178" s="258">
        <f t="shared" si="71"/>
        <v>0</v>
      </c>
    </row>
    <row r="179" spans="1:51" s="222" customFormat="1" x14ac:dyDescent="0.3">
      <c r="A179" s="633"/>
      <c r="B179" s="252" t="s">
        <v>3</v>
      </c>
      <c r="C179" s="253" t="s">
        <v>290</v>
      </c>
      <c r="D179" s="254">
        <v>59360</v>
      </c>
      <c r="E179" s="255">
        <v>65388</v>
      </c>
      <c r="F179" s="256">
        <f t="shared" si="48"/>
        <v>10.154986522911051</v>
      </c>
      <c r="G179" s="257">
        <f t="shared" si="49"/>
        <v>6028</v>
      </c>
      <c r="H179" s="255">
        <v>705</v>
      </c>
      <c r="I179" s="255">
        <v>688</v>
      </c>
      <c r="J179" s="256">
        <f t="shared" si="50"/>
        <v>-2.4113475177304964</v>
      </c>
      <c r="K179" s="257">
        <f t="shared" si="51"/>
        <v>-17</v>
      </c>
      <c r="L179" s="255">
        <v>58655</v>
      </c>
      <c r="M179" s="255">
        <v>64700</v>
      </c>
      <c r="N179" s="256">
        <f t="shared" si="52"/>
        <v>10.306026766686557</v>
      </c>
      <c r="O179" s="258">
        <f t="shared" si="53"/>
        <v>6045</v>
      </c>
      <c r="P179" s="254">
        <v>14678</v>
      </c>
      <c r="Q179" s="255">
        <v>15632</v>
      </c>
      <c r="R179" s="256">
        <f t="shared" si="54"/>
        <v>6.4995230957896162</v>
      </c>
      <c r="S179" s="257">
        <f t="shared" si="55"/>
        <v>954</v>
      </c>
      <c r="T179" s="255">
        <v>431</v>
      </c>
      <c r="U179" s="255">
        <v>468</v>
      </c>
      <c r="V179" s="256">
        <f t="shared" si="56"/>
        <v>8.5846867749419946</v>
      </c>
      <c r="W179" s="257">
        <f t="shared" si="57"/>
        <v>37</v>
      </c>
      <c r="X179" s="255">
        <v>14247</v>
      </c>
      <c r="Y179" s="255">
        <v>15164</v>
      </c>
      <c r="Z179" s="256">
        <f t="shared" si="58"/>
        <v>6.4364427598792728</v>
      </c>
      <c r="AA179" s="258">
        <f t="shared" si="59"/>
        <v>917</v>
      </c>
      <c r="AB179" s="254">
        <v>11676</v>
      </c>
      <c r="AC179" s="255">
        <v>12910</v>
      </c>
      <c r="AD179" s="256">
        <f t="shared" si="60"/>
        <v>10.568687906817404</v>
      </c>
      <c r="AE179" s="257">
        <f t="shared" si="61"/>
        <v>1234</v>
      </c>
      <c r="AF179" s="255">
        <v>262</v>
      </c>
      <c r="AG179" s="255">
        <v>226</v>
      </c>
      <c r="AH179" s="256">
        <f t="shared" si="62"/>
        <v>-13.740458015267176</v>
      </c>
      <c r="AI179" s="257">
        <f t="shared" si="63"/>
        <v>-36</v>
      </c>
      <c r="AJ179" s="255">
        <v>11613</v>
      </c>
      <c r="AK179" s="255">
        <v>12850</v>
      </c>
      <c r="AL179" s="256">
        <f t="shared" si="64"/>
        <v>10.651855678980453</v>
      </c>
      <c r="AM179" s="258">
        <f t="shared" si="65"/>
        <v>1237</v>
      </c>
      <c r="AN179" s="254">
        <v>2578</v>
      </c>
      <c r="AO179" s="255">
        <v>2770</v>
      </c>
      <c r="AP179" s="256">
        <f t="shared" si="66"/>
        <v>7.4476338246702873</v>
      </c>
      <c r="AQ179" s="257">
        <f t="shared" si="67"/>
        <v>192</v>
      </c>
      <c r="AR179" s="257">
        <v>147</v>
      </c>
      <c r="AS179" s="257">
        <v>134</v>
      </c>
      <c r="AT179" s="259">
        <f t="shared" si="68"/>
        <v>-8.8435374149659864</v>
      </c>
      <c r="AU179" s="257">
        <f t="shared" si="69"/>
        <v>-13</v>
      </c>
      <c r="AV179" s="257">
        <v>2528</v>
      </c>
      <c r="AW179" s="257">
        <v>2731</v>
      </c>
      <c r="AX179" s="259">
        <f t="shared" si="70"/>
        <v>8.0300632911392409</v>
      </c>
      <c r="AY179" s="258">
        <f t="shared" si="71"/>
        <v>203</v>
      </c>
    </row>
    <row r="180" spans="1:51" s="222" customFormat="1" x14ac:dyDescent="0.3">
      <c r="A180" s="633"/>
      <c r="B180" s="252" t="s">
        <v>3</v>
      </c>
      <c r="C180" s="253" t="s">
        <v>291</v>
      </c>
      <c r="D180" s="254">
        <v>52412</v>
      </c>
      <c r="E180" s="255">
        <v>56175</v>
      </c>
      <c r="F180" s="256">
        <f t="shared" si="48"/>
        <v>7.1796535144623359</v>
      </c>
      <c r="G180" s="257">
        <f t="shared" si="49"/>
        <v>3763</v>
      </c>
      <c r="H180" s="255">
        <v>1024</v>
      </c>
      <c r="I180" s="255">
        <v>877</v>
      </c>
      <c r="J180" s="256">
        <f t="shared" si="50"/>
        <v>-14.35546875</v>
      </c>
      <c r="K180" s="257">
        <f t="shared" si="51"/>
        <v>-147</v>
      </c>
      <c r="L180" s="255">
        <v>51388</v>
      </c>
      <c r="M180" s="255">
        <v>55298</v>
      </c>
      <c r="N180" s="256">
        <f t="shared" si="52"/>
        <v>7.6087802599828755</v>
      </c>
      <c r="O180" s="258">
        <f t="shared" si="53"/>
        <v>3910</v>
      </c>
      <c r="P180" s="254">
        <v>24116</v>
      </c>
      <c r="Q180" s="255">
        <v>25141</v>
      </c>
      <c r="R180" s="256">
        <f t="shared" si="54"/>
        <v>4.2502902637253275</v>
      </c>
      <c r="S180" s="257">
        <f t="shared" si="55"/>
        <v>1025</v>
      </c>
      <c r="T180" s="255">
        <v>487</v>
      </c>
      <c r="U180" s="255">
        <v>550</v>
      </c>
      <c r="V180" s="256">
        <f t="shared" si="56"/>
        <v>12.93634496919918</v>
      </c>
      <c r="W180" s="257">
        <f t="shared" si="57"/>
        <v>63</v>
      </c>
      <c r="X180" s="255">
        <v>23629</v>
      </c>
      <c r="Y180" s="255">
        <v>24591</v>
      </c>
      <c r="Z180" s="256">
        <f t="shared" si="58"/>
        <v>4.0712683566803509</v>
      </c>
      <c r="AA180" s="258">
        <f t="shared" si="59"/>
        <v>962</v>
      </c>
      <c r="AB180" s="254">
        <v>9952</v>
      </c>
      <c r="AC180" s="255">
        <v>10602</v>
      </c>
      <c r="AD180" s="256">
        <f t="shared" si="60"/>
        <v>6.5313504823151121</v>
      </c>
      <c r="AE180" s="257">
        <f t="shared" si="61"/>
        <v>650</v>
      </c>
      <c r="AF180" s="255">
        <v>286</v>
      </c>
      <c r="AG180" s="255">
        <v>261</v>
      </c>
      <c r="AH180" s="256">
        <f t="shared" si="62"/>
        <v>-8.7412587412587417</v>
      </c>
      <c r="AI180" s="257">
        <f t="shared" si="63"/>
        <v>-25</v>
      </c>
      <c r="AJ180" s="255">
        <v>9834</v>
      </c>
      <c r="AK180" s="255">
        <v>10513</v>
      </c>
      <c r="AL180" s="256">
        <f t="shared" si="64"/>
        <v>6.9046166361602603</v>
      </c>
      <c r="AM180" s="258">
        <f t="shared" si="65"/>
        <v>679</v>
      </c>
      <c r="AN180" s="254">
        <v>3565</v>
      </c>
      <c r="AO180" s="255">
        <v>3743</v>
      </c>
      <c r="AP180" s="256">
        <f t="shared" si="66"/>
        <v>4.9929873772791025</v>
      </c>
      <c r="AQ180" s="257">
        <f t="shared" si="67"/>
        <v>178</v>
      </c>
      <c r="AR180" s="257">
        <v>141</v>
      </c>
      <c r="AS180" s="257">
        <v>151</v>
      </c>
      <c r="AT180" s="259">
        <f t="shared" si="68"/>
        <v>7.0921985815602842</v>
      </c>
      <c r="AU180" s="257">
        <f t="shared" si="69"/>
        <v>10</v>
      </c>
      <c r="AV180" s="257">
        <v>3506</v>
      </c>
      <c r="AW180" s="257">
        <v>3676</v>
      </c>
      <c r="AX180" s="259">
        <f t="shared" si="70"/>
        <v>4.8488305761551622</v>
      </c>
      <c r="AY180" s="258">
        <f t="shared" si="71"/>
        <v>170</v>
      </c>
    </row>
    <row r="181" spans="1:51" s="222" customFormat="1" x14ac:dyDescent="0.3">
      <c r="A181" s="633"/>
      <c r="B181" s="252" t="s">
        <v>3</v>
      </c>
      <c r="C181" s="253" t="s">
        <v>297</v>
      </c>
      <c r="D181" s="254">
        <v>46324</v>
      </c>
      <c r="E181" s="255">
        <v>48362</v>
      </c>
      <c r="F181" s="256">
        <f t="shared" si="48"/>
        <v>4.3994473706933768</v>
      </c>
      <c r="G181" s="257">
        <f t="shared" si="49"/>
        <v>2038</v>
      </c>
      <c r="H181" s="255">
        <v>1010</v>
      </c>
      <c r="I181" s="255">
        <v>969</v>
      </c>
      <c r="J181" s="256">
        <f t="shared" si="50"/>
        <v>-4.0594059405940595</v>
      </c>
      <c r="K181" s="257">
        <f t="shared" si="51"/>
        <v>-41</v>
      </c>
      <c r="L181" s="255">
        <v>45314</v>
      </c>
      <c r="M181" s="255">
        <v>47393</v>
      </c>
      <c r="N181" s="256">
        <f t="shared" si="52"/>
        <v>4.5879860528754906</v>
      </c>
      <c r="O181" s="258">
        <f t="shared" si="53"/>
        <v>2079</v>
      </c>
      <c r="P181" s="254">
        <v>21739</v>
      </c>
      <c r="Q181" s="255">
        <v>21924</v>
      </c>
      <c r="R181" s="256">
        <f t="shared" si="54"/>
        <v>0.85100510603063617</v>
      </c>
      <c r="S181" s="257">
        <f t="shared" si="55"/>
        <v>185</v>
      </c>
      <c r="T181" s="255">
        <v>536</v>
      </c>
      <c r="U181" s="255">
        <v>635</v>
      </c>
      <c r="V181" s="256">
        <f t="shared" si="56"/>
        <v>18.470149253731343</v>
      </c>
      <c r="W181" s="257">
        <f t="shared" si="57"/>
        <v>99</v>
      </c>
      <c r="X181" s="255">
        <v>21203</v>
      </c>
      <c r="Y181" s="255">
        <v>21289</v>
      </c>
      <c r="Z181" s="256">
        <f t="shared" si="58"/>
        <v>0.40560298071027684</v>
      </c>
      <c r="AA181" s="258">
        <f t="shared" si="59"/>
        <v>86</v>
      </c>
      <c r="AB181" s="254">
        <v>8712</v>
      </c>
      <c r="AC181" s="255">
        <v>9107</v>
      </c>
      <c r="AD181" s="256">
        <f t="shared" si="60"/>
        <v>4.533976124885216</v>
      </c>
      <c r="AE181" s="257">
        <f t="shared" si="61"/>
        <v>395</v>
      </c>
      <c r="AF181" s="255">
        <v>284</v>
      </c>
      <c r="AG181" s="255">
        <v>264</v>
      </c>
      <c r="AH181" s="256">
        <f t="shared" si="62"/>
        <v>-7.042253521126761</v>
      </c>
      <c r="AI181" s="257">
        <f t="shared" si="63"/>
        <v>-20</v>
      </c>
      <c r="AJ181" s="255">
        <v>8593</v>
      </c>
      <c r="AK181" s="255">
        <v>8999</v>
      </c>
      <c r="AL181" s="256">
        <f t="shared" si="64"/>
        <v>4.7247759804492029</v>
      </c>
      <c r="AM181" s="258">
        <f t="shared" si="65"/>
        <v>406</v>
      </c>
      <c r="AN181" s="254">
        <v>3399</v>
      </c>
      <c r="AO181" s="255">
        <v>3492</v>
      </c>
      <c r="AP181" s="256">
        <f t="shared" si="66"/>
        <v>2.7360988526037069</v>
      </c>
      <c r="AQ181" s="257">
        <f t="shared" si="67"/>
        <v>93</v>
      </c>
      <c r="AR181" s="257">
        <v>145</v>
      </c>
      <c r="AS181" s="257">
        <v>153</v>
      </c>
      <c r="AT181" s="259">
        <f t="shared" si="68"/>
        <v>5.5172413793103452</v>
      </c>
      <c r="AU181" s="257">
        <f t="shared" si="69"/>
        <v>8</v>
      </c>
      <c r="AV181" s="257">
        <v>3335</v>
      </c>
      <c r="AW181" s="257">
        <v>3423</v>
      </c>
      <c r="AX181" s="259">
        <f t="shared" si="70"/>
        <v>2.6386806596701651</v>
      </c>
      <c r="AY181" s="258">
        <f t="shared" si="71"/>
        <v>88</v>
      </c>
    </row>
    <row r="182" spans="1:51" s="222" customFormat="1" x14ac:dyDescent="0.3">
      <c r="A182" s="633"/>
      <c r="B182" s="252" t="s">
        <v>3</v>
      </c>
      <c r="C182" s="253" t="s">
        <v>299</v>
      </c>
      <c r="D182" s="254">
        <v>105855</v>
      </c>
      <c r="E182" s="255">
        <v>110315</v>
      </c>
      <c r="F182" s="256">
        <f t="shared" si="48"/>
        <v>4.213310660809598</v>
      </c>
      <c r="G182" s="257">
        <f t="shared" si="49"/>
        <v>4460</v>
      </c>
      <c r="H182" s="255">
        <v>1468</v>
      </c>
      <c r="I182" s="255">
        <v>1261</v>
      </c>
      <c r="J182" s="256">
        <f t="shared" si="50"/>
        <v>-14.100817438692099</v>
      </c>
      <c r="K182" s="257">
        <f t="shared" si="51"/>
        <v>-207</v>
      </c>
      <c r="L182" s="255">
        <v>104387</v>
      </c>
      <c r="M182" s="255">
        <v>109054</v>
      </c>
      <c r="N182" s="256">
        <f t="shared" si="52"/>
        <v>4.4708632300957012</v>
      </c>
      <c r="O182" s="258">
        <f t="shared" si="53"/>
        <v>4667</v>
      </c>
      <c r="P182" s="254">
        <v>36158</v>
      </c>
      <c r="Q182" s="255">
        <v>36775</v>
      </c>
      <c r="R182" s="256">
        <f t="shared" si="54"/>
        <v>1.7063996902483545</v>
      </c>
      <c r="S182" s="257">
        <f t="shared" si="55"/>
        <v>617</v>
      </c>
      <c r="T182" s="255">
        <v>1001</v>
      </c>
      <c r="U182" s="255">
        <v>868</v>
      </c>
      <c r="V182" s="256">
        <f t="shared" si="56"/>
        <v>-13.286713286713287</v>
      </c>
      <c r="W182" s="257">
        <f t="shared" si="57"/>
        <v>-133</v>
      </c>
      <c r="X182" s="255">
        <v>35157</v>
      </c>
      <c r="Y182" s="255">
        <v>35907</v>
      </c>
      <c r="Z182" s="256">
        <f t="shared" si="58"/>
        <v>2.1332878231931054</v>
      </c>
      <c r="AA182" s="258">
        <f t="shared" si="59"/>
        <v>750</v>
      </c>
      <c r="AB182" s="254">
        <v>21910</v>
      </c>
      <c r="AC182" s="255">
        <v>22709</v>
      </c>
      <c r="AD182" s="256">
        <f t="shared" si="60"/>
        <v>3.6467366499315381</v>
      </c>
      <c r="AE182" s="257">
        <f t="shared" si="61"/>
        <v>799</v>
      </c>
      <c r="AF182" s="255">
        <v>447</v>
      </c>
      <c r="AG182" s="255">
        <v>416</v>
      </c>
      <c r="AH182" s="256">
        <f t="shared" si="62"/>
        <v>-6.9351230425055936</v>
      </c>
      <c r="AI182" s="257">
        <f t="shared" si="63"/>
        <v>-31</v>
      </c>
      <c r="AJ182" s="255">
        <v>21797</v>
      </c>
      <c r="AK182" s="255">
        <v>22604</v>
      </c>
      <c r="AL182" s="256">
        <f t="shared" si="64"/>
        <v>3.7023443593155023</v>
      </c>
      <c r="AM182" s="258">
        <f t="shared" si="65"/>
        <v>807</v>
      </c>
      <c r="AN182" s="254">
        <v>6252</v>
      </c>
      <c r="AO182" s="255">
        <v>6476</v>
      </c>
      <c r="AP182" s="256">
        <f t="shared" si="66"/>
        <v>3.5828534868841975</v>
      </c>
      <c r="AQ182" s="257">
        <f t="shared" si="67"/>
        <v>224</v>
      </c>
      <c r="AR182" s="257">
        <v>231</v>
      </c>
      <c r="AS182" s="257">
        <v>221</v>
      </c>
      <c r="AT182" s="259">
        <f t="shared" si="68"/>
        <v>-4.329004329004329</v>
      </c>
      <c r="AU182" s="257">
        <f t="shared" si="69"/>
        <v>-10</v>
      </c>
      <c r="AV182" s="257">
        <v>6171</v>
      </c>
      <c r="AW182" s="257">
        <v>6387</v>
      </c>
      <c r="AX182" s="259">
        <f t="shared" si="70"/>
        <v>3.5002430724355862</v>
      </c>
      <c r="AY182" s="258">
        <f t="shared" si="71"/>
        <v>216</v>
      </c>
    </row>
    <row r="183" spans="1:51" s="222" customFormat="1" x14ac:dyDescent="0.3">
      <c r="A183" s="633"/>
      <c r="B183" s="252" t="s">
        <v>3</v>
      </c>
      <c r="C183" s="253" t="s">
        <v>310</v>
      </c>
      <c r="D183" s="254">
        <v>84819</v>
      </c>
      <c r="E183" s="255">
        <v>89445</v>
      </c>
      <c r="F183" s="256">
        <f t="shared" si="48"/>
        <v>5.4539666819934212</v>
      </c>
      <c r="G183" s="257">
        <f t="shared" si="49"/>
        <v>4626</v>
      </c>
      <c r="H183" s="255">
        <v>2417</v>
      </c>
      <c r="I183" s="255">
        <v>1618</v>
      </c>
      <c r="J183" s="256">
        <f t="shared" si="50"/>
        <v>-33.057509309060819</v>
      </c>
      <c r="K183" s="257">
        <f t="shared" si="51"/>
        <v>-799</v>
      </c>
      <c r="L183" s="255">
        <v>82402</v>
      </c>
      <c r="M183" s="255">
        <v>87827</v>
      </c>
      <c r="N183" s="256">
        <f t="shared" si="52"/>
        <v>6.583578068493483</v>
      </c>
      <c r="O183" s="258">
        <f t="shared" si="53"/>
        <v>5425</v>
      </c>
      <c r="P183" s="254">
        <v>28266</v>
      </c>
      <c r="Q183" s="255">
        <v>28901</v>
      </c>
      <c r="R183" s="256">
        <f t="shared" si="54"/>
        <v>2.2465152480011321</v>
      </c>
      <c r="S183" s="257">
        <f t="shared" si="55"/>
        <v>635</v>
      </c>
      <c r="T183" s="255">
        <v>1415</v>
      </c>
      <c r="U183" s="255">
        <v>966</v>
      </c>
      <c r="V183" s="256">
        <f t="shared" si="56"/>
        <v>-31.731448763250885</v>
      </c>
      <c r="W183" s="257">
        <f t="shared" si="57"/>
        <v>-449</v>
      </c>
      <c r="X183" s="255">
        <v>26851</v>
      </c>
      <c r="Y183" s="255">
        <v>27935</v>
      </c>
      <c r="Z183" s="256">
        <f t="shared" si="58"/>
        <v>4.0370935905552869</v>
      </c>
      <c r="AA183" s="258">
        <f t="shared" si="59"/>
        <v>1084</v>
      </c>
      <c r="AB183" s="254">
        <v>16864</v>
      </c>
      <c r="AC183" s="255">
        <v>17754</v>
      </c>
      <c r="AD183" s="256">
        <f t="shared" si="60"/>
        <v>5.2775142314990511</v>
      </c>
      <c r="AE183" s="257">
        <f t="shared" si="61"/>
        <v>890</v>
      </c>
      <c r="AF183" s="255">
        <v>496</v>
      </c>
      <c r="AG183" s="255">
        <v>445</v>
      </c>
      <c r="AH183" s="256">
        <f t="shared" si="62"/>
        <v>-10.28225806451613</v>
      </c>
      <c r="AI183" s="257">
        <f t="shared" si="63"/>
        <v>-51</v>
      </c>
      <c r="AJ183" s="255">
        <v>16668</v>
      </c>
      <c r="AK183" s="255">
        <v>17580</v>
      </c>
      <c r="AL183" s="256">
        <f t="shared" si="64"/>
        <v>5.4715622750179982</v>
      </c>
      <c r="AM183" s="258">
        <f t="shared" si="65"/>
        <v>912</v>
      </c>
      <c r="AN183" s="254">
        <v>5275</v>
      </c>
      <c r="AO183" s="255">
        <v>5396</v>
      </c>
      <c r="AP183" s="256">
        <f t="shared" si="66"/>
        <v>2.2938388625592419</v>
      </c>
      <c r="AQ183" s="257">
        <f t="shared" si="67"/>
        <v>121</v>
      </c>
      <c r="AR183" s="257">
        <v>266</v>
      </c>
      <c r="AS183" s="257">
        <v>252</v>
      </c>
      <c r="AT183" s="259">
        <f t="shared" si="68"/>
        <v>-5.2631578947368416</v>
      </c>
      <c r="AU183" s="257">
        <f t="shared" si="69"/>
        <v>-14</v>
      </c>
      <c r="AV183" s="257">
        <v>5157</v>
      </c>
      <c r="AW183" s="257">
        <v>5278</v>
      </c>
      <c r="AX183" s="259">
        <f t="shared" si="70"/>
        <v>2.3463253829745976</v>
      </c>
      <c r="AY183" s="258">
        <f t="shared" si="71"/>
        <v>121</v>
      </c>
    </row>
    <row r="184" spans="1:51" s="222" customFormat="1" x14ac:dyDescent="0.3">
      <c r="A184" s="633"/>
      <c r="B184" s="252" t="s">
        <v>3</v>
      </c>
      <c r="C184" s="253" t="s">
        <v>313</v>
      </c>
      <c r="D184" s="254">
        <v>49726</v>
      </c>
      <c r="E184" s="255">
        <v>50288</v>
      </c>
      <c r="F184" s="256">
        <f t="shared" si="48"/>
        <v>1.1301934601616861</v>
      </c>
      <c r="G184" s="257">
        <f t="shared" si="49"/>
        <v>562</v>
      </c>
      <c r="H184" s="255">
        <v>1442</v>
      </c>
      <c r="I184" s="255">
        <v>1118</v>
      </c>
      <c r="J184" s="256">
        <f t="shared" si="50"/>
        <v>-22.468793342579751</v>
      </c>
      <c r="K184" s="257">
        <f t="shared" si="51"/>
        <v>-324</v>
      </c>
      <c r="L184" s="255">
        <v>48284</v>
      </c>
      <c r="M184" s="255">
        <v>49170</v>
      </c>
      <c r="N184" s="256">
        <f t="shared" si="52"/>
        <v>1.8349763896943088</v>
      </c>
      <c r="O184" s="258">
        <f t="shared" si="53"/>
        <v>886</v>
      </c>
      <c r="P184" s="254">
        <v>23348</v>
      </c>
      <c r="Q184" s="255">
        <v>23704</v>
      </c>
      <c r="R184" s="256">
        <f t="shared" si="54"/>
        <v>1.5247558677402775</v>
      </c>
      <c r="S184" s="257">
        <f t="shared" si="55"/>
        <v>356</v>
      </c>
      <c r="T184" s="255">
        <v>1105</v>
      </c>
      <c r="U184" s="255">
        <v>837</v>
      </c>
      <c r="V184" s="256">
        <f t="shared" si="56"/>
        <v>-24.25339366515837</v>
      </c>
      <c r="W184" s="257">
        <f t="shared" si="57"/>
        <v>-268</v>
      </c>
      <c r="X184" s="255">
        <v>22243</v>
      </c>
      <c r="Y184" s="255">
        <v>22867</v>
      </c>
      <c r="Z184" s="256">
        <f t="shared" si="58"/>
        <v>2.8053769725306839</v>
      </c>
      <c r="AA184" s="258">
        <f t="shared" si="59"/>
        <v>624</v>
      </c>
      <c r="AB184" s="254">
        <v>9188</v>
      </c>
      <c r="AC184" s="255">
        <v>9276</v>
      </c>
      <c r="AD184" s="256">
        <f t="shared" si="60"/>
        <v>0.95777100565955597</v>
      </c>
      <c r="AE184" s="257">
        <f t="shared" si="61"/>
        <v>88</v>
      </c>
      <c r="AF184" s="255">
        <v>290</v>
      </c>
      <c r="AG184" s="255">
        <v>238</v>
      </c>
      <c r="AH184" s="256">
        <f t="shared" si="62"/>
        <v>-17.931034482758619</v>
      </c>
      <c r="AI184" s="257">
        <f t="shared" si="63"/>
        <v>-52</v>
      </c>
      <c r="AJ184" s="255">
        <v>9068</v>
      </c>
      <c r="AK184" s="255">
        <v>9174</v>
      </c>
      <c r="AL184" s="256">
        <f t="shared" si="64"/>
        <v>1.1689457432730481</v>
      </c>
      <c r="AM184" s="258">
        <f t="shared" si="65"/>
        <v>106</v>
      </c>
      <c r="AN184" s="254">
        <v>3385</v>
      </c>
      <c r="AO184" s="255">
        <v>3493</v>
      </c>
      <c r="AP184" s="256">
        <f t="shared" si="66"/>
        <v>3.1905465288035453</v>
      </c>
      <c r="AQ184" s="257">
        <f t="shared" si="67"/>
        <v>108</v>
      </c>
      <c r="AR184" s="257">
        <v>172</v>
      </c>
      <c r="AS184" s="257">
        <v>130</v>
      </c>
      <c r="AT184" s="259">
        <f t="shared" si="68"/>
        <v>-24.418604651162788</v>
      </c>
      <c r="AU184" s="257">
        <f t="shared" si="69"/>
        <v>-42</v>
      </c>
      <c r="AV184" s="257">
        <v>3313</v>
      </c>
      <c r="AW184" s="257">
        <v>3425</v>
      </c>
      <c r="AX184" s="259">
        <f t="shared" si="70"/>
        <v>3.3806217929369149</v>
      </c>
      <c r="AY184" s="258">
        <f t="shared" si="71"/>
        <v>112</v>
      </c>
    </row>
    <row r="185" spans="1:51" s="222" customFormat="1" x14ac:dyDescent="0.3">
      <c r="A185" s="633"/>
      <c r="B185" s="252" t="s">
        <v>3</v>
      </c>
      <c r="C185" s="253" t="s">
        <v>321</v>
      </c>
      <c r="D185" s="254">
        <v>57156</v>
      </c>
      <c r="E185" s="255">
        <v>58928</v>
      </c>
      <c r="F185" s="256">
        <f t="shared" si="48"/>
        <v>3.1002869340051786</v>
      </c>
      <c r="G185" s="257">
        <f t="shared" si="49"/>
        <v>1772</v>
      </c>
      <c r="H185" s="255">
        <v>1342</v>
      </c>
      <c r="I185" s="255">
        <v>1327</v>
      </c>
      <c r="J185" s="256">
        <f t="shared" si="50"/>
        <v>-1.1177347242921014</v>
      </c>
      <c r="K185" s="257">
        <f t="shared" si="51"/>
        <v>-15</v>
      </c>
      <c r="L185" s="255">
        <v>55814</v>
      </c>
      <c r="M185" s="255">
        <v>57601</v>
      </c>
      <c r="N185" s="256">
        <f t="shared" si="52"/>
        <v>3.2017056652452789</v>
      </c>
      <c r="O185" s="258">
        <f t="shared" si="53"/>
        <v>1787</v>
      </c>
      <c r="P185" s="254">
        <v>21081</v>
      </c>
      <c r="Q185" s="255">
        <v>21630</v>
      </c>
      <c r="R185" s="256">
        <f t="shared" si="54"/>
        <v>2.6042407855414829</v>
      </c>
      <c r="S185" s="257">
        <f t="shared" si="55"/>
        <v>549</v>
      </c>
      <c r="T185" s="255">
        <v>979</v>
      </c>
      <c r="U185" s="255">
        <v>1067</v>
      </c>
      <c r="V185" s="256">
        <f t="shared" si="56"/>
        <v>8.9887640449438209</v>
      </c>
      <c r="W185" s="257">
        <f t="shared" si="57"/>
        <v>88</v>
      </c>
      <c r="X185" s="255">
        <v>20102</v>
      </c>
      <c r="Y185" s="255">
        <v>20563</v>
      </c>
      <c r="Z185" s="256">
        <f t="shared" si="58"/>
        <v>2.2933041488409112</v>
      </c>
      <c r="AA185" s="258">
        <f t="shared" si="59"/>
        <v>461</v>
      </c>
      <c r="AB185" s="254">
        <v>11282</v>
      </c>
      <c r="AC185" s="255">
        <v>11676</v>
      </c>
      <c r="AD185" s="256">
        <f t="shared" si="60"/>
        <v>3.4922886013118242</v>
      </c>
      <c r="AE185" s="257">
        <f t="shared" si="61"/>
        <v>394</v>
      </c>
      <c r="AF185" s="255">
        <v>261</v>
      </c>
      <c r="AG185" s="255">
        <v>254</v>
      </c>
      <c r="AH185" s="256">
        <f t="shared" si="62"/>
        <v>-2.6819923371647509</v>
      </c>
      <c r="AI185" s="257">
        <f t="shared" si="63"/>
        <v>-7</v>
      </c>
      <c r="AJ185" s="255">
        <v>11199</v>
      </c>
      <c r="AK185" s="255">
        <v>11594</v>
      </c>
      <c r="AL185" s="256">
        <f t="shared" si="64"/>
        <v>3.5271006339851771</v>
      </c>
      <c r="AM185" s="258">
        <f t="shared" si="65"/>
        <v>395</v>
      </c>
      <c r="AN185" s="254">
        <v>3305</v>
      </c>
      <c r="AO185" s="255">
        <v>3463</v>
      </c>
      <c r="AP185" s="256">
        <f t="shared" si="66"/>
        <v>4.7806354009077161</v>
      </c>
      <c r="AQ185" s="257">
        <f t="shared" si="67"/>
        <v>158</v>
      </c>
      <c r="AR185" s="257">
        <v>137</v>
      </c>
      <c r="AS185" s="257">
        <v>156</v>
      </c>
      <c r="AT185" s="259">
        <f t="shared" si="68"/>
        <v>13.868613138686131</v>
      </c>
      <c r="AU185" s="257">
        <f t="shared" si="69"/>
        <v>19</v>
      </c>
      <c r="AV185" s="257">
        <v>3258</v>
      </c>
      <c r="AW185" s="257">
        <v>3412</v>
      </c>
      <c r="AX185" s="259">
        <f t="shared" si="70"/>
        <v>4.7268262737875997</v>
      </c>
      <c r="AY185" s="258">
        <f t="shared" si="71"/>
        <v>154</v>
      </c>
    </row>
    <row r="186" spans="1:51" s="222" customFormat="1" x14ac:dyDescent="0.3">
      <c r="A186" s="633"/>
      <c r="B186" s="252" t="s">
        <v>3</v>
      </c>
      <c r="C186" s="253" t="s">
        <v>137</v>
      </c>
      <c r="D186" s="254">
        <v>159915</v>
      </c>
      <c r="E186" s="255">
        <v>164620</v>
      </c>
      <c r="F186" s="256">
        <f t="shared" si="48"/>
        <v>2.9421880373948661</v>
      </c>
      <c r="G186" s="257">
        <f t="shared" si="49"/>
        <v>4705</v>
      </c>
      <c r="H186" s="255">
        <v>3281</v>
      </c>
      <c r="I186" s="255">
        <v>2986</v>
      </c>
      <c r="J186" s="256">
        <f t="shared" si="50"/>
        <v>-8.99116123133191</v>
      </c>
      <c r="K186" s="257">
        <f t="shared" si="51"/>
        <v>-295</v>
      </c>
      <c r="L186" s="255">
        <v>156634</v>
      </c>
      <c r="M186" s="255">
        <v>161634</v>
      </c>
      <c r="N186" s="256">
        <f t="shared" si="52"/>
        <v>3.1921549599703765</v>
      </c>
      <c r="O186" s="258">
        <f t="shared" si="53"/>
        <v>5000</v>
      </c>
      <c r="P186" s="254">
        <v>62453</v>
      </c>
      <c r="Q186" s="255">
        <v>62585</v>
      </c>
      <c r="R186" s="256">
        <f t="shared" si="54"/>
        <v>0.21135894192432711</v>
      </c>
      <c r="S186" s="257">
        <f t="shared" si="55"/>
        <v>132</v>
      </c>
      <c r="T186" s="255">
        <v>2123</v>
      </c>
      <c r="U186" s="255">
        <v>1950</v>
      </c>
      <c r="V186" s="256">
        <f t="shared" si="56"/>
        <v>-8.1488459726801707</v>
      </c>
      <c r="W186" s="257">
        <f t="shared" si="57"/>
        <v>-173</v>
      </c>
      <c r="X186" s="255">
        <v>60330</v>
      </c>
      <c r="Y186" s="255">
        <v>60635</v>
      </c>
      <c r="Z186" s="256">
        <f t="shared" si="58"/>
        <v>0.50555279297198741</v>
      </c>
      <c r="AA186" s="258">
        <f t="shared" si="59"/>
        <v>305</v>
      </c>
      <c r="AB186" s="254">
        <v>31627</v>
      </c>
      <c r="AC186" s="255">
        <v>32761</v>
      </c>
      <c r="AD186" s="256">
        <f t="shared" si="60"/>
        <v>3.5855439972175676</v>
      </c>
      <c r="AE186" s="257">
        <f t="shared" si="61"/>
        <v>1134</v>
      </c>
      <c r="AF186" s="255">
        <v>968</v>
      </c>
      <c r="AG186" s="255">
        <v>846</v>
      </c>
      <c r="AH186" s="256">
        <f t="shared" si="62"/>
        <v>-12.603305785123966</v>
      </c>
      <c r="AI186" s="257">
        <f t="shared" si="63"/>
        <v>-122</v>
      </c>
      <c r="AJ186" s="255">
        <v>31211</v>
      </c>
      <c r="AK186" s="255">
        <v>32377</v>
      </c>
      <c r="AL186" s="256">
        <f t="shared" si="64"/>
        <v>3.7358623562205628</v>
      </c>
      <c r="AM186" s="258">
        <f t="shared" si="65"/>
        <v>1166</v>
      </c>
      <c r="AN186" s="254">
        <v>9874</v>
      </c>
      <c r="AO186" s="255">
        <v>10086</v>
      </c>
      <c r="AP186" s="256">
        <f t="shared" si="66"/>
        <v>2.1470528661130239</v>
      </c>
      <c r="AQ186" s="257">
        <f t="shared" si="67"/>
        <v>212</v>
      </c>
      <c r="AR186" s="257">
        <v>578</v>
      </c>
      <c r="AS186" s="257">
        <v>507</v>
      </c>
      <c r="AT186" s="259">
        <f t="shared" si="68"/>
        <v>-12.283737024221452</v>
      </c>
      <c r="AU186" s="257">
        <f t="shared" si="69"/>
        <v>-71</v>
      </c>
      <c r="AV186" s="257">
        <v>9613</v>
      </c>
      <c r="AW186" s="257">
        <v>9839</v>
      </c>
      <c r="AX186" s="259">
        <f t="shared" si="70"/>
        <v>2.3509830437948609</v>
      </c>
      <c r="AY186" s="258">
        <f t="shared" si="71"/>
        <v>226</v>
      </c>
    </row>
    <row r="187" spans="1:51" s="222" customFormat="1" x14ac:dyDescent="0.3">
      <c r="A187" s="633"/>
      <c r="B187" s="252" t="s">
        <v>3</v>
      </c>
      <c r="C187" s="253" t="s">
        <v>124</v>
      </c>
      <c r="D187" s="254">
        <v>54640</v>
      </c>
      <c r="E187" s="255">
        <v>57182</v>
      </c>
      <c r="F187" s="256">
        <f t="shared" si="48"/>
        <v>4.6522693997071745</v>
      </c>
      <c r="G187" s="257">
        <f t="shared" si="49"/>
        <v>2542</v>
      </c>
      <c r="H187" s="255">
        <v>1116</v>
      </c>
      <c r="I187" s="255">
        <v>875</v>
      </c>
      <c r="J187" s="256">
        <f t="shared" si="50"/>
        <v>-21.594982078853047</v>
      </c>
      <c r="K187" s="257">
        <f t="shared" si="51"/>
        <v>-241</v>
      </c>
      <c r="L187" s="255">
        <v>53524</v>
      </c>
      <c r="M187" s="255">
        <v>56307</v>
      </c>
      <c r="N187" s="256">
        <f t="shared" si="52"/>
        <v>5.19953665645318</v>
      </c>
      <c r="O187" s="258">
        <f t="shared" si="53"/>
        <v>2783</v>
      </c>
      <c r="P187" s="254">
        <v>19914</v>
      </c>
      <c r="Q187" s="255">
        <v>19536</v>
      </c>
      <c r="R187" s="256">
        <f t="shared" si="54"/>
        <v>-1.898162097017174</v>
      </c>
      <c r="S187" s="257">
        <f t="shared" si="55"/>
        <v>-378</v>
      </c>
      <c r="T187" s="255">
        <v>769</v>
      </c>
      <c r="U187" s="255">
        <v>604</v>
      </c>
      <c r="V187" s="256">
        <f t="shared" si="56"/>
        <v>-21.456436931079324</v>
      </c>
      <c r="W187" s="257">
        <f t="shared" si="57"/>
        <v>-165</v>
      </c>
      <c r="X187" s="255">
        <v>19145</v>
      </c>
      <c r="Y187" s="255">
        <v>18932</v>
      </c>
      <c r="Z187" s="256">
        <f t="shared" si="58"/>
        <v>-1.1125620266388092</v>
      </c>
      <c r="AA187" s="258">
        <f t="shared" si="59"/>
        <v>-213</v>
      </c>
      <c r="AB187" s="254">
        <v>11158</v>
      </c>
      <c r="AC187" s="255">
        <v>11374</v>
      </c>
      <c r="AD187" s="256">
        <f t="shared" si="60"/>
        <v>1.9358307940491128</v>
      </c>
      <c r="AE187" s="257">
        <f t="shared" si="61"/>
        <v>216</v>
      </c>
      <c r="AF187" s="255">
        <v>299</v>
      </c>
      <c r="AG187" s="255">
        <v>253</v>
      </c>
      <c r="AH187" s="256">
        <f t="shared" si="62"/>
        <v>-15.384615384615385</v>
      </c>
      <c r="AI187" s="257">
        <f t="shared" si="63"/>
        <v>-46</v>
      </c>
      <c r="AJ187" s="255">
        <v>11043</v>
      </c>
      <c r="AK187" s="255">
        <v>11278</v>
      </c>
      <c r="AL187" s="256">
        <f t="shared" si="64"/>
        <v>2.1280449153309791</v>
      </c>
      <c r="AM187" s="258">
        <f t="shared" si="65"/>
        <v>235</v>
      </c>
      <c r="AN187" s="254">
        <v>3318</v>
      </c>
      <c r="AO187" s="255">
        <v>3316</v>
      </c>
      <c r="AP187" s="256">
        <f t="shared" si="66"/>
        <v>-6.027727546714888E-2</v>
      </c>
      <c r="AQ187" s="257">
        <f t="shared" si="67"/>
        <v>-2</v>
      </c>
      <c r="AR187" s="257">
        <v>180</v>
      </c>
      <c r="AS187" s="257">
        <v>161</v>
      </c>
      <c r="AT187" s="259">
        <f t="shared" si="68"/>
        <v>-10.555555555555555</v>
      </c>
      <c r="AU187" s="257">
        <f t="shared" si="69"/>
        <v>-19</v>
      </c>
      <c r="AV187" s="257">
        <v>3243</v>
      </c>
      <c r="AW187" s="257">
        <v>3249</v>
      </c>
      <c r="AX187" s="259">
        <f t="shared" si="70"/>
        <v>0.18501387604070307</v>
      </c>
      <c r="AY187" s="258">
        <f t="shared" si="71"/>
        <v>6</v>
      </c>
    </row>
    <row r="188" spans="1:51" s="222" customFormat="1" x14ac:dyDescent="0.3">
      <c r="A188" s="633"/>
      <c r="B188" s="252" t="s">
        <v>3</v>
      </c>
      <c r="C188" s="253" t="s">
        <v>125</v>
      </c>
      <c r="D188" s="254">
        <v>82589</v>
      </c>
      <c r="E188" s="255">
        <v>86278</v>
      </c>
      <c r="F188" s="256">
        <f t="shared" si="48"/>
        <v>4.4666965334366564</v>
      </c>
      <c r="G188" s="257">
        <f t="shared" si="49"/>
        <v>3689</v>
      </c>
      <c r="H188" s="255">
        <v>1528</v>
      </c>
      <c r="I188" s="255">
        <v>1653</v>
      </c>
      <c r="J188" s="256">
        <f t="shared" si="50"/>
        <v>8.1806282722513082</v>
      </c>
      <c r="K188" s="257">
        <f t="shared" si="51"/>
        <v>125</v>
      </c>
      <c r="L188" s="255">
        <v>81061</v>
      </c>
      <c r="M188" s="255">
        <v>84625</v>
      </c>
      <c r="N188" s="256">
        <f t="shared" si="52"/>
        <v>4.396688913287524</v>
      </c>
      <c r="O188" s="258">
        <f t="shared" si="53"/>
        <v>3564</v>
      </c>
      <c r="P188" s="254">
        <v>29840</v>
      </c>
      <c r="Q188" s="255">
        <v>30145</v>
      </c>
      <c r="R188" s="256">
        <f t="shared" si="54"/>
        <v>1.022117962466488</v>
      </c>
      <c r="S188" s="257">
        <f t="shared" si="55"/>
        <v>305</v>
      </c>
      <c r="T188" s="255">
        <v>928</v>
      </c>
      <c r="U188" s="255">
        <v>1169</v>
      </c>
      <c r="V188" s="256">
        <f t="shared" si="56"/>
        <v>25.969827586206897</v>
      </c>
      <c r="W188" s="257">
        <f t="shared" si="57"/>
        <v>241</v>
      </c>
      <c r="X188" s="255">
        <v>28912</v>
      </c>
      <c r="Y188" s="255">
        <v>28976</v>
      </c>
      <c r="Z188" s="256">
        <f t="shared" si="58"/>
        <v>0.22136137244050913</v>
      </c>
      <c r="AA188" s="258">
        <f t="shared" si="59"/>
        <v>64</v>
      </c>
      <c r="AB188" s="254">
        <v>17220</v>
      </c>
      <c r="AC188" s="255">
        <v>18458</v>
      </c>
      <c r="AD188" s="256">
        <f t="shared" si="60"/>
        <v>7.18931475029036</v>
      </c>
      <c r="AE188" s="257">
        <f t="shared" si="61"/>
        <v>1238</v>
      </c>
      <c r="AF188" s="255">
        <v>498</v>
      </c>
      <c r="AG188" s="255">
        <v>410</v>
      </c>
      <c r="AH188" s="256">
        <f t="shared" si="62"/>
        <v>-17.670682730923694</v>
      </c>
      <c r="AI188" s="257">
        <f t="shared" si="63"/>
        <v>-88</v>
      </c>
      <c r="AJ188" s="255">
        <v>17013</v>
      </c>
      <c r="AK188" s="255">
        <v>18270</v>
      </c>
      <c r="AL188" s="256">
        <f t="shared" si="64"/>
        <v>7.3884676423911122</v>
      </c>
      <c r="AM188" s="258">
        <f t="shared" si="65"/>
        <v>1257</v>
      </c>
      <c r="AN188" s="254">
        <v>4800</v>
      </c>
      <c r="AO188" s="255">
        <v>5012</v>
      </c>
      <c r="AP188" s="256">
        <f t="shared" si="66"/>
        <v>4.416666666666667</v>
      </c>
      <c r="AQ188" s="257">
        <f t="shared" si="67"/>
        <v>212</v>
      </c>
      <c r="AR188" s="257">
        <v>282</v>
      </c>
      <c r="AS188" s="257">
        <v>263</v>
      </c>
      <c r="AT188" s="259">
        <f t="shared" si="68"/>
        <v>-6.7375886524822697</v>
      </c>
      <c r="AU188" s="257">
        <f t="shared" si="69"/>
        <v>-19</v>
      </c>
      <c r="AV188" s="257">
        <v>4670</v>
      </c>
      <c r="AW188" s="257">
        <v>4882</v>
      </c>
      <c r="AX188" s="259">
        <f t="shared" si="70"/>
        <v>4.5396145610278378</v>
      </c>
      <c r="AY188" s="258">
        <f t="shared" si="71"/>
        <v>212</v>
      </c>
    </row>
    <row r="189" spans="1:51" s="222" customFormat="1" x14ac:dyDescent="0.3">
      <c r="A189" s="633"/>
      <c r="B189" s="252" t="s">
        <v>3</v>
      </c>
      <c r="C189" s="253" t="s">
        <v>305</v>
      </c>
      <c r="D189" s="254">
        <v>21008</v>
      </c>
      <c r="E189" s="255">
        <v>22763</v>
      </c>
      <c r="F189" s="256">
        <f t="shared" si="48"/>
        <v>8.3539603960396036</v>
      </c>
      <c r="G189" s="257">
        <f t="shared" si="49"/>
        <v>1755</v>
      </c>
      <c r="H189" s="255">
        <v>557</v>
      </c>
      <c r="I189" s="255">
        <v>604</v>
      </c>
      <c r="J189" s="256">
        <f t="shared" si="50"/>
        <v>8.4380610412926398</v>
      </c>
      <c r="K189" s="257">
        <f t="shared" si="51"/>
        <v>47</v>
      </c>
      <c r="L189" s="255">
        <v>20451</v>
      </c>
      <c r="M189" s="255">
        <v>22159</v>
      </c>
      <c r="N189" s="256">
        <f t="shared" si="52"/>
        <v>8.3516698449953548</v>
      </c>
      <c r="O189" s="258">
        <f t="shared" si="53"/>
        <v>1708</v>
      </c>
      <c r="P189" s="254">
        <v>6693</v>
      </c>
      <c r="Q189" s="255">
        <v>6665</v>
      </c>
      <c r="R189" s="256">
        <f t="shared" si="54"/>
        <v>-0.41834752726729424</v>
      </c>
      <c r="S189" s="257">
        <f t="shared" si="55"/>
        <v>-28</v>
      </c>
      <c r="T189" s="255">
        <v>234</v>
      </c>
      <c r="U189" s="255">
        <v>219</v>
      </c>
      <c r="V189" s="256">
        <f t="shared" si="56"/>
        <v>-6.4102564102564097</v>
      </c>
      <c r="W189" s="257">
        <f t="shared" si="57"/>
        <v>-15</v>
      </c>
      <c r="X189" s="255">
        <v>6459</v>
      </c>
      <c r="Y189" s="255">
        <v>6446</v>
      </c>
      <c r="Z189" s="256">
        <f t="shared" si="58"/>
        <v>-0.20126954636940703</v>
      </c>
      <c r="AA189" s="258">
        <f t="shared" si="59"/>
        <v>-13</v>
      </c>
      <c r="AB189" s="254">
        <v>3817</v>
      </c>
      <c r="AC189" s="255">
        <v>4036</v>
      </c>
      <c r="AD189" s="256">
        <f t="shared" si="60"/>
        <v>5.737490175530521</v>
      </c>
      <c r="AE189" s="257">
        <f t="shared" si="61"/>
        <v>219</v>
      </c>
      <c r="AF189" s="255">
        <v>146</v>
      </c>
      <c r="AG189" s="255">
        <v>156</v>
      </c>
      <c r="AH189" s="256">
        <f t="shared" si="62"/>
        <v>6.8493150684931505</v>
      </c>
      <c r="AI189" s="257">
        <f t="shared" si="63"/>
        <v>10</v>
      </c>
      <c r="AJ189" s="255">
        <v>3735</v>
      </c>
      <c r="AK189" s="255">
        <v>3932</v>
      </c>
      <c r="AL189" s="256">
        <f t="shared" si="64"/>
        <v>5.2744310575635875</v>
      </c>
      <c r="AM189" s="258">
        <f t="shared" si="65"/>
        <v>197</v>
      </c>
      <c r="AN189" s="254">
        <v>1122</v>
      </c>
      <c r="AO189" s="255">
        <v>1105</v>
      </c>
      <c r="AP189" s="256">
        <f t="shared" si="66"/>
        <v>-1.5151515151515151</v>
      </c>
      <c r="AQ189" s="257">
        <f t="shared" si="67"/>
        <v>-17</v>
      </c>
      <c r="AR189" s="257">
        <v>68</v>
      </c>
      <c r="AS189" s="257">
        <v>56</v>
      </c>
      <c r="AT189" s="259">
        <f t="shared" si="68"/>
        <v>-17.647058823529413</v>
      </c>
      <c r="AU189" s="257">
        <f t="shared" si="69"/>
        <v>-12</v>
      </c>
      <c r="AV189" s="257">
        <v>1090</v>
      </c>
      <c r="AW189" s="257">
        <v>1073</v>
      </c>
      <c r="AX189" s="259">
        <f t="shared" si="70"/>
        <v>-1.5596330275229358</v>
      </c>
      <c r="AY189" s="258">
        <f t="shared" si="71"/>
        <v>-17</v>
      </c>
    </row>
    <row r="190" spans="1:51" s="222" customFormat="1" x14ac:dyDescent="0.3">
      <c r="A190" s="633"/>
      <c r="B190" s="252" t="s">
        <v>3</v>
      </c>
      <c r="C190" s="253" t="s">
        <v>318</v>
      </c>
      <c r="D190" s="254">
        <v>66795</v>
      </c>
      <c r="E190" s="255">
        <v>68544</v>
      </c>
      <c r="F190" s="256">
        <f t="shared" si="48"/>
        <v>2.6184594655288569</v>
      </c>
      <c r="G190" s="257">
        <f t="shared" si="49"/>
        <v>1749</v>
      </c>
      <c r="H190" s="255">
        <v>2081</v>
      </c>
      <c r="I190" s="255">
        <v>1532</v>
      </c>
      <c r="J190" s="256">
        <f t="shared" si="50"/>
        <v>-26.381547333012971</v>
      </c>
      <c r="K190" s="257">
        <f t="shared" si="51"/>
        <v>-549</v>
      </c>
      <c r="L190" s="255">
        <v>64714</v>
      </c>
      <c r="M190" s="255">
        <v>67012</v>
      </c>
      <c r="N190" s="256">
        <f t="shared" si="52"/>
        <v>3.5510090552276172</v>
      </c>
      <c r="O190" s="258">
        <f t="shared" si="53"/>
        <v>2298</v>
      </c>
      <c r="P190" s="254">
        <v>28462</v>
      </c>
      <c r="Q190" s="255">
        <v>28648</v>
      </c>
      <c r="R190" s="256">
        <f t="shared" si="54"/>
        <v>0.65350291616892697</v>
      </c>
      <c r="S190" s="257">
        <f t="shared" si="55"/>
        <v>186</v>
      </c>
      <c r="T190" s="255">
        <v>1536</v>
      </c>
      <c r="U190" s="255">
        <v>1085</v>
      </c>
      <c r="V190" s="256">
        <f t="shared" si="56"/>
        <v>-29.361979166666668</v>
      </c>
      <c r="W190" s="257">
        <f t="shared" si="57"/>
        <v>-451</v>
      </c>
      <c r="X190" s="255">
        <v>26926</v>
      </c>
      <c r="Y190" s="255">
        <v>27563</v>
      </c>
      <c r="Z190" s="256">
        <f t="shared" si="58"/>
        <v>2.3657431478868007</v>
      </c>
      <c r="AA190" s="258">
        <f t="shared" si="59"/>
        <v>637</v>
      </c>
      <c r="AB190" s="254">
        <v>12430</v>
      </c>
      <c r="AC190" s="255">
        <v>13065</v>
      </c>
      <c r="AD190" s="256">
        <f t="shared" si="60"/>
        <v>5.1086082059533391</v>
      </c>
      <c r="AE190" s="257">
        <f t="shared" si="61"/>
        <v>635</v>
      </c>
      <c r="AF190" s="255">
        <v>408</v>
      </c>
      <c r="AG190" s="255">
        <v>382</v>
      </c>
      <c r="AH190" s="256">
        <f t="shared" si="62"/>
        <v>-6.3725490196078427</v>
      </c>
      <c r="AI190" s="257">
        <f t="shared" si="63"/>
        <v>-26</v>
      </c>
      <c r="AJ190" s="255">
        <v>12263</v>
      </c>
      <c r="AK190" s="255">
        <v>12915</v>
      </c>
      <c r="AL190" s="256">
        <f t="shared" si="64"/>
        <v>5.3168066541629289</v>
      </c>
      <c r="AM190" s="258">
        <f t="shared" si="65"/>
        <v>652</v>
      </c>
      <c r="AN190" s="254">
        <v>4496</v>
      </c>
      <c r="AO190" s="255">
        <v>4693</v>
      </c>
      <c r="AP190" s="256">
        <f t="shared" si="66"/>
        <v>4.3816725978647684</v>
      </c>
      <c r="AQ190" s="257">
        <f t="shared" si="67"/>
        <v>197</v>
      </c>
      <c r="AR190" s="257">
        <v>269</v>
      </c>
      <c r="AS190" s="257">
        <v>238</v>
      </c>
      <c r="AT190" s="259">
        <f t="shared" si="68"/>
        <v>-11.524163568773234</v>
      </c>
      <c r="AU190" s="257">
        <f t="shared" si="69"/>
        <v>-31</v>
      </c>
      <c r="AV190" s="257">
        <v>4369</v>
      </c>
      <c r="AW190" s="257">
        <v>4586</v>
      </c>
      <c r="AX190" s="259">
        <f t="shared" si="70"/>
        <v>4.9668116273746854</v>
      </c>
      <c r="AY190" s="258">
        <f t="shared" si="71"/>
        <v>217</v>
      </c>
    </row>
    <row r="191" spans="1:51" s="222" customFormat="1" x14ac:dyDescent="0.3">
      <c r="A191" s="633"/>
      <c r="B191" s="252" t="s">
        <v>3</v>
      </c>
      <c r="C191" s="253" t="s">
        <v>315</v>
      </c>
      <c r="D191" s="254">
        <v>54625</v>
      </c>
      <c r="E191" s="255">
        <v>59101</v>
      </c>
      <c r="F191" s="256">
        <f t="shared" si="48"/>
        <v>8.1940503432494278</v>
      </c>
      <c r="G191" s="257">
        <f t="shared" si="49"/>
        <v>4476</v>
      </c>
      <c r="H191" s="255">
        <v>1662</v>
      </c>
      <c r="I191" s="255">
        <v>1567</v>
      </c>
      <c r="J191" s="256">
        <f t="shared" si="50"/>
        <v>-5.7160048134777375</v>
      </c>
      <c r="K191" s="257">
        <f t="shared" si="51"/>
        <v>-95</v>
      </c>
      <c r="L191" s="255">
        <v>52963</v>
      </c>
      <c r="M191" s="255">
        <v>57534</v>
      </c>
      <c r="N191" s="256">
        <f t="shared" si="52"/>
        <v>8.630553405207408</v>
      </c>
      <c r="O191" s="258">
        <f t="shared" si="53"/>
        <v>4571</v>
      </c>
      <c r="P191" s="254">
        <v>23954</v>
      </c>
      <c r="Q191" s="255">
        <v>24493</v>
      </c>
      <c r="R191" s="256">
        <f t="shared" si="54"/>
        <v>2.2501461133839862</v>
      </c>
      <c r="S191" s="257">
        <f t="shared" si="55"/>
        <v>539</v>
      </c>
      <c r="T191" s="255">
        <v>1175</v>
      </c>
      <c r="U191" s="255">
        <v>1089</v>
      </c>
      <c r="V191" s="256">
        <f t="shared" si="56"/>
        <v>-7.3191489361702127</v>
      </c>
      <c r="W191" s="257">
        <f t="shared" si="57"/>
        <v>-86</v>
      </c>
      <c r="X191" s="255">
        <v>22779</v>
      </c>
      <c r="Y191" s="255">
        <v>23404</v>
      </c>
      <c r="Z191" s="256">
        <f t="shared" si="58"/>
        <v>2.743755213134905</v>
      </c>
      <c r="AA191" s="258">
        <f t="shared" si="59"/>
        <v>625</v>
      </c>
      <c r="AB191" s="254">
        <v>9914</v>
      </c>
      <c r="AC191" s="255">
        <v>10837</v>
      </c>
      <c r="AD191" s="256">
        <f t="shared" si="60"/>
        <v>9.310066572523704</v>
      </c>
      <c r="AE191" s="257">
        <f t="shared" si="61"/>
        <v>923</v>
      </c>
      <c r="AF191" s="255">
        <v>372</v>
      </c>
      <c r="AG191" s="255">
        <v>351</v>
      </c>
      <c r="AH191" s="256">
        <f t="shared" si="62"/>
        <v>-5.6451612903225801</v>
      </c>
      <c r="AI191" s="257">
        <f t="shared" si="63"/>
        <v>-21</v>
      </c>
      <c r="AJ191" s="255">
        <v>9756</v>
      </c>
      <c r="AK191" s="255">
        <v>10674</v>
      </c>
      <c r="AL191" s="256">
        <f t="shared" si="64"/>
        <v>9.4095940959409603</v>
      </c>
      <c r="AM191" s="258">
        <f t="shared" si="65"/>
        <v>918</v>
      </c>
      <c r="AN191" s="254">
        <v>3647</v>
      </c>
      <c r="AO191" s="255">
        <v>3776</v>
      </c>
      <c r="AP191" s="256">
        <f t="shared" si="66"/>
        <v>3.5371538250616945</v>
      </c>
      <c r="AQ191" s="257">
        <f t="shared" si="67"/>
        <v>129</v>
      </c>
      <c r="AR191" s="257">
        <v>224</v>
      </c>
      <c r="AS191" s="257">
        <v>206</v>
      </c>
      <c r="AT191" s="259">
        <f t="shared" si="68"/>
        <v>-8.0357142857142865</v>
      </c>
      <c r="AU191" s="257">
        <f t="shared" si="69"/>
        <v>-18</v>
      </c>
      <c r="AV191" s="257">
        <v>3541</v>
      </c>
      <c r="AW191" s="257">
        <v>3681</v>
      </c>
      <c r="AX191" s="259">
        <f t="shared" si="70"/>
        <v>3.9536853996046313</v>
      </c>
      <c r="AY191" s="258">
        <f t="shared" si="71"/>
        <v>140</v>
      </c>
    </row>
    <row r="192" spans="1:51" s="222" customFormat="1" x14ac:dyDescent="0.3">
      <c r="A192" s="633"/>
      <c r="B192" s="252" t="s">
        <v>3</v>
      </c>
      <c r="C192" s="253" t="s">
        <v>309</v>
      </c>
      <c r="D192" s="254">
        <v>76130</v>
      </c>
      <c r="E192" s="255">
        <v>83296</v>
      </c>
      <c r="F192" s="256">
        <f t="shared" si="48"/>
        <v>9.4128464468672011</v>
      </c>
      <c r="G192" s="257">
        <f t="shared" si="49"/>
        <v>7166</v>
      </c>
      <c r="H192" s="255">
        <v>1743</v>
      </c>
      <c r="I192" s="255">
        <v>1370</v>
      </c>
      <c r="J192" s="256">
        <f t="shared" si="50"/>
        <v>-21.399885255306941</v>
      </c>
      <c r="K192" s="257">
        <f t="shared" si="51"/>
        <v>-373</v>
      </c>
      <c r="L192" s="255">
        <v>74387</v>
      </c>
      <c r="M192" s="255">
        <v>81926</v>
      </c>
      <c r="N192" s="256">
        <f t="shared" si="52"/>
        <v>10.1348353879038</v>
      </c>
      <c r="O192" s="258">
        <f t="shared" si="53"/>
        <v>7539</v>
      </c>
      <c r="P192" s="254">
        <v>27211</v>
      </c>
      <c r="Q192" s="255">
        <v>30355</v>
      </c>
      <c r="R192" s="256">
        <f t="shared" si="54"/>
        <v>11.554150894858697</v>
      </c>
      <c r="S192" s="257">
        <f t="shared" si="55"/>
        <v>3144</v>
      </c>
      <c r="T192" s="255">
        <v>1226</v>
      </c>
      <c r="U192" s="255">
        <v>831</v>
      </c>
      <c r="V192" s="256">
        <f t="shared" si="56"/>
        <v>-32.218597063621537</v>
      </c>
      <c r="W192" s="257">
        <f t="shared" si="57"/>
        <v>-395</v>
      </c>
      <c r="X192" s="255">
        <v>25985</v>
      </c>
      <c r="Y192" s="255">
        <v>29524</v>
      </c>
      <c r="Z192" s="256">
        <f t="shared" si="58"/>
        <v>13.619395805272273</v>
      </c>
      <c r="AA192" s="258">
        <f t="shared" si="59"/>
        <v>3539</v>
      </c>
      <c r="AB192" s="254">
        <v>16173</v>
      </c>
      <c r="AC192" s="255">
        <v>17832</v>
      </c>
      <c r="AD192" s="256">
        <f t="shared" si="60"/>
        <v>10.257837135967353</v>
      </c>
      <c r="AE192" s="257">
        <f t="shared" si="61"/>
        <v>1659</v>
      </c>
      <c r="AF192" s="255">
        <v>501</v>
      </c>
      <c r="AG192" s="255">
        <v>432</v>
      </c>
      <c r="AH192" s="256">
        <f t="shared" si="62"/>
        <v>-13.77245508982036</v>
      </c>
      <c r="AI192" s="257">
        <f t="shared" si="63"/>
        <v>-69</v>
      </c>
      <c r="AJ192" s="255">
        <v>16009</v>
      </c>
      <c r="AK192" s="255">
        <v>17698</v>
      </c>
      <c r="AL192" s="256">
        <f t="shared" si="64"/>
        <v>10.550315447560747</v>
      </c>
      <c r="AM192" s="258">
        <f t="shared" si="65"/>
        <v>1689</v>
      </c>
      <c r="AN192" s="254">
        <v>5030</v>
      </c>
      <c r="AO192" s="255">
        <v>5705</v>
      </c>
      <c r="AP192" s="256">
        <f t="shared" si="66"/>
        <v>13.419483101391648</v>
      </c>
      <c r="AQ192" s="257">
        <f t="shared" si="67"/>
        <v>675</v>
      </c>
      <c r="AR192" s="257">
        <v>298</v>
      </c>
      <c r="AS192" s="257">
        <v>246</v>
      </c>
      <c r="AT192" s="259">
        <f t="shared" si="68"/>
        <v>-17.449664429530202</v>
      </c>
      <c r="AU192" s="257">
        <f t="shared" si="69"/>
        <v>-52</v>
      </c>
      <c r="AV192" s="257">
        <v>4912</v>
      </c>
      <c r="AW192" s="257">
        <v>5607</v>
      </c>
      <c r="AX192" s="259">
        <f t="shared" si="70"/>
        <v>14.149022801302932</v>
      </c>
      <c r="AY192" s="258">
        <f t="shared" si="71"/>
        <v>695</v>
      </c>
    </row>
    <row r="193" spans="1:51" s="222" customFormat="1" x14ac:dyDescent="0.3">
      <c r="A193" s="633"/>
      <c r="B193" s="252" t="s">
        <v>3</v>
      </c>
      <c r="C193" s="253" t="s">
        <v>251</v>
      </c>
      <c r="D193" s="254">
        <v>59181</v>
      </c>
      <c r="E193" s="255">
        <v>61832</v>
      </c>
      <c r="F193" s="256">
        <f t="shared" si="48"/>
        <v>4.4794782109122862</v>
      </c>
      <c r="G193" s="257">
        <f t="shared" si="49"/>
        <v>2651</v>
      </c>
      <c r="H193" s="255">
        <v>1525</v>
      </c>
      <c r="I193" s="255">
        <v>993</v>
      </c>
      <c r="J193" s="256">
        <f t="shared" si="50"/>
        <v>-34.885245901639344</v>
      </c>
      <c r="K193" s="257">
        <f t="shared" si="51"/>
        <v>-532</v>
      </c>
      <c r="L193" s="255">
        <v>57656</v>
      </c>
      <c r="M193" s="255">
        <v>60839</v>
      </c>
      <c r="N193" s="256">
        <f t="shared" si="52"/>
        <v>5.5206743443874009</v>
      </c>
      <c r="O193" s="258">
        <f t="shared" si="53"/>
        <v>3183</v>
      </c>
      <c r="P193" s="254">
        <v>23227</v>
      </c>
      <c r="Q193" s="255">
        <v>24079</v>
      </c>
      <c r="R193" s="256">
        <f t="shared" si="54"/>
        <v>3.6681448314461615</v>
      </c>
      <c r="S193" s="257">
        <f t="shared" si="55"/>
        <v>852</v>
      </c>
      <c r="T193" s="255">
        <v>1091</v>
      </c>
      <c r="U193" s="255">
        <v>639</v>
      </c>
      <c r="V193" s="256">
        <f t="shared" si="56"/>
        <v>-41.429880843263064</v>
      </c>
      <c r="W193" s="257">
        <f t="shared" si="57"/>
        <v>-452</v>
      </c>
      <c r="X193" s="255">
        <v>22136</v>
      </c>
      <c r="Y193" s="255">
        <v>23440</v>
      </c>
      <c r="Z193" s="256">
        <f t="shared" si="58"/>
        <v>5.8908565233104451</v>
      </c>
      <c r="AA193" s="258">
        <f t="shared" si="59"/>
        <v>1304</v>
      </c>
      <c r="AB193" s="254">
        <v>11509</v>
      </c>
      <c r="AC193" s="255">
        <v>12042</v>
      </c>
      <c r="AD193" s="256">
        <f t="shared" si="60"/>
        <v>4.63115822399861</v>
      </c>
      <c r="AE193" s="257">
        <f t="shared" si="61"/>
        <v>533</v>
      </c>
      <c r="AF193" s="255">
        <v>315</v>
      </c>
      <c r="AG193" s="255">
        <v>273</v>
      </c>
      <c r="AH193" s="256">
        <f t="shared" si="62"/>
        <v>-13.333333333333334</v>
      </c>
      <c r="AI193" s="257">
        <f t="shared" si="63"/>
        <v>-42</v>
      </c>
      <c r="AJ193" s="255">
        <v>11414</v>
      </c>
      <c r="AK193" s="255">
        <v>11953</v>
      </c>
      <c r="AL193" s="256">
        <f t="shared" si="64"/>
        <v>4.7222708953916239</v>
      </c>
      <c r="AM193" s="258">
        <f t="shared" si="65"/>
        <v>539</v>
      </c>
      <c r="AN193" s="254">
        <v>3896</v>
      </c>
      <c r="AO193" s="255">
        <v>4076</v>
      </c>
      <c r="AP193" s="256">
        <f t="shared" si="66"/>
        <v>4.6201232032854209</v>
      </c>
      <c r="AQ193" s="257">
        <f t="shared" si="67"/>
        <v>180</v>
      </c>
      <c r="AR193" s="257">
        <v>190</v>
      </c>
      <c r="AS193" s="257">
        <v>169</v>
      </c>
      <c r="AT193" s="259">
        <f t="shared" si="68"/>
        <v>-11.052631578947368</v>
      </c>
      <c r="AU193" s="257">
        <f t="shared" si="69"/>
        <v>-21</v>
      </c>
      <c r="AV193" s="257">
        <v>3820</v>
      </c>
      <c r="AW193" s="257">
        <v>4003</v>
      </c>
      <c r="AX193" s="259">
        <f t="shared" si="70"/>
        <v>4.7905759162303667</v>
      </c>
      <c r="AY193" s="258">
        <f t="shared" si="71"/>
        <v>183</v>
      </c>
    </row>
    <row r="194" spans="1:51" s="222" customFormat="1" x14ac:dyDescent="0.3">
      <c r="A194" s="633"/>
      <c r="B194" s="252" t="s">
        <v>3</v>
      </c>
      <c r="C194" s="253" t="s">
        <v>250</v>
      </c>
      <c r="D194" s="254">
        <v>64195</v>
      </c>
      <c r="E194" s="255">
        <v>68114</v>
      </c>
      <c r="F194" s="256">
        <f t="shared" si="48"/>
        <v>6.1048368252979204</v>
      </c>
      <c r="G194" s="257">
        <f t="shared" si="49"/>
        <v>3919</v>
      </c>
      <c r="H194" s="255">
        <v>1271</v>
      </c>
      <c r="I194" s="255">
        <v>799</v>
      </c>
      <c r="J194" s="256">
        <f t="shared" si="50"/>
        <v>-37.136113296616834</v>
      </c>
      <c r="K194" s="257">
        <f t="shared" si="51"/>
        <v>-472</v>
      </c>
      <c r="L194" s="255">
        <v>62924</v>
      </c>
      <c r="M194" s="255">
        <v>67315</v>
      </c>
      <c r="N194" s="256">
        <f t="shared" si="52"/>
        <v>6.9782594876358779</v>
      </c>
      <c r="O194" s="258">
        <f t="shared" si="53"/>
        <v>4391</v>
      </c>
      <c r="P194" s="254">
        <v>22378</v>
      </c>
      <c r="Q194" s="255">
        <v>22506</v>
      </c>
      <c r="R194" s="256">
        <f t="shared" si="54"/>
        <v>0.57199034766288315</v>
      </c>
      <c r="S194" s="257">
        <f t="shared" si="55"/>
        <v>128</v>
      </c>
      <c r="T194" s="255">
        <v>963</v>
      </c>
      <c r="U194" s="255">
        <v>507</v>
      </c>
      <c r="V194" s="256">
        <f t="shared" si="56"/>
        <v>-47.352024922118382</v>
      </c>
      <c r="W194" s="257">
        <f t="shared" si="57"/>
        <v>-456</v>
      </c>
      <c r="X194" s="255">
        <v>21415</v>
      </c>
      <c r="Y194" s="255">
        <v>21999</v>
      </c>
      <c r="Z194" s="256">
        <f t="shared" si="58"/>
        <v>2.7270604716320337</v>
      </c>
      <c r="AA194" s="258">
        <f t="shared" si="59"/>
        <v>584</v>
      </c>
      <c r="AB194" s="254">
        <v>11300</v>
      </c>
      <c r="AC194" s="255">
        <v>12175</v>
      </c>
      <c r="AD194" s="256">
        <f t="shared" si="60"/>
        <v>7.7433628318584065</v>
      </c>
      <c r="AE194" s="257">
        <f t="shared" si="61"/>
        <v>875</v>
      </c>
      <c r="AF194" s="255">
        <v>269</v>
      </c>
      <c r="AG194" s="255">
        <v>265</v>
      </c>
      <c r="AH194" s="256">
        <f t="shared" si="62"/>
        <v>-1.486988847583643</v>
      </c>
      <c r="AI194" s="257">
        <f t="shared" si="63"/>
        <v>-4</v>
      </c>
      <c r="AJ194" s="255">
        <v>11223</v>
      </c>
      <c r="AK194" s="255">
        <v>12103</v>
      </c>
      <c r="AL194" s="256">
        <f t="shared" si="64"/>
        <v>7.8410407199501027</v>
      </c>
      <c r="AM194" s="258">
        <f t="shared" si="65"/>
        <v>880</v>
      </c>
      <c r="AN194" s="254">
        <v>3587</v>
      </c>
      <c r="AO194" s="255">
        <v>3707</v>
      </c>
      <c r="AP194" s="256">
        <f t="shared" si="66"/>
        <v>3.3454139949818789</v>
      </c>
      <c r="AQ194" s="257">
        <f t="shared" si="67"/>
        <v>120</v>
      </c>
      <c r="AR194" s="257">
        <v>165</v>
      </c>
      <c r="AS194" s="257">
        <v>158</v>
      </c>
      <c r="AT194" s="259">
        <f t="shared" si="68"/>
        <v>-4.2424242424242431</v>
      </c>
      <c r="AU194" s="257">
        <f t="shared" si="69"/>
        <v>-7</v>
      </c>
      <c r="AV194" s="257">
        <v>3517</v>
      </c>
      <c r="AW194" s="257">
        <v>3653</v>
      </c>
      <c r="AX194" s="259">
        <f t="shared" si="70"/>
        <v>3.8669320443559854</v>
      </c>
      <c r="AY194" s="258">
        <f t="shared" si="71"/>
        <v>136</v>
      </c>
    </row>
    <row r="195" spans="1:51" s="222" customFormat="1" x14ac:dyDescent="0.3">
      <c r="A195" s="633"/>
      <c r="B195" s="252" t="s">
        <v>3</v>
      </c>
      <c r="C195" s="253" t="s">
        <v>138</v>
      </c>
      <c r="D195" s="254">
        <v>11807</v>
      </c>
      <c r="E195" s="255">
        <v>12219</v>
      </c>
      <c r="F195" s="256">
        <f t="shared" si="48"/>
        <v>3.489455407808927</v>
      </c>
      <c r="G195" s="257">
        <f t="shared" si="49"/>
        <v>412</v>
      </c>
      <c r="H195" s="255">
        <v>249</v>
      </c>
      <c r="I195" s="255">
        <v>412</v>
      </c>
      <c r="J195" s="256">
        <f t="shared" si="50"/>
        <v>65.46184738955823</v>
      </c>
      <c r="K195" s="257">
        <f t="shared" si="51"/>
        <v>163</v>
      </c>
      <c r="L195" s="255">
        <v>11558</v>
      </c>
      <c r="M195" s="255">
        <v>11807</v>
      </c>
      <c r="N195" s="256">
        <f t="shared" si="52"/>
        <v>2.1543519640076139</v>
      </c>
      <c r="O195" s="258">
        <f t="shared" si="53"/>
        <v>249</v>
      </c>
      <c r="P195" s="254">
        <v>3998</v>
      </c>
      <c r="Q195" s="255">
        <v>3943</v>
      </c>
      <c r="R195" s="256">
        <f t="shared" si="54"/>
        <v>-1.3756878439219611</v>
      </c>
      <c r="S195" s="257">
        <f t="shared" si="55"/>
        <v>-55</v>
      </c>
      <c r="T195" s="255">
        <v>184</v>
      </c>
      <c r="U195" s="255">
        <v>338</v>
      </c>
      <c r="V195" s="256">
        <f t="shared" si="56"/>
        <v>83.695652173913047</v>
      </c>
      <c r="W195" s="257">
        <f t="shared" si="57"/>
        <v>154</v>
      </c>
      <c r="X195" s="255">
        <v>3814</v>
      </c>
      <c r="Y195" s="255">
        <v>3605</v>
      </c>
      <c r="Z195" s="256">
        <f t="shared" si="58"/>
        <v>-5.4798112218143675</v>
      </c>
      <c r="AA195" s="258">
        <f t="shared" si="59"/>
        <v>-209</v>
      </c>
      <c r="AB195" s="254">
        <v>2338</v>
      </c>
      <c r="AC195" s="255">
        <v>2355</v>
      </c>
      <c r="AD195" s="256">
        <f t="shared" si="60"/>
        <v>0.72711719418306242</v>
      </c>
      <c r="AE195" s="257">
        <f t="shared" si="61"/>
        <v>17</v>
      </c>
      <c r="AF195" s="255">
        <v>61</v>
      </c>
      <c r="AG195" s="255">
        <v>72</v>
      </c>
      <c r="AH195" s="256">
        <f t="shared" si="62"/>
        <v>18.032786885245901</v>
      </c>
      <c r="AI195" s="257">
        <f t="shared" si="63"/>
        <v>11</v>
      </c>
      <c r="AJ195" s="255">
        <v>2325</v>
      </c>
      <c r="AK195" s="255">
        <v>2337</v>
      </c>
      <c r="AL195" s="256">
        <f t="shared" si="64"/>
        <v>0.5161290322580645</v>
      </c>
      <c r="AM195" s="258">
        <f t="shared" si="65"/>
        <v>12</v>
      </c>
      <c r="AN195" s="254">
        <v>661</v>
      </c>
      <c r="AO195" s="255">
        <v>650</v>
      </c>
      <c r="AP195" s="256">
        <f t="shared" si="66"/>
        <v>-1.6641452344931922</v>
      </c>
      <c r="AQ195" s="257">
        <f t="shared" si="67"/>
        <v>-11</v>
      </c>
      <c r="AR195" s="257">
        <v>32</v>
      </c>
      <c r="AS195" s="257">
        <v>38</v>
      </c>
      <c r="AT195" s="259">
        <f t="shared" si="68"/>
        <v>18.75</v>
      </c>
      <c r="AU195" s="257">
        <f t="shared" si="69"/>
        <v>6</v>
      </c>
      <c r="AV195" s="257">
        <v>650</v>
      </c>
      <c r="AW195" s="257">
        <v>636</v>
      </c>
      <c r="AX195" s="259">
        <f t="shared" si="70"/>
        <v>-2.1538461538461537</v>
      </c>
      <c r="AY195" s="258">
        <f t="shared" si="71"/>
        <v>-14</v>
      </c>
    </row>
    <row r="196" spans="1:51" s="222" customFormat="1" x14ac:dyDescent="0.3">
      <c r="A196" s="633"/>
      <c r="B196" s="252" t="s">
        <v>3</v>
      </c>
      <c r="C196" s="253" t="s">
        <v>127</v>
      </c>
      <c r="D196" s="254">
        <v>38903</v>
      </c>
      <c r="E196" s="255">
        <v>40742</v>
      </c>
      <c r="F196" s="256">
        <f t="shared" si="48"/>
        <v>4.727141865665887</v>
      </c>
      <c r="G196" s="257">
        <f t="shared" si="49"/>
        <v>1839</v>
      </c>
      <c r="H196" s="255">
        <v>539</v>
      </c>
      <c r="I196" s="255">
        <v>573</v>
      </c>
      <c r="J196" s="256">
        <f t="shared" si="50"/>
        <v>6.3079777365491658</v>
      </c>
      <c r="K196" s="257">
        <f t="shared" si="51"/>
        <v>34</v>
      </c>
      <c r="L196" s="255">
        <v>38364</v>
      </c>
      <c r="M196" s="255">
        <v>40169</v>
      </c>
      <c r="N196" s="256">
        <f t="shared" si="52"/>
        <v>4.7049317068084662</v>
      </c>
      <c r="O196" s="258">
        <f t="shared" si="53"/>
        <v>1805</v>
      </c>
      <c r="P196" s="254">
        <v>12884</v>
      </c>
      <c r="Q196" s="255">
        <v>14396</v>
      </c>
      <c r="R196" s="256">
        <f t="shared" si="54"/>
        <v>11.735485873952189</v>
      </c>
      <c r="S196" s="257">
        <f t="shared" si="55"/>
        <v>1512</v>
      </c>
      <c r="T196" s="255">
        <v>327</v>
      </c>
      <c r="U196" s="255">
        <v>315</v>
      </c>
      <c r="V196" s="256">
        <f t="shared" si="56"/>
        <v>-3.669724770642202</v>
      </c>
      <c r="W196" s="257">
        <f t="shared" si="57"/>
        <v>-12</v>
      </c>
      <c r="X196" s="255">
        <v>12557</v>
      </c>
      <c r="Y196" s="255">
        <v>14081</v>
      </c>
      <c r="Z196" s="256">
        <f t="shared" si="58"/>
        <v>12.136656844787767</v>
      </c>
      <c r="AA196" s="258">
        <f t="shared" si="59"/>
        <v>1524</v>
      </c>
      <c r="AB196" s="254">
        <v>7431</v>
      </c>
      <c r="AC196" s="255">
        <v>7757</v>
      </c>
      <c r="AD196" s="256">
        <f t="shared" si="60"/>
        <v>4.387027317992195</v>
      </c>
      <c r="AE196" s="257">
        <f t="shared" si="61"/>
        <v>326</v>
      </c>
      <c r="AF196" s="255">
        <v>177</v>
      </c>
      <c r="AG196" s="255">
        <v>157</v>
      </c>
      <c r="AH196" s="256">
        <f t="shared" si="62"/>
        <v>-11.299435028248588</v>
      </c>
      <c r="AI196" s="257">
        <f t="shared" si="63"/>
        <v>-20</v>
      </c>
      <c r="AJ196" s="255">
        <v>7356</v>
      </c>
      <c r="AK196" s="255">
        <v>7700</v>
      </c>
      <c r="AL196" s="256">
        <f t="shared" si="64"/>
        <v>4.6764545948885266</v>
      </c>
      <c r="AM196" s="258">
        <f t="shared" si="65"/>
        <v>344</v>
      </c>
      <c r="AN196" s="254">
        <v>2110</v>
      </c>
      <c r="AO196" s="255">
        <v>2358</v>
      </c>
      <c r="AP196" s="256">
        <f t="shared" si="66"/>
        <v>11.753554502369669</v>
      </c>
      <c r="AQ196" s="257">
        <f t="shared" si="67"/>
        <v>248</v>
      </c>
      <c r="AR196" s="257">
        <v>99</v>
      </c>
      <c r="AS196" s="257">
        <v>92</v>
      </c>
      <c r="AT196" s="259">
        <f t="shared" si="68"/>
        <v>-7.0707070707070701</v>
      </c>
      <c r="AU196" s="257">
        <f t="shared" si="69"/>
        <v>-7</v>
      </c>
      <c r="AV196" s="257">
        <v>2059</v>
      </c>
      <c r="AW196" s="257">
        <v>2321</v>
      </c>
      <c r="AX196" s="259">
        <f t="shared" si="70"/>
        <v>12.724623603691112</v>
      </c>
      <c r="AY196" s="258">
        <f t="shared" si="71"/>
        <v>262</v>
      </c>
    </row>
    <row r="197" spans="1:51" s="222" customFormat="1" x14ac:dyDescent="0.3">
      <c r="A197" s="633"/>
      <c r="B197" s="252" t="s">
        <v>3</v>
      </c>
      <c r="C197" s="253" t="s">
        <v>327</v>
      </c>
      <c r="D197" s="254">
        <v>120330</v>
      </c>
      <c r="E197" s="255">
        <v>129621</v>
      </c>
      <c r="F197" s="256">
        <f t="shared" si="48"/>
        <v>7.7212665170780346</v>
      </c>
      <c r="G197" s="257">
        <f t="shared" si="49"/>
        <v>9291</v>
      </c>
      <c r="H197" s="255">
        <v>2562</v>
      </c>
      <c r="I197" s="255">
        <v>2121</v>
      </c>
      <c r="J197" s="256">
        <f t="shared" si="50"/>
        <v>-17.21311475409836</v>
      </c>
      <c r="K197" s="257">
        <f t="shared" si="51"/>
        <v>-441</v>
      </c>
      <c r="L197" s="255">
        <v>117768</v>
      </c>
      <c r="M197" s="255">
        <v>127500</v>
      </c>
      <c r="N197" s="256">
        <f t="shared" si="52"/>
        <v>8.2637049113511321</v>
      </c>
      <c r="O197" s="258">
        <f t="shared" si="53"/>
        <v>9732</v>
      </c>
      <c r="P197" s="254">
        <v>36742</v>
      </c>
      <c r="Q197" s="255">
        <v>38833</v>
      </c>
      <c r="R197" s="256">
        <f t="shared" si="54"/>
        <v>5.6910347830820314</v>
      </c>
      <c r="S197" s="257">
        <f t="shared" si="55"/>
        <v>2091</v>
      </c>
      <c r="T197" s="255">
        <v>1177</v>
      </c>
      <c r="U197" s="255">
        <v>1096</v>
      </c>
      <c r="V197" s="256">
        <f t="shared" si="56"/>
        <v>-6.8819031435853866</v>
      </c>
      <c r="W197" s="257">
        <f t="shared" si="57"/>
        <v>-81</v>
      </c>
      <c r="X197" s="255">
        <v>35565</v>
      </c>
      <c r="Y197" s="255">
        <v>37737</v>
      </c>
      <c r="Z197" s="256">
        <f t="shared" si="58"/>
        <v>6.1071277941796707</v>
      </c>
      <c r="AA197" s="258">
        <f t="shared" si="59"/>
        <v>2172</v>
      </c>
      <c r="AB197" s="254">
        <v>24628</v>
      </c>
      <c r="AC197" s="255">
        <v>26169</v>
      </c>
      <c r="AD197" s="256">
        <f t="shared" si="60"/>
        <v>6.2571057333116782</v>
      </c>
      <c r="AE197" s="257">
        <f t="shared" si="61"/>
        <v>1541</v>
      </c>
      <c r="AF197" s="255">
        <v>674</v>
      </c>
      <c r="AG197" s="255">
        <v>540</v>
      </c>
      <c r="AH197" s="256">
        <f t="shared" si="62"/>
        <v>-19.881305637982198</v>
      </c>
      <c r="AI197" s="257">
        <f t="shared" si="63"/>
        <v>-134</v>
      </c>
      <c r="AJ197" s="255">
        <v>24370</v>
      </c>
      <c r="AK197" s="255">
        <v>25949</v>
      </c>
      <c r="AL197" s="256">
        <f t="shared" si="64"/>
        <v>6.4792778005744776</v>
      </c>
      <c r="AM197" s="258">
        <f t="shared" si="65"/>
        <v>1579</v>
      </c>
      <c r="AN197" s="254">
        <v>6716</v>
      </c>
      <c r="AO197" s="255">
        <v>7061</v>
      </c>
      <c r="AP197" s="256">
        <f t="shared" si="66"/>
        <v>5.1369863013698627</v>
      </c>
      <c r="AQ197" s="257">
        <f t="shared" si="67"/>
        <v>345</v>
      </c>
      <c r="AR197" s="257">
        <v>357</v>
      </c>
      <c r="AS197" s="257">
        <v>293</v>
      </c>
      <c r="AT197" s="259">
        <f t="shared" si="68"/>
        <v>-17.927170868347339</v>
      </c>
      <c r="AU197" s="257">
        <f t="shared" si="69"/>
        <v>-64</v>
      </c>
      <c r="AV197" s="257">
        <v>6560</v>
      </c>
      <c r="AW197" s="257">
        <v>6912</v>
      </c>
      <c r="AX197" s="259">
        <f t="shared" si="70"/>
        <v>5.3658536585365857</v>
      </c>
      <c r="AY197" s="258">
        <f t="shared" si="71"/>
        <v>352</v>
      </c>
    </row>
    <row r="198" spans="1:51" s="222" customFormat="1" x14ac:dyDescent="0.3">
      <c r="A198" s="633"/>
      <c r="B198" s="252" t="s">
        <v>3</v>
      </c>
      <c r="C198" s="253" t="s">
        <v>128</v>
      </c>
      <c r="D198" s="254">
        <v>36002</v>
      </c>
      <c r="E198" s="255">
        <v>37518</v>
      </c>
      <c r="F198" s="256">
        <f t="shared" si="48"/>
        <v>4.2108771734903616</v>
      </c>
      <c r="G198" s="257">
        <f t="shared" si="49"/>
        <v>1516</v>
      </c>
      <c r="H198" s="255">
        <v>790</v>
      </c>
      <c r="I198" s="255">
        <v>684</v>
      </c>
      <c r="J198" s="256">
        <f t="shared" si="50"/>
        <v>-13.41772151898734</v>
      </c>
      <c r="K198" s="257">
        <f t="shared" si="51"/>
        <v>-106</v>
      </c>
      <c r="L198" s="255">
        <v>35212</v>
      </c>
      <c r="M198" s="255">
        <v>36834</v>
      </c>
      <c r="N198" s="256">
        <f t="shared" si="52"/>
        <v>4.6063841872089064</v>
      </c>
      <c r="O198" s="258">
        <f t="shared" si="53"/>
        <v>1622</v>
      </c>
      <c r="P198" s="254">
        <v>12439</v>
      </c>
      <c r="Q198" s="255">
        <v>12949</v>
      </c>
      <c r="R198" s="256">
        <f t="shared" si="54"/>
        <v>4.1000080392314491</v>
      </c>
      <c r="S198" s="257">
        <f t="shared" si="55"/>
        <v>510</v>
      </c>
      <c r="T198" s="255">
        <v>488</v>
      </c>
      <c r="U198" s="255">
        <v>478</v>
      </c>
      <c r="V198" s="256">
        <f t="shared" si="56"/>
        <v>-2.0491803278688523</v>
      </c>
      <c r="W198" s="257">
        <f t="shared" si="57"/>
        <v>-10</v>
      </c>
      <c r="X198" s="255">
        <v>11951</v>
      </c>
      <c r="Y198" s="255">
        <v>12471</v>
      </c>
      <c r="Z198" s="256">
        <f t="shared" si="58"/>
        <v>4.3511003263325243</v>
      </c>
      <c r="AA198" s="258">
        <f t="shared" si="59"/>
        <v>520</v>
      </c>
      <c r="AB198" s="254">
        <v>7311</v>
      </c>
      <c r="AC198" s="255">
        <v>7452</v>
      </c>
      <c r="AD198" s="256">
        <f t="shared" si="60"/>
        <v>1.928600738613049</v>
      </c>
      <c r="AE198" s="257">
        <f t="shared" si="61"/>
        <v>141</v>
      </c>
      <c r="AF198" s="255">
        <v>255</v>
      </c>
      <c r="AG198" s="255">
        <v>196</v>
      </c>
      <c r="AH198" s="256">
        <f t="shared" si="62"/>
        <v>-23.137254901960784</v>
      </c>
      <c r="AI198" s="257">
        <f t="shared" si="63"/>
        <v>-59</v>
      </c>
      <c r="AJ198" s="255">
        <v>7187</v>
      </c>
      <c r="AK198" s="255">
        <v>7367</v>
      </c>
      <c r="AL198" s="256">
        <f t="shared" si="64"/>
        <v>2.5045220537080843</v>
      </c>
      <c r="AM198" s="258">
        <f t="shared" si="65"/>
        <v>180</v>
      </c>
      <c r="AN198" s="254">
        <v>2119</v>
      </c>
      <c r="AO198" s="255">
        <v>2187</v>
      </c>
      <c r="AP198" s="256">
        <f t="shared" si="66"/>
        <v>3.2090608777725342</v>
      </c>
      <c r="AQ198" s="257">
        <f t="shared" si="67"/>
        <v>68</v>
      </c>
      <c r="AR198" s="257">
        <v>136</v>
      </c>
      <c r="AS198" s="257">
        <v>133</v>
      </c>
      <c r="AT198" s="259">
        <f t="shared" si="68"/>
        <v>-2.2058823529411766</v>
      </c>
      <c r="AU198" s="257">
        <f t="shared" si="69"/>
        <v>-3</v>
      </c>
      <c r="AV198" s="257">
        <v>2053</v>
      </c>
      <c r="AW198" s="257">
        <v>2123</v>
      </c>
      <c r="AX198" s="259">
        <f t="shared" si="70"/>
        <v>3.4096444227959086</v>
      </c>
      <c r="AY198" s="258">
        <f t="shared" si="71"/>
        <v>70</v>
      </c>
    </row>
    <row r="199" spans="1:51" s="222" customFormat="1" x14ac:dyDescent="0.3">
      <c r="A199" s="633"/>
      <c r="B199" s="252" t="s">
        <v>3</v>
      </c>
      <c r="C199" s="253" t="s">
        <v>130</v>
      </c>
      <c r="D199" s="254">
        <v>78643</v>
      </c>
      <c r="E199" s="255">
        <v>87089</v>
      </c>
      <c r="F199" s="256">
        <f t="shared" si="48"/>
        <v>10.739671680887046</v>
      </c>
      <c r="G199" s="257">
        <f t="shared" si="49"/>
        <v>8446</v>
      </c>
      <c r="H199" s="255">
        <v>1566</v>
      </c>
      <c r="I199" s="255">
        <v>1365</v>
      </c>
      <c r="J199" s="256">
        <f t="shared" si="50"/>
        <v>-12.835249042145595</v>
      </c>
      <c r="K199" s="257">
        <f t="shared" si="51"/>
        <v>-201</v>
      </c>
      <c r="L199" s="255">
        <v>77077</v>
      </c>
      <c r="M199" s="255">
        <v>85724</v>
      </c>
      <c r="N199" s="256">
        <f t="shared" si="52"/>
        <v>11.218651478391738</v>
      </c>
      <c r="O199" s="258">
        <f t="shared" si="53"/>
        <v>8647</v>
      </c>
      <c r="P199" s="254">
        <v>31586</v>
      </c>
      <c r="Q199" s="255">
        <v>34045</v>
      </c>
      <c r="R199" s="256">
        <f t="shared" si="54"/>
        <v>7.78509466219211</v>
      </c>
      <c r="S199" s="257">
        <f t="shared" si="55"/>
        <v>2459</v>
      </c>
      <c r="T199" s="255">
        <v>1099</v>
      </c>
      <c r="U199" s="255">
        <v>900</v>
      </c>
      <c r="V199" s="256">
        <f t="shared" si="56"/>
        <v>-18.1073703366697</v>
      </c>
      <c r="W199" s="257">
        <f t="shared" si="57"/>
        <v>-199</v>
      </c>
      <c r="X199" s="255">
        <v>30487</v>
      </c>
      <c r="Y199" s="255">
        <v>33145</v>
      </c>
      <c r="Z199" s="256">
        <f t="shared" si="58"/>
        <v>8.7184701676124234</v>
      </c>
      <c r="AA199" s="258">
        <f t="shared" si="59"/>
        <v>2658</v>
      </c>
      <c r="AB199" s="254">
        <v>14575</v>
      </c>
      <c r="AC199" s="255">
        <v>16062</v>
      </c>
      <c r="AD199" s="256">
        <f t="shared" si="60"/>
        <v>10.202401372212693</v>
      </c>
      <c r="AE199" s="257">
        <f t="shared" si="61"/>
        <v>1487</v>
      </c>
      <c r="AF199" s="255">
        <v>446</v>
      </c>
      <c r="AG199" s="255">
        <v>414</v>
      </c>
      <c r="AH199" s="256">
        <f t="shared" si="62"/>
        <v>-7.1748878923766819</v>
      </c>
      <c r="AI199" s="257">
        <f t="shared" si="63"/>
        <v>-32</v>
      </c>
      <c r="AJ199" s="255">
        <v>14383</v>
      </c>
      <c r="AK199" s="255">
        <v>15878</v>
      </c>
      <c r="AL199" s="256">
        <f t="shared" si="64"/>
        <v>10.394215393172496</v>
      </c>
      <c r="AM199" s="258">
        <f t="shared" si="65"/>
        <v>1495</v>
      </c>
      <c r="AN199" s="254">
        <v>4954</v>
      </c>
      <c r="AO199" s="255">
        <v>5375</v>
      </c>
      <c r="AP199" s="256">
        <f t="shared" si="66"/>
        <v>8.4981832862333455</v>
      </c>
      <c r="AQ199" s="257">
        <f t="shared" si="67"/>
        <v>421</v>
      </c>
      <c r="AR199" s="257">
        <v>261</v>
      </c>
      <c r="AS199" s="257">
        <v>250</v>
      </c>
      <c r="AT199" s="259">
        <f t="shared" si="68"/>
        <v>-4.2145593869731801</v>
      </c>
      <c r="AU199" s="257">
        <f t="shared" si="69"/>
        <v>-11</v>
      </c>
      <c r="AV199" s="257">
        <v>4845</v>
      </c>
      <c r="AW199" s="257">
        <v>5253</v>
      </c>
      <c r="AX199" s="259">
        <f t="shared" si="70"/>
        <v>8.4210526315789469</v>
      </c>
      <c r="AY199" s="258">
        <f t="shared" si="71"/>
        <v>408</v>
      </c>
    </row>
    <row r="200" spans="1:51" s="222" customFormat="1" x14ac:dyDescent="0.3">
      <c r="A200" s="633"/>
      <c r="B200" s="252" t="s">
        <v>3</v>
      </c>
      <c r="C200" s="253" t="s">
        <v>119</v>
      </c>
      <c r="D200" s="254">
        <v>57305</v>
      </c>
      <c r="E200" s="255">
        <v>59794</v>
      </c>
      <c r="F200" s="256">
        <f t="shared" si="48"/>
        <v>4.3434255300584592</v>
      </c>
      <c r="G200" s="257">
        <f t="shared" si="49"/>
        <v>2489</v>
      </c>
      <c r="H200" s="255">
        <v>832</v>
      </c>
      <c r="I200" s="255">
        <v>773</v>
      </c>
      <c r="J200" s="256">
        <f t="shared" si="50"/>
        <v>-7.0913461538461533</v>
      </c>
      <c r="K200" s="257">
        <f t="shared" si="51"/>
        <v>-59</v>
      </c>
      <c r="L200" s="255">
        <v>56473</v>
      </c>
      <c r="M200" s="255">
        <v>59021</v>
      </c>
      <c r="N200" s="256">
        <f t="shared" si="52"/>
        <v>4.5118906380040018</v>
      </c>
      <c r="O200" s="258">
        <f t="shared" si="53"/>
        <v>2548</v>
      </c>
      <c r="P200" s="254">
        <v>22030</v>
      </c>
      <c r="Q200" s="255">
        <v>22554</v>
      </c>
      <c r="R200" s="256">
        <f t="shared" si="54"/>
        <v>2.3785746709033138</v>
      </c>
      <c r="S200" s="257">
        <f t="shared" si="55"/>
        <v>524</v>
      </c>
      <c r="T200" s="255">
        <v>510</v>
      </c>
      <c r="U200" s="255">
        <v>482</v>
      </c>
      <c r="V200" s="256">
        <f t="shared" si="56"/>
        <v>-5.4901960784313726</v>
      </c>
      <c r="W200" s="257">
        <f t="shared" si="57"/>
        <v>-28</v>
      </c>
      <c r="X200" s="255">
        <v>21520</v>
      </c>
      <c r="Y200" s="255">
        <v>22072</v>
      </c>
      <c r="Z200" s="256">
        <f t="shared" si="58"/>
        <v>2.5650557620817844</v>
      </c>
      <c r="AA200" s="258">
        <f t="shared" si="59"/>
        <v>552</v>
      </c>
      <c r="AB200" s="254">
        <v>9926</v>
      </c>
      <c r="AC200" s="255">
        <v>10393</v>
      </c>
      <c r="AD200" s="256">
        <f t="shared" si="60"/>
        <v>4.704815635704211</v>
      </c>
      <c r="AE200" s="257">
        <f t="shared" si="61"/>
        <v>467</v>
      </c>
      <c r="AF200" s="255">
        <v>281</v>
      </c>
      <c r="AG200" s="255">
        <v>237</v>
      </c>
      <c r="AH200" s="256">
        <f t="shared" si="62"/>
        <v>-15.658362989323843</v>
      </c>
      <c r="AI200" s="257">
        <f t="shared" si="63"/>
        <v>-44</v>
      </c>
      <c r="AJ200" s="255">
        <v>9836</v>
      </c>
      <c r="AK200" s="255">
        <v>10305</v>
      </c>
      <c r="AL200" s="256">
        <f t="shared" si="64"/>
        <v>4.7681984546563649</v>
      </c>
      <c r="AM200" s="258">
        <f t="shared" si="65"/>
        <v>469</v>
      </c>
      <c r="AN200" s="254">
        <v>3245</v>
      </c>
      <c r="AO200" s="255">
        <v>3397</v>
      </c>
      <c r="AP200" s="256">
        <f t="shared" si="66"/>
        <v>4.6841294298921419</v>
      </c>
      <c r="AQ200" s="257">
        <f t="shared" si="67"/>
        <v>152</v>
      </c>
      <c r="AR200" s="257">
        <v>137</v>
      </c>
      <c r="AS200" s="257">
        <v>122</v>
      </c>
      <c r="AT200" s="259">
        <f t="shared" si="68"/>
        <v>-10.948905109489052</v>
      </c>
      <c r="AU200" s="257">
        <f t="shared" si="69"/>
        <v>-15</v>
      </c>
      <c r="AV200" s="257">
        <v>3182</v>
      </c>
      <c r="AW200" s="257">
        <v>3342</v>
      </c>
      <c r="AX200" s="259">
        <f t="shared" si="70"/>
        <v>5.0282840980515404</v>
      </c>
      <c r="AY200" s="258">
        <f t="shared" si="71"/>
        <v>160</v>
      </c>
    </row>
    <row r="201" spans="1:51" s="222" customFormat="1" x14ac:dyDescent="0.3">
      <c r="A201" s="633"/>
      <c r="B201" s="252" t="s">
        <v>3</v>
      </c>
      <c r="C201" s="253" t="s">
        <v>129</v>
      </c>
      <c r="D201" s="254">
        <v>25845</v>
      </c>
      <c r="E201" s="255">
        <v>27526</v>
      </c>
      <c r="F201" s="256">
        <f t="shared" si="48"/>
        <v>6.504159411878506</v>
      </c>
      <c r="G201" s="257">
        <f t="shared" si="49"/>
        <v>1681</v>
      </c>
      <c r="H201" s="255">
        <v>574</v>
      </c>
      <c r="I201" s="255">
        <v>505</v>
      </c>
      <c r="J201" s="256">
        <f t="shared" si="50"/>
        <v>-12.020905923344948</v>
      </c>
      <c r="K201" s="257">
        <f t="shared" si="51"/>
        <v>-69</v>
      </c>
      <c r="L201" s="255">
        <v>25271</v>
      </c>
      <c r="M201" s="255">
        <v>27021</v>
      </c>
      <c r="N201" s="256">
        <f t="shared" si="52"/>
        <v>6.9249337184915518</v>
      </c>
      <c r="O201" s="258">
        <f t="shared" si="53"/>
        <v>1750</v>
      </c>
      <c r="P201" s="254">
        <v>9099</v>
      </c>
      <c r="Q201" s="255">
        <v>9916</v>
      </c>
      <c r="R201" s="256">
        <f t="shared" si="54"/>
        <v>8.9790086822727773</v>
      </c>
      <c r="S201" s="257">
        <f t="shared" si="55"/>
        <v>817</v>
      </c>
      <c r="T201" s="255">
        <v>333</v>
      </c>
      <c r="U201" s="255">
        <v>306</v>
      </c>
      <c r="V201" s="256">
        <f t="shared" si="56"/>
        <v>-8.1081081081081088</v>
      </c>
      <c r="W201" s="257">
        <f t="shared" si="57"/>
        <v>-27</v>
      </c>
      <c r="X201" s="255">
        <v>8766</v>
      </c>
      <c r="Y201" s="255">
        <v>9610</v>
      </c>
      <c r="Z201" s="256">
        <f t="shared" si="58"/>
        <v>9.6281086014145565</v>
      </c>
      <c r="AA201" s="258">
        <f t="shared" si="59"/>
        <v>844</v>
      </c>
      <c r="AB201" s="254">
        <v>5429</v>
      </c>
      <c r="AC201" s="255">
        <v>5757</v>
      </c>
      <c r="AD201" s="256">
        <f t="shared" si="60"/>
        <v>6.0416282925032236</v>
      </c>
      <c r="AE201" s="257">
        <f t="shared" si="61"/>
        <v>328</v>
      </c>
      <c r="AF201" s="255">
        <v>167</v>
      </c>
      <c r="AG201" s="255">
        <v>150</v>
      </c>
      <c r="AH201" s="256">
        <f t="shared" si="62"/>
        <v>-10.179640718562874</v>
      </c>
      <c r="AI201" s="257">
        <f t="shared" si="63"/>
        <v>-17</v>
      </c>
      <c r="AJ201" s="255">
        <v>5367</v>
      </c>
      <c r="AK201" s="255">
        <v>5695</v>
      </c>
      <c r="AL201" s="256">
        <f t="shared" si="64"/>
        <v>6.1114216508291408</v>
      </c>
      <c r="AM201" s="258">
        <f t="shared" si="65"/>
        <v>328</v>
      </c>
      <c r="AN201" s="254">
        <v>1573</v>
      </c>
      <c r="AO201" s="255">
        <v>1723</v>
      </c>
      <c r="AP201" s="256">
        <f t="shared" si="66"/>
        <v>9.5359186268277174</v>
      </c>
      <c r="AQ201" s="257">
        <f t="shared" si="67"/>
        <v>150</v>
      </c>
      <c r="AR201" s="257">
        <v>87</v>
      </c>
      <c r="AS201" s="257">
        <v>88</v>
      </c>
      <c r="AT201" s="259">
        <f t="shared" si="68"/>
        <v>1.1494252873563218</v>
      </c>
      <c r="AU201" s="257">
        <f t="shared" si="69"/>
        <v>1</v>
      </c>
      <c r="AV201" s="257">
        <v>1535</v>
      </c>
      <c r="AW201" s="257">
        <v>1677</v>
      </c>
      <c r="AX201" s="259">
        <f t="shared" si="70"/>
        <v>9.2508143322475576</v>
      </c>
      <c r="AY201" s="258">
        <f t="shared" si="71"/>
        <v>142</v>
      </c>
    </row>
    <row r="202" spans="1:51" s="222" customFormat="1" x14ac:dyDescent="0.3">
      <c r="A202" s="633"/>
      <c r="B202" s="252" t="s">
        <v>3</v>
      </c>
      <c r="C202" s="253" t="s">
        <v>131</v>
      </c>
      <c r="D202" s="254">
        <v>43432</v>
      </c>
      <c r="E202" s="255">
        <v>52073</v>
      </c>
      <c r="F202" s="256">
        <f t="shared" si="48"/>
        <v>19.895468778780621</v>
      </c>
      <c r="G202" s="257">
        <f t="shared" si="49"/>
        <v>8641</v>
      </c>
      <c r="H202" s="255">
        <v>1045</v>
      </c>
      <c r="I202" s="255">
        <v>1040</v>
      </c>
      <c r="J202" s="256">
        <f t="shared" si="50"/>
        <v>-0.4784688995215311</v>
      </c>
      <c r="K202" s="257">
        <f t="shared" si="51"/>
        <v>-5</v>
      </c>
      <c r="L202" s="255">
        <v>42387</v>
      </c>
      <c r="M202" s="255">
        <v>51033</v>
      </c>
      <c r="N202" s="256">
        <f t="shared" si="52"/>
        <v>20.397763465213391</v>
      </c>
      <c r="O202" s="258">
        <f t="shared" si="53"/>
        <v>8646</v>
      </c>
      <c r="P202" s="254">
        <v>14134</v>
      </c>
      <c r="Q202" s="255">
        <v>16126</v>
      </c>
      <c r="R202" s="256">
        <f t="shared" si="54"/>
        <v>14.09367482665912</v>
      </c>
      <c r="S202" s="257">
        <f t="shared" si="55"/>
        <v>1992</v>
      </c>
      <c r="T202" s="255">
        <v>616</v>
      </c>
      <c r="U202" s="255">
        <v>602</v>
      </c>
      <c r="V202" s="256">
        <f t="shared" si="56"/>
        <v>-2.2727272727272729</v>
      </c>
      <c r="W202" s="257">
        <f t="shared" si="57"/>
        <v>-14</v>
      </c>
      <c r="X202" s="255">
        <v>13518</v>
      </c>
      <c r="Y202" s="255">
        <v>15524</v>
      </c>
      <c r="Z202" s="256">
        <f t="shared" si="58"/>
        <v>14.839473294866105</v>
      </c>
      <c r="AA202" s="258">
        <f t="shared" si="59"/>
        <v>2006</v>
      </c>
      <c r="AB202" s="254">
        <v>8808</v>
      </c>
      <c r="AC202" s="255">
        <v>10270</v>
      </c>
      <c r="AD202" s="256">
        <f t="shared" si="60"/>
        <v>16.598546775658495</v>
      </c>
      <c r="AE202" s="257">
        <f t="shared" si="61"/>
        <v>1462</v>
      </c>
      <c r="AF202" s="255">
        <v>247</v>
      </c>
      <c r="AG202" s="255">
        <v>231</v>
      </c>
      <c r="AH202" s="256">
        <f t="shared" si="62"/>
        <v>-6.4777327935222671</v>
      </c>
      <c r="AI202" s="257">
        <f t="shared" si="63"/>
        <v>-16</v>
      </c>
      <c r="AJ202" s="255">
        <v>8710</v>
      </c>
      <c r="AK202" s="255">
        <v>10167</v>
      </c>
      <c r="AL202" s="256">
        <f t="shared" si="64"/>
        <v>16.727898966704938</v>
      </c>
      <c r="AM202" s="258">
        <f t="shared" si="65"/>
        <v>1457</v>
      </c>
      <c r="AN202" s="254">
        <v>2301</v>
      </c>
      <c r="AO202" s="255">
        <v>2697</v>
      </c>
      <c r="AP202" s="256">
        <f t="shared" si="66"/>
        <v>17.209908735332462</v>
      </c>
      <c r="AQ202" s="257">
        <f t="shared" si="67"/>
        <v>396</v>
      </c>
      <c r="AR202" s="257">
        <v>135</v>
      </c>
      <c r="AS202" s="257">
        <v>139</v>
      </c>
      <c r="AT202" s="259">
        <f t="shared" si="68"/>
        <v>2.9629629629629632</v>
      </c>
      <c r="AU202" s="257">
        <f t="shared" si="69"/>
        <v>4</v>
      </c>
      <c r="AV202" s="257">
        <v>2243</v>
      </c>
      <c r="AW202" s="257">
        <v>2628</v>
      </c>
      <c r="AX202" s="259">
        <f t="shared" si="70"/>
        <v>17.164511814534105</v>
      </c>
      <c r="AY202" s="258">
        <f t="shared" si="71"/>
        <v>385</v>
      </c>
    </row>
    <row r="203" spans="1:51" s="222" customFormat="1" x14ac:dyDescent="0.3">
      <c r="A203" s="633"/>
      <c r="B203" s="252" t="s">
        <v>3</v>
      </c>
      <c r="C203" s="253" t="s">
        <v>316</v>
      </c>
      <c r="D203" s="254">
        <v>37198</v>
      </c>
      <c r="E203" s="255">
        <v>38525</v>
      </c>
      <c r="F203" s="256">
        <f t="shared" si="48"/>
        <v>3.5673960965643312</v>
      </c>
      <c r="G203" s="257">
        <f t="shared" si="49"/>
        <v>1327</v>
      </c>
      <c r="H203" s="255">
        <v>857</v>
      </c>
      <c r="I203" s="255">
        <v>708</v>
      </c>
      <c r="J203" s="256">
        <f t="shared" si="50"/>
        <v>-17.386231038506416</v>
      </c>
      <c r="K203" s="257">
        <f t="shared" si="51"/>
        <v>-149</v>
      </c>
      <c r="L203" s="255">
        <v>36341</v>
      </c>
      <c r="M203" s="255">
        <v>37817</v>
      </c>
      <c r="N203" s="256">
        <f t="shared" si="52"/>
        <v>4.0615283013676011</v>
      </c>
      <c r="O203" s="258">
        <f t="shared" si="53"/>
        <v>1476</v>
      </c>
      <c r="P203" s="254">
        <v>14242</v>
      </c>
      <c r="Q203" s="255">
        <v>14574</v>
      </c>
      <c r="R203" s="256">
        <f t="shared" si="54"/>
        <v>2.3311332677994665</v>
      </c>
      <c r="S203" s="257">
        <f t="shared" si="55"/>
        <v>332</v>
      </c>
      <c r="T203" s="255">
        <v>471</v>
      </c>
      <c r="U203" s="255">
        <v>435</v>
      </c>
      <c r="V203" s="256">
        <f t="shared" si="56"/>
        <v>-7.6433121019108281</v>
      </c>
      <c r="W203" s="257">
        <f t="shared" si="57"/>
        <v>-36</v>
      </c>
      <c r="X203" s="255">
        <v>13771</v>
      </c>
      <c r="Y203" s="255">
        <v>14139</v>
      </c>
      <c r="Z203" s="256">
        <f t="shared" si="58"/>
        <v>2.6722823324377312</v>
      </c>
      <c r="AA203" s="258">
        <f t="shared" si="59"/>
        <v>368</v>
      </c>
      <c r="AB203" s="254">
        <v>8380</v>
      </c>
      <c r="AC203" s="255">
        <v>8895</v>
      </c>
      <c r="AD203" s="256">
        <f t="shared" si="60"/>
        <v>6.1455847255369926</v>
      </c>
      <c r="AE203" s="257">
        <f t="shared" si="61"/>
        <v>515</v>
      </c>
      <c r="AF203" s="255">
        <v>255</v>
      </c>
      <c r="AG203" s="255">
        <v>214</v>
      </c>
      <c r="AH203" s="256">
        <f t="shared" si="62"/>
        <v>-16.078431372549019</v>
      </c>
      <c r="AI203" s="257">
        <f t="shared" si="63"/>
        <v>-41</v>
      </c>
      <c r="AJ203" s="255">
        <v>8265</v>
      </c>
      <c r="AK203" s="255">
        <v>8816</v>
      </c>
      <c r="AL203" s="256">
        <f t="shared" si="64"/>
        <v>6.666666666666667</v>
      </c>
      <c r="AM203" s="258">
        <f t="shared" si="65"/>
        <v>551</v>
      </c>
      <c r="AN203" s="254">
        <v>2721</v>
      </c>
      <c r="AO203" s="255">
        <v>2850</v>
      </c>
      <c r="AP203" s="256">
        <f t="shared" si="66"/>
        <v>4.7409040793825792</v>
      </c>
      <c r="AQ203" s="257">
        <f t="shared" si="67"/>
        <v>129</v>
      </c>
      <c r="AR203" s="257">
        <v>143</v>
      </c>
      <c r="AS203" s="257">
        <v>130</v>
      </c>
      <c r="AT203" s="259">
        <f t="shared" si="68"/>
        <v>-9.0909090909090917</v>
      </c>
      <c r="AU203" s="257">
        <f t="shared" si="69"/>
        <v>-13</v>
      </c>
      <c r="AV203" s="257">
        <v>2649</v>
      </c>
      <c r="AW203" s="257">
        <v>2793</v>
      </c>
      <c r="AX203" s="259">
        <f t="shared" si="70"/>
        <v>5.4360135900339754</v>
      </c>
      <c r="AY203" s="258">
        <f t="shared" si="71"/>
        <v>144</v>
      </c>
    </row>
    <row r="204" spans="1:51" s="222" customFormat="1" x14ac:dyDescent="0.3">
      <c r="A204" s="633"/>
      <c r="B204" s="252" t="s">
        <v>3</v>
      </c>
      <c r="C204" s="253" t="s">
        <v>322</v>
      </c>
      <c r="D204" s="254">
        <v>72134</v>
      </c>
      <c r="E204" s="255">
        <v>79988</v>
      </c>
      <c r="F204" s="256">
        <f t="shared" si="48"/>
        <v>10.888069426345414</v>
      </c>
      <c r="G204" s="257">
        <f t="shared" si="49"/>
        <v>7854</v>
      </c>
      <c r="H204" s="255">
        <v>1059</v>
      </c>
      <c r="I204" s="255">
        <v>1039</v>
      </c>
      <c r="J204" s="256">
        <f t="shared" si="50"/>
        <v>-1.8885741265344664</v>
      </c>
      <c r="K204" s="257">
        <f t="shared" si="51"/>
        <v>-20</v>
      </c>
      <c r="L204" s="255">
        <v>71075</v>
      </c>
      <c r="M204" s="255">
        <v>78949</v>
      </c>
      <c r="N204" s="256">
        <f t="shared" si="52"/>
        <v>11.078438269433697</v>
      </c>
      <c r="O204" s="258">
        <f t="shared" si="53"/>
        <v>7874</v>
      </c>
      <c r="P204" s="254">
        <v>23184</v>
      </c>
      <c r="Q204" s="255">
        <v>25307</v>
      </c>
      <c r="R204" s="256">
        <f t="shared" si="54"/>
        <v>9.1571773636991018</v>
      </c>
      <c r="S204" s="257">
        <f t="shared" si="55"/>
        <v>2123</v>
      </c>
      <c r="T204" s="255">
        <v>660</v>
      </c>
      <c r="U204" s="255">
        <v>675</v>
      </c>
      <c r="V204" s="256">
        <f t="shared" si="56"/>
        <v>2.2727272727272729</v>
      </c>
      <c r="W204" s="257">
        <f t="shared" si="57"/>
        <v>15</v>
      </c>
      <c r="X204" s="255">
        <v>22524</v>
      </c>
      <c r="Y204" s="255">
        <v>24632</v>
      </c>
      <c r="Z204" s="256">
        <f t="shared" si="58"/>
        <v>9.3589060557627413</v>
      </c>
      <c r="AA204" s="258">
        <f t="shared" si="59"/>
        <v>2108</v>
      </c>
      <c r="AB204" s="254">
        <v>15884</v>
      </c>
      <c r="AC204" s="255">
        <v>17526</v>
      </c>
      <c r="AD204" s="256">
        <f t="shared" si="60"/>
        <v>10.337446487030974</v>
      </c>
      <c r="AE204" s="257">
        <f t="shared" si="61"/>
        <v>1642</v>
      </c>
      <c r="AF204" s="255">
        <v>361</v>
      </c>
      <c r="AG204" s="255">
        <v>346</v>
      </c>
      <c r="AH204" s="256">
        <f t="shared" si="62"/>
        <v>-4.1551246537396125</v>
      </c>
      <c r="AI204" s="257">
        <f t="shared" si="63"/>
        <v>-15</v>
      </c>
      <c r="AJ204" s="255">
        <v>15777</v>
      </c>
      <c r="AK204" s="255">
        <v>17421</v>
      </c>
      <c r="AL204" s="256">
        <f t="shared" si="64"/>
        <v>10.420231983266781</v>
      </c>
      <c r="AM204" s="258">
        <f t="shared" si="65"/>
        <v>1644</v>
      </c>
      <c r="AN204" s="254">
        <v>4507</v>
      </c>
      <c r="AO204" s="255">
        <v>4717</v>
      </c>
      <c r="AP204" s="256">
        <f t="shared" si="66"/>
        <v>4.659418682050144</v>
      </c>
      <c r="AQ204" s="257">
        <f t="shared" si="67"/>
        <v>210</v>
      </c>
      <c r="AR204" s="257">
        <v>202</v>
      </c>
      <c r="AS204" s="257">
        <v>202</v>
      </c>
      <c r="AT204" s="259">
        <f t="shared" si="68"/>
        <v>0</v>
      </c>
      <c r="AU204" s="257">
        <f t="shared" si="69"/>
        <v>0</v>
      </c>
      <c r="AV204" s="257">
        <v>4431</v>
      </c>
      <c r="AW204" s="257">
        <v>4640</v>
      </c>
      <c r="AX204" s="259">
        <f t="shared" si="70"/>
        <v>4.7167682238772288</v>
      </c>
      <c r="AY204" s="258">
        <f t="shared" si="71"/>
        <v>209</v>
      </c>
    </row>
    <row r="205" spans="1:51" s="222" customFormat="1" x14ac:dyDescent="0.3">
      <c r="A205" s="633"/>
      <c r="B205" s="252" t="s">
        <v>3</v>
      </c>
      <c r="C205" s="253" t="s">
        <v>326</v>
      </c>
      <c r="D205" s="254">
        <v>66359</v>
      </c>
      <c r="E205" s="255">
        <v>70971</v>
      </c>
      <c r="F205" s="256">
        <f t="shared" si="48"/>
        <v>6.9500745942524755</v>
      </c>
      <c r="G205" s="257">
        <f t="shared" si="49"/>
        <v>4612</v>
      </c>
      <c r="H205" s="255">
        <v>963</v>
      </c>
      <c r="I205" s="255">
        <v>778</v>
      </c>
      <c r="J205" s="256">
        <f t="shared" si="50"/>
        <v>-19.21079958463136</v>
      </c>
      <c r="K205" s="257">
        <f t="shared" si="51"/>
        <v>-185</v>
      </c>
      <c r="L205" s="255">
        <v>65396</v>
      </c>
      <c r="M205" s="255">
        <v>70193</v>
      </c>
      <c r="N205" s="256">
        <f t="shared" si="52"/>
        <v>7.3353110281974425</v>
      </c>
      <c r="O205" s="258">
        <f t="shared" si="53"/>
        <v>4797</v>
      </c>
      <c r="P205" s="254">
        <v>17720</v>
      </c>
      <c r="Q205" s="255">
        <v>19263</v>
      </c>
      <c r="R205" s="256">
        <f t="shared" si="54"/>
        <v>8.707674943566591</v>
      </c>
      <c r="S205" s="257">
        <f t="shared" si="55"/>
        <v>1543</v>
      </c>
      <c r="T205" s="255">
        <v>588</v>
      </c>
      <c r="U205" s="255">
        <v>504</v>
      </c>
      <c r="V205" s="256">
        <f t="shared" si="56"/>
        <v>-14.285714285714285</v>
      </c>
      <c r="W205" s="257">
        <f t="shared" si="57"/>
        <v>-84</v>
      </c>
      <c r="X205" s="255">
        <v>17132</v>
      </c>
      <c r="Y205" s="255">
        <v>18759</v>
      </c>
      <c r="Z205" s="256">
        <f t="shared" si="58"/>
        <v>9.4968480037356979</v>
      </c>
      <c r="AA205" s="258">
        <f t="shared" si="59"/>
        <v>1627</v>
      </c>
      <c r="AB205" s="254">
        <v>14633</v>
      </c>
      <c r="AC205" s="255">
        <v>15454</v>
      </c>
      <c r="AD205" s="256">
        <f t="shared" si="60"/>
        <v>5.6106061641495248</v>
      </c>
      <c r="AE205" s="257">
        <f t="shared" si="61"/>
        <v>821</v>
      </c>
      <c r="AF205" s="255">
        <v>318</v>
      </c>
      <c r="AG205" s="255">
        <v>284</v>
      </c>
      <c r="AH205" s="256">
        <f t="shared" si="62"/>
        <v>-10.691823899371069</v>
      </c>
      <c r="AI205" s="257">
        <f t="shared" si="63"/>
        <v>-34</v>
      </c>
      <c r="AJ205" s="255">
        <v>14557</v>
      </c>
      <c r="AK205" s="255">
        <v>15377</v>
      </c>
      <c r="AL205" s="256">
        <f t="shared" si="64"/>
        <v>5.6330287834031738</v>
      </c>
      <c r="AM205" s="258">
        <f t="shared" si="65"/>
        <v>820</v>
      </c>
      <c r="AN205" s="254">
        <v>3385</v>
      </c>
      <c r="AO205" s="255">
        <v>3623</v>
      </c>
      <c r="AP205" s="256">
        <f t="shared" si="66"/>
        <v>7.0310192023633675</v>
      </c>
      <c r="AQ205" s="257">
        <f t="shared" si="67"/>
        <v>238</v>
      </c>
      <c r="AR205" s="257">
        <v>159</v>
      </c>
      <c r="AS205" s="257">
        <v>148</v>
      </c>
      <c r="AT205" s="259">
        <f t="shared" si="68"/>
        <v>-6.9182389937106921</v>
      </c>
      <c r="AU205" s="257">
        <f t="shared" si="69"/>
        <v>-11</v>
      </c>
      <c r="AV205" s="257">
        <v>3324</v>
      </c>
      <c r="AW205" s="257">
        <v>3560</v>
      </c>
      <c r="AX205" s="259">
        <f t="shared" si="70"/>
        <v>7.0998796630565586</v>
      </c>
      <c r="AY205" s="258">
        <f t="shared" si="71"/>
        <v>236</v>
      </c>
    </row>
    <row r="206" spans="1:51" s="222" customFormat="1" x14ac:dyDescent="0.3">
      <c r="A206" s="633"/>
      <c r="B206" s="252" t="s">
        <v>3</v>
      </c>
      <c r="C206" s="253" t="s">
        <v>32</v>
      </c>
      <c r="D206" s="254">
        <v>81463</v>
      </c>
      <c r="E206" s="255">
        <v>89435</v>
      </c>
      <c r="F206" s="256">
        <f t="shared" ref="F206:F269" si="72">(E206-D206)/D206*100</f>
        <v>9.7860378331266951</v>
      </c>
      <c r="G206" s="257">
        <f t="shared" ref="G206:G269" si="73">E206-D206</f>
        <v>7972</v>
      </c>
      <c r="H206" s="255">
        <v>1729</v>
      </c>
      <c r="I206" s="255">
        <v>1480</v>
      </c>
      <c r="J206" s="256">
        <f t="shared" ref="J206:J269" si="74">(I206-H206)/H206*100</f>
        <v>-14.401388085598613</v>
      </c>
      <c r="K206" s="257">
        <f t="shared" ref="K206:K269" si="75">I206-H206</f>
        <v>-249</v>
      </c>
      <c r="L206" s="255">
        <v>79734</v>
      </c>
      <c r="M206" s="255">
        <v>87955</v>
      </c>
      <c r="N206" s="256">
        <f t="shared" ref="N206:N269" si="76">(M206-L206)/L206*100</f>
        <v>10.310532520631098</v>
      </c>
      <c r="O206" s="258">
        <f t="shared" ref="O206:O269" si="77">M206-L206</f>
        <v>8221</v>
      </c>
      <c r="P206" s="254">
        <v>25947</v>
      </c>
      <c r="Q206" s="255">
        <v>27032</v>
      </c>
      <c r="R206" s="256">
        <f t="shared" ref="R206:R269" si="78">(Q206-P206)/P206*100</f>
        <v>4.1816009557945035</v>
      </c>
      <c r="S206" s="257">
        <f t="shared" ref="S206:S269" si="79">Q206-P206</f>
        <v>1085</v>
      </c>
      <c r="T206" s="255">
        <v>1132</v>
      </c>
      <c r="U206" s="255">
        <v>808</v>
      </c>
      <c r="V206" s="256">
        <f t="shared" ref="V206:V269" si="80">(U206-T206)/T206*100</f>
        <v>-28.621908127208478</v>
      </c>
      <c r="W206" s="257">
        <f t="shared" ref="W206:W269" si="81">U206-T206</f>
        <v>-324</v>
      </c>
      <c r="X206" s="255">
        <v>24815</v>
      </c>
      <c r="Y206" s="255">
        <v>26224</v>
      </c>
      <c r="Z206" s="256">
        <f t="shared" ref="Z206:Z269" si="82">(Y206-X206)/X206*100</f>
        <v>5.6780173282288935</v>
      </c>
      <c r="AA206" s="258">
        <f t="shared" ref="AA206:AA269" si="83">Y206-X206</f>
        <v>1409</v>
      </c>
      <c r="AB206" s="254">
        <v>14878</v>
      </c>
      <c r="AC206" s="255">
        <v>15904</v>
      </c>
      <c r="AD206" s="256">
        <f t="shared" ref="AD206:AD269" si="84">(AC206-AB206)/AB206*100</f>
        <v>6.8960881838956851</v>
      </c>
      <c r="AE206" s="257">
        <f t="shared" ref="AE206:AE269" si="85">AC206-AB206</f>
        <v>1026</v>
      </c>
      <c r="AF206" s="255">
        <v>470</v>
      </c>
      <c r="AG206" s="255">
        <v>447</v>
      </c>
      <c r="AH206" s="256">
        <f t="shared" ref="AH206:AH269" si="86">(AG206-AF206)/AF206*100</f>
        <v>-4.8936170212765955</v>
      </c>
      <c r="AI206" s="257">
        <f t="shared" ref="AI206:AI269" si="87">AG206-AF206</f>
        <v>-23</v>
      </c>
      <c r="AJ206" s="255">
        <v>14692</v>
      </c>
      <c r="AK206" s="255">
        <v>15690</v>
      </c>
      <c r="AL206" s="256">
        <f t="shared" ref="AL206:AL269" si="88">(AK206-AJ206)/AJ206*100</f>
        <v>6.792812414919684</v>
      </c>
      <c r="AM206" s="258">
        <f t="shared" ref="AM206:AM269" si="89">AK206-AJ206</f>
        <v>998</v>
      </c>
      <c r="AN206" s="254">
        <v>4496</v>
      </c>
      <c r="AO206" s="255">
        <v>4635</v>
      </c>
      <c r="AP206" s="256">
        <f t="shared" ref="AP206:AP269" si="90">(AO206-AN206)/AN206*100</f>
        <v>3.0916370106761568</v>
      </c>
      <c r="AQ206" s="257">
        <f t="shared" ref="AQ206:AQ269" si="91">AO206-AN206</f>
        <v>139</v>
      </c>
      <c r="AR206" s="257">
        <v>268</v>
      </c>
      <c r="AS206" s="257">
        <v>232</v>
      </c>
      <c r="AT206" s="259">
        <f t="shared" si="68"/>
        <v>-13.432835820895523</v>
      </c>
      <c r="AU206" s="257">
        <f t="shared" si="69"/>
        <v>-36</v>
      </c>
      <c r="AV206" s="257">
        <v>4379</v>
      </c>
      <c r="AW206" s="257">
        <v>4523</v>
      </c>
      <c r="AX206" s="259">
        <f t="shared" si="70"/>
        <v>3.2884220141584839</v>
      </c>
      <c r="AY206" s="258">
        <f t="shared" si="71"/>
        <v>144</v>
      </c>
    </row>
    <row r="207" spans="1:51" s="222" customFormat="1" x14ac:dyDescent="0.3">
      <c r="A207" s="633"/>
      <c r="B207" s="252" t="s">
        <v>3</v>
      </c>
      <c r="C207" s="253" t="s">
        <v>115</v>
      </c>
      <c r="D207" s="254">
        <v>39069</v>
      </c>
      <c r="E207" s="255">
        <v>40899</v>
      </c>
      <c r="F207" s="256">
        <f t="shared" si="72"/>
        <v>4.6840205789756579</v>
      </c>
      <c r="G207" s="257">
        <f t="shared" si="73"/>
        <v>1830</v>
      </c>
      <c r="H207" s="255">
        <v>688</v>
      </c>
      <c r="I207" s="255">
        <v>739</v>
      </c>
      <c r="J207" s="256">
        <f t="shared" si="74"/>
        <v>7.4127906976744189</v>
      </c>
      <c r="K207" s="257">
        <f t="shared" si="75"/>
        <v>51</v>
      </c>
      <c r="L207" s="255">
        <v>38381</v>
      </c>
      <c r="M207" s="255">
        <v>40160</v>
      </c>
      <c r="N207" s="256">
        <f t="shared" si="76"/>
        <v>4.6351059117792657</v>
      </c>
      <c r="O207" s="258">
        <f t="shared" si="77"/>
        <v>1779</v>
      </c>
      <c r="P207" s="254">
        <v>11846</v>
      </c>
      <c r="Q207" s="255">
        <v>12676</v>
      </c>
      <c r="R207" s="256">
        <f t="shared" si="78"/>
        <v>7.006584501097417</v>
      </c>
      <c r="S207" s="257">
        <f t="shared" si="79"/>
        <v>830</v>
      </c>
      <c r="T207" s="255">
        <v>377</v>
      </c>
      <c r="U207" s="255">
        <v>487</v>
      </c>
      <c r="V207" s="256">
        <f t="shared" si="80"/>
        <v>29.177718832891248</v>
      </c>
      <c r="W207" s="257">
        <f t="shared" si="81"/>
        <v>110</v>
      </c>
      <c r="X207" s="255">
        <v>11469</v>
      </c>
      <c r="Y207" s="255">
        <v>12189</v>
      </c>
      <c r="Z207" s="256">
        <f t="shared" si="82"/>
        <v>6.2777923097044201</v>
      </c>
      <c r="AA207" s="258">
        <f t="shared" si="83"/>
        <v>720</v>
      </c>
      <c r="AB207" s="254">
        <v>8227</v>
      </c>
      <c r="AC207" s="255">
        <v>8670</v>
      </c>
      <c r="AD207" s="256">
        <f t="shared" si="84"/>
        <v>5.3847088853774157</v>
      </c>
      <c r="AE207" s="257">
        <f t="shared" si="85"/>
        <v>443</v>
      </c>
      <c r="AF207" s="255">
        <v>224</v>
      </c>
      <c r="AG207" s="255">
        <v>225</v>
      </c>
      <c r="AH207" s="256">
        <f t="shared" si="86"/>
        <v>0.4464285714285714</v>
      </c>
      <c r="AI207" s="257">
        <f t="shared" si="87"/>
        <v>1</v>
      </c>
      <c r="AJ207" s="255">
        <v>8122</v>
      </c>
      <c r="AK207" s="255">
        <v>8575</v>
      </c>
      <c r="AL207" s="256">
        <f t="shared" si="88"/>
        <v>5.57744397931544</v>
      </c>
      <c r="AM207" s="258">
        <f t="shared" si="89"/>
        <v>453</v>
      </c>
      <c r="AN207" s="254">
        <v>2316</v>
      </c>
      <c r="AO207" s="255">
        <v>2446</v>
      </c>
      <c r="AP207" s="256">
        <f t="shared" si="90"/>
        <v>5.6131260794473237</v>
      </c>
      <c r="AQ207" s="257">
        <f t="shared" si="91"/>
        <v>130</v>
      </c>
      <c r="AR207" s="257">
        <v>117</v>
      </c>
      <c r="AS207" s="257">
        <v>143</v>
      </c>
      <c r="AT207" s="259">
        <f t="shared" ref="AT207:AT270" si="92">(AS207-AR207)/AR207*100</f>
        <v>22.222222222222221</v>
      </c>
      <c r="AU207" s="257">
        <f t="shared" ref="AU207:AU270" si="93">AS207-AR207</f>
        <v>26</v>
      </c>
      <c r="AV207" s="257">
        <v>2258</v>
      </c>
      <c r="AW207" s="257">
        <v>2376</v>
      </c>
      <c r="AX207" s="259">
        <f t="shared" ref="AX207:AX270" si="94">(AW207-AV207)/AV207*100</f>
        <v>5.2258635961027453</v>
      </c>
      <c r="AY207" s="258">
        <f t="shared" ref="AY207:AY270" si="95">AW207-AV207</f>
        <v>118</v>
      </c>
    </row>
    <row r="208" spans="1:51" s="222" customFormat="1" x14ac:dyDescent="0.3">
      <c r="A208" s="633"/>
      <c r="B208" s="252" t="s">
        <v>3</v>
      </c>
      <c r="C208" s="253" t="s">
        <v>132</v>
      </c>
      <c r="D208" s="254">
        <v>35628</v>
      </c>
      <c r="E208" s="255">
        <v>37267</v>
      </c>
      <c r="F208" s="256">
        <f t="shared" si="72"/>
        <v>4.6003143594925344</v>
      </c>
      <c r="G208" s="257">
        <f t="shared" si="73"/>
        <v>1639</v>
      </c>
      <c r="H208" s="255">
        <v>710</v>
      </c>
      <c r="I208" s="255">
        <v>653</v>
      </c>
      <c r="J208" s="256">
        <f t="shared" si="74"/>
        <v>-8.0281690140845079</v>
      </c>
      <c r="K208" s="257">
        <f t="shared" si="75"/>
        <v>-57</v>
      </c>
      <c r="L208" s="255">
        <v>34918</v>
      </c>
      <c r="M208" s="255">
        <v>36614</v>
      </c>
      <c r="N208" s="256">
        <f t="shared" si="76"/>
        <v>4.8570937625293551</v>
      </c>
      <c r="O208" s="258">
        <f t="shared" si="77"/>
        <v>1696</v>
      </c>
      <c r="P208" s="254">
        <v>13116</v>
      </c>
      <c r="Q208" s="255">
        <v>14311</v>
      </c>
      <c r="R208" s="256">
        <f t="shared" si="78"/>
        <v>9.1110094541018611</v>
      </c>
      <c r="S208" s="257">
        <f t="shared" si="79"/>
        <v>1195</v>
      </c>
      <c r="T208" s="255">
        <v>492</v>
      </c>
      <c r="U208" s="255">
        <v>423</v>
      </c>
      <c r="V208" s="256">
        <f t="shared" si="80"/>
        <v>-14.02439024390244</v>
      </c>
      <c r="W208" s="257">
        <f t="shared" si="81"/>
        <v>-69</v>
      </c>
      <c r="X208" s="255">
        <v>12624</v>
      </c>
      <c r="Y208" s="255">
        <v>13888</v>
      </c>
      <c r="Z208" s="256">
        <f t="shared" si="82"/>
        <v>10.012674271229404</v>
      </c>
      <c r="AA208" s="258">
        <f t="shared" si="83"/>
        <v>1264</v>
      </c>
      <c r="AB208" s="254">
        <v>6939</v>
      </c>
      <c r="AC208" s="255">
        <v>7364</v>
      </c>
      <c r="AD208" s="256">
        <f t="shared" si="84"/>
        <v>6.1248018446462025</v>
      </c>
      <c r="AE208" s="257">
        <f t="shared" si="85"/>
        <v>425</v>
      </c>
      <c r="AF208" s="255">
        <v>204</v>
      </c>
      <c r="AG208" s="255">
        <v>192</v>
      </c>
      <c r="AH208" s="256">
        <f t="shared" si="86"/>
        <v>-5.8823529411764701</v>
      </c>
      <c r="AI208" s="257">
        <f t="shared" si="87"/>
        <v>-12</v>
      </c>
      <c r="AJ208" s="255">
        <v>6846</v>
      </c>
      <c r="AK208" s="255">
        <v>7282</v>
      </c>
      <c r="AL208" s="256">
        <f t="shared" si="88"/>
        <v>6.3686824423020747</v>
      </c>
      <c r="AM208" s="258">
        <f t="shared" si="89"/>
        <v>436</v>
      </c>
      <c r="AN208" s="254">
        <v>2074</v>
      </c>
      <c r="AO208" s="255">
        <v>2207</v>
      </c>
      <c r="AP208" s="256">
        <f t="shared" si="90"/>
        <v>6.4127290260366436</v>
      </c>
      <c r="AQ208" s="257">
        <f t="shared" si="91"/>
        <v>133</v>
      </c>
      <c r="AR208" s="257">
        <v>130</v>
      </c>
      <c r="AS208" s="257">
        <v>121</v>
      </c>
      <c r="AT208" s="259">
        <f t="shared" si="92"/>
        <v>-6.9230769230769234</v>
      </c>
      <c r="AU208" s="257">
        <f t="shared" si="93"/>
        <v>-9</v>
      </c>
      <c r="AV208" s="257">
        <v>2015</v>
      </c>
      <c r="AW208" s="257">
        <v>2158</v>
      </c>
      <c r="AX208" s="259">
        <f t="shared" si="94"/>
        <v>7.096774193548387</v>
      </c>
      <c r="AY208" s="258">
        <f t="shared" si="95"/>
        <v>143</v>
      </c>
    </row>
    <row r="209" spans="1:51" s="222" customFormat="1" x14ac:dyDescent="0.3">
      <c r="A209" s="633"/>
      <c r="B209" s="252" t="s">
        <v>3</v>
      </c>
      <c r="C209" s="253" t="s">
        <v>135</v>
      </c>
      <c r="D209" s="254">
        <v>63453</v>
      </c>
      <c r="E209" s="255">
        <v>68319</v>
      </c>
      <c r="F209" s="256">
        <f t="shared" si="72"/>
        <v>7.6686681480781047</v>
      </c>
      <c r="G209" s="257">
        <f t="shared" si="73"/>
        <v>4866</v>
      </c>
      <c r="H209" s="255">
        <v>1307</v>
      </c>
      <c r="I209" s="255">
        <v>1055</v>
      </c>
      <c r="J209" s="256">
        <f t="shared" si="74"/>
        <v>-19.28079571537873</v>
      </c>
      <c r="K209" s="257">
        <f t="shared" si="75"/>
        <v>-252</v>
      </c>
      <c r="L209" s="255">
        <v>62146</v>
      </c>
      <c r="M209" s="255">
        <v>67264</v>
      </c>
      <c r="N209" s="256">
        <f t="shared" si="76"/>
        <v>8.2354455636726414</v>
      </c>
      <c r="O209" s="258">
        <f t="shared" si="77"/>
        <v>5118</v>
      </c>
      <c r="P209" s="254">
        <v>20961</v>
      </c>
      <c r="Q209" s="255">
        <v>22143</v>
      </c>
      <c r="R209" s="256">
        <f t="shared" si="78"/>
        <v>5.6390439387433808</v>
      </c>
      <c r="S209" s="257">
        <f t="shared" si="79"/>
        <v>1182</v>
      </c>
      <c r="T209" s="255">
        <v>790</v>
      </c>
      <c r="U209" s="255">
        <v>612</v>
      </c>
      <c r="V209" s="256">
        <f t="shared" si="80"/>
        <v>-22.531645569620252</v>
      </c>
      <c r="W209" s="257">
        <f t="shared" si="81"/>
        <v>-178</v>
      </c>
      <c r="X209" s="255">
        <v>20171</v>
      </c>
      <c r="Y209" s="255">
        <v>21531</v>
      </c>
      <c r="Z209" s="256">
        <f t="shared" si="82"/>
        <v>6.7423528828516179</v>
      </c>
      <c r="AA209" s="258">
        <f t="shared" si="83"/>
        <v>1360</v>
      </c>
      <c r="AB209" s="254">
        <v>13643</v>
      </c>
      <c r="AC209" s="255">
        <v>14857</v>
      </c>
      <c r="AD209" s="256">
        <f t="shared" si="84"/>
        <v>8.8983361430770369</v>
      </c>
      <c r="AE209" s="257">
        <f t="shared" si="85"/>
        <v>1214</v>
      </c>
      <c r="AF209" s="255">
        <v>432</v>
      </c>
      <c r="AG209" s="255">
        <v>337</v>
      </c>
      <c r="AH209" s="256">
        <f t="shared" si="86"/>
        <v>-21.99074074074074</v>
      </c>
      <c r="AI209" s="257">
        <f t="shared" si="87"/>
        <v>-95</v>
      </c>
      <c r="AJ209" s="255">
        <v>13471</v>
      </c>
      <c r="AK209" s="255">
        <v>14714</v>
      </c>
      <c r="AL209" s="256">
        <f t="shared" si="88"/>
        <v>9.2272288619998513</v>
      </c>
      <c r="AM209" s="258">
        <f t="shared" si="89"/>
        <v>1243</v>
      </c>
      <c r="AN209" s="254">
        <v>3944</v>
      </c>
      <c r="AO209" s="255">
        <v>4247</v>
      </c>
      <c r="AP209" s="256">
        <f t="shared" si="90"/>
        <v>7.6825557809330629</v>
      </c>
      <c r="AQ209" s="257">
        <f t="shared" si="91"/>
        <v>303</v>
      </c>
      <c r="AR209" s="257">
        <v>245</v>
      </c>
      <c r="AS209" s="257">
        <v>191</v>
      </c>
      <c r="AT209" s="259">
        <f t="shared" si="92"/>
        <v>-22.040816326530614</v>
      </c>
      <c r="AU209" s="257">
        <f t="shared" si="93"/>
        <v>-54</v>
      </c>
      <c r="AV209" s="257">
        <v>3843</v>
      </c>
      <c r="AW209" s="257">
        <v>4165</v>
      </c>
      <c r="AX209" s="259">
        <f t="shared" si="94"/>
        <v>8.3788706739526422</v>
      </c>
      <c r="AY209" s="258">
        <f t="shared" si="95"/>
        <v>322</v>
      </c>
    </row>
    <row r="210" spans="1:51" s="222" customFormat="1" x14ac:dyDescent="0.3">
      <c r="A210" s="633"/>
      <c r="B210" s="252" t="s">
        <v>3</v>
      </c>
      <c r="C210" s="253" t="s">
        <v>107</v>
      </c>
      <c r="D210" s="254">
        <v>104487</v>
      </c>
      <c r="E210" s="255">
        <v>122567</v>
      </c>
      <c r="F210" s="256">
        <f t="shared" si="72"/>
        <v>17.303588006163444</v>
      </c>
      <c r="G210" s="257">
        <f t="shared" si="73"/>
        <v>18080</v>
      </c>
      <c r="H210" s="255">
        <v>1692</v>
      </c>
      <c r="I210" s="255">
        <v>1610</v>
      </c>
      <c r="J210" s="256">
        <f t="shared" si="74"/>
        <v>-4.8463356973995273</v>
      </c>
      <c r="K210" s="257">
        <f t="shared" si="75"/>
        <v>-82</v>
      </c>
      <c r="L210" s="255">
        <v>102795</v>
      </c>
      <c r="M210" s="255">
        <v>120957</v>
      </c>
      <c r="N210" s="256">
        <f t="shared" si="76"/>
        <v>17.668174522107105</v>
      </c>
      <c r="O210" s="258">
        <f t="shared" si="77"/>
        <v>18162</v>
      </c>
      <c r="P210" s="254">
        <v>31651</v>
      </c>
      <c r="Q210" s="255">
        <v>36704</v>
      </c>
      <c r="R210" s="256">
        <f t="shared" si="78"/>
        <v>15.964740450538686</v>
      </c>
      <c r="S210" s="257">
        <f t="shared" si="79"/>
        <v>5053</v>
      </c>
      <c r="T210" s="255">
        <v>1051</v>
      </c>
      <c r="U210" s="255">
        <v>1056</v>
      </c>
      <c r="V210" s="256">
        <f t="shared" si="80"/>
        <v>0.47573739295908657</v>
      </c>
      <c r="W210" s="257">
        <f t="shared" si="81"/>
        <v>5</v>
      </c>
      <c r="X210" s="255">
        <v>30600</v>
      </c>
      <c r="Y210" s="255">
        <v>35648</v>
      </c>
      <c r="Z210" s="256">
        <f t="shared" si="82"/>
        <v>16.496732026143789</v>
      </c>
      <c r="AA210" s="258">
        <f t="shared" si="83"/>
        <v>5048</v>
      </c>
      <c r="AB210" s="254">
        <v>22658</v>
      </c>
      <c r="AC210" s="255">
        <v>26129</v>
      </c>
      <c r="AD210" s="256">
        <f t="shared" si="84"/>
        <v>15.319092594227204</v>
      </c>
      <c r="AE210" s="257">
        <f t="shared" si="85"/>
        <v>3471</v>
      </c>
      <c r="AF210" s="255">
        <v>608</v>
      </c>
      <c r="AG210" s="255">
        <v>537</v>
      </c>
      <c r="AH210" s="256">
        <f t="shared" si="86"/>
        <v>-11.677631578947368</v>
      </c>
      <c r="AI210" s="257">
        <f t="shared" si="87"/>
        <v>-71</v>
      </c>
      <c r="AJ210" s="255">
        <v>22439</v>
      </c>
      <c r="AK210" s="255">
        <v>25936</v>
      </c>
      <c r="AL210" s="256">
        <f t="shared" si="88"/>
        <v>15.584473461384196</v>
      </c>
      <c r="AM210" s="258">
        <f t="shared" si="89"/>
        <v>3497</v>
      </c>
      <c r="AN210" s="254">
        <v>5979</v>
      </c>
      <c r="AO210" s="255">
        <v>6712</v>
      </c>
      <c r="AP210" s="256">
        <f t="shared" si="90"/>
        <v>12.259575179795952</v>
      </c>
      <c r="AQ210" s="257">
        <f t="shared" si="91"/>
        <v>733</v>
      </c>
      <c r="AR210" s="257">
        <v>337</v>
      </c>
      <c r="AS210" s="257">
        <v>315</v>
      </c>
      <c r="AT210" s="259">
        <f t="shared" si="92"/>
        <v>-6.5281899109792292</v>
      </c>
      <c r="AU210" s="257">
        <f t="shared" si="93"/>
        <v>-22</v>
      </c>
      <c r="AV210" s="257">
        <v>5832</v>
      </c>
      <c r="AW210" s="257">
        <v>6563</v>
      </c>
      <c r="AX210" s="259">
        <f t="shared" si="94"/>
        <v>12.53429355281207</v>
      </c>
      <c r="AY210" s="258">
        <f t="shared" si="95"/>
        <v>731</v>
      </c>
    </row>
    <row r="211" spans="1:51" s="222" customFormat="1" x14ac:dyDescent="0.3">
      <c r="A211" s="633"/>
      <c r="B211" s="252" t="s">
        <v>3</v>
      </c>
      <c r="C211" s="253" t="s">
        <v>111</v>
      </c>
      <c r="D211" s="254">
        <v>63649</v>
      </c>
      <c r="E211" s="255">
        <v>67263</v>
      </c>
      <c r="F211" s="256">
        <f t="shared" si="72"/>
        <v>5.6780153655202756</v>
      </c>
      <c r="G211" s="257">
        <f t="shared" si="73"/>
        <v>3614</v>
      </c>
      <c r="H211" s="255">
        <v>1296</v>
      </c>
      <c r="I211" s="255">
        <v>1119</v>
      </c>
      <c r="J211" s="256">
        <f t="shared" si="74"/>
        <v>-13.657407407407407</v>
      </c>
      <c r="K211" s="257">
        <f t="shared" si="75"/>
        <v>-177</v>
      </c>
      <c r="L211" s="255">
        <v>62353</v>
      </c>
      <c r="M211" s="255">
        <v>66144</v>
      </c>
      <c r="N211" s="256">
        <f t="shared" si="76"/>
        <v>6.0798999246227128</v>
      </c>
      <c r="O211" s="258">
        <f t="shared" si="77"/>
        <v>3791</v>
      </c>
      <c r="P211" s="254">
        <v>23085</v>
      </c>
      <c r="Q211" s="255">
        <v>24217</v>
      </c>
      <c r="R211" s="256">
        <f t="shared" si="78"/>
        <v>4.9036170673597574</v>
      </c>
      <c r="S211" s="257">
        <f t="shared" si="79"/>
        <v>1132</v>
      </c>
      <c r="T211" s="255">
        <v>686</v>
      </c>
      <c r="U211" s="255">
        <v>703</v>
      </c>
      <c r="V211" s="256">
        <f t="shared" si="80"/>
        <v>2.4781341107871722</v>
      </c>
      <c r="W211" s="257">
        <f t="shared" si="81"/>
        <v>17</v>
      </c>
      <c r="X211" s="255">
        <v>22399</v>
      </c>
      <c r="Y211" s="255">
        <v>23514</v>
      </c>
      <c r="Z211" s="256">
        <f t="shared" si="82"/>
        <v>4.9779007991428186</v>
      </c>
      <c r="AA211" s="258">
        <f t="shared" si="83"/>
        <v>1115</v>
      </c>
      <c r="AB211" s="254">
        <v>13351</v>
      </c>
      <c r="AC211" s="255">
        <v>14434</v>
      </c>
      <c r="AD211" s="256">
        <f t="shared" si="84"/>
        <v>8.1117519286944795</v>
      </c>
      <c r="AE211" s="257">
        <f t="shared" si="85"/>
        <v>1083</v>
      </c>
      <c r="AF211" s="255">
        <v>393</v>
      </c>
      <c r="AG211" s="255">
        <v>349</v>
      </c>
      <c r="AH211" s="256">
        <f t="shared" si="86"/>
        <v>-11.195928753180661</v>
      </c>
      <c r="AI211" s="257">
        <f t="shared" si="87"/>
        <v>-44</v>
      </c>
      <c r="AJ211" s="255">
        <v>13195</v>
      </c>
      <c r="AK211" s="255">
        <v>14313</v>
      </c>
      <c r="AL211" s="256">
        <f t="shared" si="88"/>
        <v>8.4729064039408879</v>
      </c>
      <c r="AM211" s="258">
        <f t="shared" si="89"/>
        <v>1118</v>
      </c>
      <c r="AN211" s="254">
        <v>4206</v>
      </c>
      <c r="AO211" s="255">
        <v>4512</v>
      </c>
      <c r="AP211" s="256">
        <f t="shared" si="90"/>
        <v>7.2753209700427961</v>
      </c>
      <c r="AQ211" s="257">
        <f t="shared" si="91"/>
        <v>306</v>
      </c>
      <c r="AR211" s="257">
        <v>203</v>
      </c>
      <c r="AS211" s="257">
        <v>202</v>
      </c>
      <c r="AT211" s="259">
        <f t="shared" si="92"/>
        <v>-0.49261083743842365</v>
      </c>
      <c r="AU211" s="257">
        <f t="shared" si="93"/>
        <v>-1</v>
      </c>
      <c r="AV211" s="257">
        <v>4113</v>
      </c>
      <c r="AW211" s="257">
        <v>4421</v>
      </c>
      <c r="AX211" s="259">
        <f t="shared" si="94"/>
        <v>7.4884512521274011</v>
      </c>
      <c r="AY211" s="258">
        <f t="shared" si="95"/>
        <v>308</v>
      </c>
    </row>
    <row r="212" spans="1:51" s="222" customFormat="1" x14ac:dyDescent="0.3">
      <c r="A212" s="633"/>
      <c r="B212" s="252" t="s">
        <v>3</v>
      </c>
      <c r="C212" s="253" t="s">
        <v>108</v>
      </c>
      <c r="D212" s="254">
        <v>34510</v>
      </c>
      <c r="E212" s="255">
        <v>37125</v>
      </c>
      <c r="F212" s="256">
        <f t="shared" si="72"/>
        <v>7.5775137641263397</v>
      </c>
      <c r="G212" s="257">
        <f t="shared" si="73"/>
        <v>2615</v>
      </c>
      <c r="H212" s="255">
        <v>1089</v>
      </c>
      <c r="I212" s="255">
        <v>815</v>
      </c>
      <c r="J212" s="256">
        <f t="shared" si="74"/>
        <v>-25.160697887970617</v>
      </c>
      <c r="K212" s="257">
        <f t="shared" si="75"/>
        <v>-274</v>
      </c>
      <c r="L212" s="255">
        <v>33421</v>
      </c>
      <c r="M212" s="255">
        <v>36310</v>
      </c>
      <c r="N212" s="256">
        <f t="shared" si="76"/>
        <v>8.6442655815206013</v>
      </c>
      <c r="O212" s="258">
        <f t="shared" si="77"/>
        <v>2889</v>
      </c>
      <c r="P212" s="254">
        <v>12358</v>
      </c>
      <c r="Q212" s="255">
        <v>11919</v>
      </c>
      <c r="R212" s="256">
        <f t="shared" si="78"/>
        <v>-3.55235474995954</v>
      </c>
      <c r="S212" s="257">
        <f t="shared" si="79"/>
        <v>-439</v>
      </c>
      <c r="T212" s="255">
        <v>589</v>
      </c>
      <c r="U212" s="255">
        <v>462</v>
      </c>
      <c r="V212" s="256">
        <f t="shared" si="80"/>
        <v>-21.561969439728355</v>
      </c>
      <c r="W212" s="257">
        <f t="shared" si="81"/>
        <v>-127</v>
      </c>
      <c r="X212" s="255">
        <v>11769</v>
      </c>
      <c r="Y212" s="255">
        <v>11457</v>
      </c>
      <c r="Z212" s="256">
        <f t="shared" si="82"/>
        <v>-2.6510323731837881</v>
      </c>
      <c r="AA212" s="258">
        <f t="shared" si="83"/>
        <v>-312</v>
      </c>
      <c r="AB212" s="254">
        <v>7496</v>
      </c>
      <c r="AC212" s="255">
        <v>8083</v>
      </c>
      <c r="AD212" s="256">
        <f t="shared" si="84"/>
        <v>7.8308431163287091</v>
      </c>
      <c r="AE212" s="257">
        <f t="shared" si="85"/>
        <v>587</v>
      </c>
      <c r="AF212" s="255">
        <v>254</v>
      </c>
      <c r="AG212" s="255">
        <v>225</v>
      </c>
      <c r="AH212" s="256">
        <f t="shared" si="86"/>
        <v>-11.41732283464567</v>
      </c>
      <c r="AI212" s="257">
        <f t="shared" si="87"/>
        <v>-29</v>
      </c>
      <c r="AJ212" s="255">
        <v>7395</v>
      </c>
      <c r="AK212" s="255">
        <v>7990</v>
      </c>
      <c r="AL212" s="256">
        <f t="shared" si="88"/>
        <v>8.0459770114942533</v>
      </c>
      <c r="AM212" s="258">
        <f t="shared" si="89"/>
        <v>595</v>
      </c>
      <c r="AN212" s="254">
        <v>2421</v>
      </c>
      <c r="AO212" s="255">
        <v>2441</v>
      </c>
      <c r="AP212" s="256">
        <f t="shared" si="90"/>
        <v>0.82610491532424613</v>
      </c>
      <c r="AQ212" s="257">
        <f t="shared" si="91"/>
        <v>20</v>
      </c>
      <c r="AR212" s="257">
        <v>128</v>
      </c>
      <c r="AS212" s="257">
        <v>121</v>
      </c>
      <c r="AT212" s="259">
        <f t="shared" si="92"/>
        <v>-5.46875</v>
      </c>
      <c r="AU212" s="257">
        <f t="shared" si="93"/>
        <v>-7</v>
      </c>
      <c r="AV212" s="257">
        <v>2360</v>
      </c>
      <c r="AW212" s="257">
        <v>2381</v>
      </c>
      <c r="AX212" s="259">
        <f t="shared" si="94"/>
        <v>0.88983050847457634</v>
      </c>
      <c r="AY212" s="258">
        <f t="shared" si="95"/>
        <v>21</v>
      </c>
    </row>
    <row r="213" spans="1:51" s="222" customFormat="1" x14ac:dyDescent="0.3">
      <c r="A213" s="633"/>
      <c r="B213" s="252" t="s">
        <v>3</v>
      </c>
      <c r="C213" s="253" t="s">
        <v>37</v>
      </c>
      <c r="D213" s="254">
        <v>21737</v>
      </c>
      <c r="E213" s="255">
        <v>22906</v>
      </c>
      <c r="F213" s="256">
        <f t="shared" si="72"/>
        <v>5.377927036849611</v>
      </c>
      <c r="G213" s="257">
        <f t="shared" si="73"/>
        <v>1169</v>
      </c>
      <c r="H213" s="255">
        <v>566</v>
      </c>
      <c r="I213" s="255">
        <v>552</v>
      </c>
      <c r="J213" s="256">
        <f t="shared" si="74"/>
        <v>-2.4734982332155475</v>
      </c>
      <c r="K213" s="257">
        <f t="shared" si="75"/>
        <v>-14</v>
      </c>
      <c r="L213" s="255">
        <v>21171</v>
      </c>
      <c r="M213" s="255">
        <v>22354</v>
      </c>
      <c r="N213" s="256">
        <f t="shared" si="76"/>
        <v>5.5878324122620571</v>
      </c>
      <c r="O213" s="258">
        <f t="shared" si="77"/>
        <v>1183</v>
      </c>
      <c r="P213" s="254">
        <v>6239</v>
      </c>
      <c r="Q213" s="255">
        <v>6030</v>
      </c>
      <c r="R213" s="256">
        <f t="shared" si="78"/>
        <v>-3.3498958166372814</v>
      </c>
      <c r="S213" s="257">
        <f t="shared" si="79"/>
        <v>-209</v>
      </c>
      <c r="T213" s="255">
        <v>327</v>
      </c>
      <c r="U213" s="255">
        <v>321</v>
      </c>
      <c r="V213" s="256">
        <f t="shared" si="80"/>
        <v>-1.834862385321101</v>
      </c>
      <c r="W213" s="257">
        <f t="shared" si="81"/>
        <v>-6</v>
      </c>
      <c r="X213" s="255">
        <v>5912</v>
      </c>
      <c r="Y213" s="255">
        <v>5709</v>
      </c>
      <c r="Z213" s="256">
        <f t="shared" si="82"/>
        <v>-3.4336941813261164</v>
      </c>
      <c r="AA213" s="258">
        <f t="shared" si="83"/>
        <v>-203</v>
      </c>
      <c r="AB213" s="254">
        <v>5228</v>
      </c>
      <c r="AC213" s="255">
        <v>5526</v>
      </c>
      <c r="AD213" s="256">
        <f t="shared" si="84"/>
        <v>5.7000765110941085</v>
      </c>
      <c r="AE213" s="257">
        <f t="shared" si="85"/>
        <v>298</v>
      </c>
      <c r="AF213" s="255">
        <v>178</v>
      </c>
      <c r="AG213" s="255">
        <v>150</v>
      </c>
      <c r="AH213" s="256">
        <f t="shared" si="86"/>
        <v>-15.730337078651685</v>
      </c>
      <c r="AI213" s="257">
        <f t="shared" si="87"/>
        <v>-28</v>
      </c>
      <c r="AJ213" s="255">
        <v>5145</v>
      </c>
      <c r="AK213" s="255">
        <v>5455</v>
      </c>
      <c r="AL213" s="256">
        <f t="shared" si="88"/>
        <v>6.0252672497570456</v>
      </c>
      <c r="AM213" s="258">
        <f t="shared" si="89"/>
        <v>310</v>
      </c>
      <c r="AN213" s="254">
        <v>1398</v>
      </c>
      <c r="AO213" s="255">
        <v>1344</v>
      </c>
      <c r="AP213" s="256">
        <f t="shared" si="90"/>
        <v>-3.8626609442060089</v>
      </c>
      <c r="AQ213" s="257">
        <f t="shared" si="91"/>
        <v>-54</v>
      </c>
      <c r="AR213" s="257">
        <v>91</v>
      </c>
      <c r="AS213" s="257">
        <v>84</v>
      </c>
      <c r="AT213" s="259">
        <f t="shared" si="92"/>
        <v>-7.6923076923076925</v>
      </c>
      <c r="AU213" s="257">
        <f t="shared" si="93"/>
        <v>-7</v>
      </c>
      <c r="AV213" s="257">
        <v>1347</v>
      </c>
      <c r="AW213" s="257">
        <v>1296</v>
      </c>
      <c r="AX213" s="259">
        <f t="shared" si="94"/>
        <v>-3.7861915367483299</v>
      </c>
      <c r="AY213" s="258">
        <f t="shared" si="95"/>
        <v>-51</v>
      </c>
    </row>
    <row r="214" spans="1:51" s="222" customFormat="1" x14ac:dyDescent="0.3">
      <c r="A214" s="633"/>
      <c r="B214" s="252" t="s">
        <v>3</v>
      </c>
      <c r="C214" s="253" t="s">
        <v>120</v>
      </c>
      <c r="D214" s="254">
        <v>28109</v>
      </c>
      <c r="E214" s="255">
        <v>28418</v>
      </c>
      <c r="F214" s="256">
        <f t="shared" si="72"/>
        <v>1.0992920416948309</v>
      </c>
      <c r="G214" s="257">
        <f t="shared" si="73"/>
        <v>309</v>
      </c>
      <c r="H214" s="255">
        <v>390</v>
      </c>
      <c r="I214" s="255">
        <v>375</v>
      </c>
      <c r="J214" s="256">
        <f t="shared" si="74"/>
        <v>-3.8461538461538463</v>
      </c>
      <c r="K214" s="257">
        <f t="shared" si="75"/>
        <v>-15</v>
      </c>
      <c r="L214" s="255">
        <v>27719</v>
      </c>
      <c r="M214" s="255">
        <v>28043</v>
      </c>
      <c r="N214" s="256">
        <f t="shared" si="76"/>
        <v>1.1688733359789314</v>
      </c>
      <c r="O214" s="258">
        <f t="shared" si="77"/>
        <v>324</v>
      </c>
      <c r="P214" s="254">
        <v>10817</v>
      </c>
      <c r="Q214" s="255">
        <v>10974</v>
      </c>
      <c r="R214" s="256">
        <f t="shared" si="78"/>
        <v>1.4514190625866692</v>
      </c>
      <c r="S214" s="257">
        <f t="shared" si="79"/>
        <v>157</v>
      </c>
      <c r="T214" s="255">
        <v>234</v>
      </c>
      <c r="U214" s="255">
        <v>256</v>
      </c>
      <c r="V214" s="256">
        <f t="shared" si="80"/>
        <v>9.4017094017094021</v>
      </c>
      <c r="W214" s="257">
        <f t="shared" si="81"/>
        <v>22</v>
      </c>
      <c r="X214" s="255">
        <v>10583</v>
      </c>
      <c r="Y214" s="255">
        <v>10718</v>
      </c>
      <c r="Z214" s="256">
        <f t="shared" si="82"/>
        <v>1.2756307285268826</v>
      </c>
      <c r="AA214" s="258">
        <f t="shared" si="83"/>
        <v>135</v>
      </c>
      <c r="AB214" s="254">
        <v>4993</v>
      </c>
      <c r="AC214" s="255">
        <v>5096</v>
      </c>
      <c r="AD214" s="256">
        <f t="shared" si="84"/>
        <v>2.062888043260565</v>
      </c>
      <c r="AE214" s="257">
        <f t="shared" si="85"/>
        <v>103</v>
      </c>
      <c r="AF214" s="255">
        <v>120</v>
      </c>
      <c r="AG214" s="255">
        <v>102</v>
      </c>
      <c r="AH214" s="256">
        <f t="shared" si="86"/>
        <v>-15</v>
      </c>
      <c r="AI214" s="257">
        <f t="shared" si="87"/>
        <v>-18</v>
      </c>
      <c r="AJ214" s="255">
        <v>4944</v>
      </c>
      <c r="AK214" s="255">
        <v>5051</v>
      </c>
      <c r="AL214" s="256">
        <f t="shared" si="88"/>
        <v>2.1642394822006472</v>
      </c>
      <c r="AM214" s="258">
        <f t="shared" si="89"/>
        <v>107</v>
      </c>
      <c r="AN214" s="254">
        <v>1582</v>
      </c>
      <c r="AO214" s="255">
        <v>1590</v>
      </c>
      <c r="AP214" s="256">
        <f t="shared" si="90"/>
        <v>0.50568900126422256</v>
      </c>
      <c r="AQ214" s="257">
        <f t="shared" si="91"/>
        <v>8</v>
      </c>
      <c r="AR214" s="257">
        <v>74</v>
      </c>
      <c r="AS214" s="257">
        <v>65</v>
      </c>
      <c r="AT214" s="259">
        <f t="shared" si="92"/>
        <v>-12.162162162162163</v>
      </c>
      <c r="AU214" s="257">
        <f t="shared" si="93"/>
        <v>-9</v>
      </c>
      <c r="AV214" s="257">
        <v>1548</v>
      </c>
      <c r="AW214" s="257">
        <v>1558</v>
      </c>
      <c r="AX214" s="259">
        <f t="shared" si="94"/>
        <v>0.64599483204134367</v>
      </c>
      <c r="AY214" s="258">
        <f t="shared" si="95"/>
        <v>10</v>
      </c>
    </row>
    <row r="215" spans="1:51" s="222" customFormat="1" x14ac:dyDescent="0.3">
      <c r="A215" s="633"/>
      <c r="B215" s="252" t="s">
        <v>3</v>
      </c>
      <c r="C215" s="253" t="s">
        <v>121</v>
      </c>
      <c r="D215" s="254">
        <v>8265</v>
      </c>
      <c r="E215" s="255">
        <v>8426</v>
      </c>
      <c r="F215" s="256">
        <f t="shared" si="72"/>
        <v>1.9479733817301874</v>
      </c>
      <c r="G215" s="257">
        <f t="shared" si="73"/>
        <v>161</v>
      </c>
      <c r="H215" s="255">
        <v>211</v>
      </c>
      <c r="I215" s="255">
        <v>202</v>
      </c>
      <c r="J215" s="256">
        <f t="shared" si="74"/>
        <v>-4.2654028436018958</v>
      </c>
      <c r="K215" s="257">
        <f t="shared" si="75"/>
        <v>-9</v>
      </c>
      <c r="L215" s="255">
        <v>8054</v>
      </c>
      <c r="M215" s="255">
        <v>8224</v>
      </c>
      <c r="N215" s="256">
        <f t="shared" si="76"/>
        <v>2.1107524211571893</v>
      </c>
      <c r="O215" s="258">
        <f t="shared" si="77"/>
        <v>170</v>
      </c>
      <c r="P215" s="254">
        <v>2889</v>
      </c>
      <c r="Q215" s="255">
        <v>2670</v>
      </c>
      <c r="R215" s="256">
        <f t="shared" si="78"/>
        <v>-7.5804776739356177</v>
      </c>
      <c r="S215" s="257">
        <f t="shared" si="79"/>
        <v>-219</v>
      </c>
      <c r="T215" s="255">
        <v>113</v>
      </c>
      <c r="U215" s="255">
        <v>104</v>
      </c>
      <c r="V215" s="256">
        <f t="shared" si="80"/>
        <v>-7.9646017699115044</v>
      </c>
      <c r="W215" s="257">
        <f t="shared" si="81"/>
        <v>-9</v>
      </c>
      <c r="X215" s="255">
        <v>2776</v>
      </c>
      <c r="Y215" s="255">
        <v>2566</v>
      </c>
      <c r="Z215" s="256">
        <f t="shared" si="82"/>
        <v>-7.5648414985590771</v>
      </c>
      <c r="AA215" s="258">
        <f t="shared" si="83"/>
        <v>-210</v>
      </c>
      <c r="AB215" s="254">
        <v>2082</v>
      </c>
      <c r="AC215" s="255">
        <v>2102</v>
      </c>
      <c r="AD215" s="256">
        <f t="shared" si="84"/>
        <v>0.96061479346781953</v>
      </c>
      <c r="AE215" s="257">
        <f t="shared" si="85"/>
        <v>20</v>
      </c>
      <c r="AF215" s="255">
        <v>65</v>
      </c>
      <c r="AG215" s="255">
        <v>58</v>
      </c>
      <c r="AH215" s="256">
        <f t="shared" si="86"/>
        <v>-10.76923076923077</v>
      </c>
      <c r="AI215" s="257">
        <f t="shared" si="87"/>
        <v>-7</v>
      </c>
      <c r="AJ215" s="255">
        <v>2050</v>
      </c>
      <c r="AK215" s="255">
        <v>2069</v>
      </c>
      <c r="AL215" s="256">
        <f t="shared" si="88"/>
        <v>0.92682926829268286</v>
      </c>
      <c r="AM215" s="258">
        <f t="shared" si="89"/>
        <v>19</v>
      </c>
      <c r="AN215" s="254">
        <v>679</v>
      </c>
      <c r="AO215" s="255">
        <v>612</v>
      </c>
      <c r="AP215" s="256">
        <f t="shared" si="90"/>
        <v>-9.8674521354933731</v>
      </c>
      <c r="AQ215" s="257">
        <f t="shared" si="91"/>
        <v>-67</v>
      </c>
      <c r="AR215" s="257">
        <v>29</v>
      </c>
      <c r="AS215" s="257">
        <v>27</v>
      </c>
      <c r="AT215" s="259">
        <f t="shared" si="92"/>
        <v>-6.8965517241379306</v>
      </c>
      <c r="AU215" s="257">
        <f t="shared" si="93"/>
        <v>-2</v>
      </c>
      <c r="AV215" s="257">
        <v>664</v>
      </c>
      <c r="AW215" s="257">
        <v>597</v>
      </c>
      <c r="AX215" s="259">
        <f t="shared" si="94"/>
        <v>-10.090361445783133</v>
      </c>
      <c r="AY215" s="258">
        <f t="shared" si="95"/>
        <v>-67</v>
      </c>
    </row>
    <row r="216" spans="1:51" s="222" customFormat="1" x14ac:dyDescent="0.3">
      <c r="A216" s="633"/>
      <c r="B216" s="252" t="s">
        <v>3</v>
      </c>
      <c r="C216" s="253" t="s">
        <v>110</v>
      </c>
      <c r="D216" s="254">
        <v>15369</v>
      </c>
      <c r="E216" s="255">
        <v>15910</v>
      </c>
      <c r="F216" s="256">
        <f t="shared" si="72"/>
        <v>3.5200728739670764</v>
      </c>
      <c r="G216" s="257">
        <f t="shared" si="73"/>
        <v>541</v>
      </c>
      <c r="H216" s="255">
        <v>471</v>
      </c>
      <c r="I216" s="255">
        <v>377</v>
      </c>
      <c r="J216" s="256">
        <f t="shared" si="74"/>
        <v>-19.957537154989385</v>
      </c>
      <c r="K216" s="257">
        <f t="shared" si="75"/>
        <v>-94</v>
      </c>
      <c r="L216" s="255">
        <v>14898</v>
      </c>
      <c r="M216" s="255">
        <v>15533</v>
      </c>
      <c r="N216" s="256">
        <f t="shared" si="76"/>
        <v>4.2623170895422202</v>
      </c>
      <c r="O216" s="258">
        <f t="shared" si="77"/>
        <v>635</v>
      </c>
      <c r="P216" s="254">
        <v>8025</v>
      </c>
      <c r="Q216" s="255">
        <v>8638</v>
      </c>
      <c r="R216" s="256">
        <f t="shared" si="78"/>
        <v>7.638629283489097</v>
      </c>
      <c r="S216" s="257">
        <f t="shared" si="79"/>
        <v>613</v>
      </c>
      <c r="T216" s="255">
        <v>257</v>
      </c>
      <c r="U216" s="255">
        <v>220</v>
      </c>
      <c r="V216" s="256">
        <f t="shared" si="80"/>
        <v>-14.396887159533073</v>
      </c>
      <c r="W216" s="257">
        <f t="shared" si="81"/>
        <v>-37</v>
      </c>
      <c r="X216" s="255">
        <v>7768</v>
      </c>
      <c r="Y216" s="255">
        <v>8418</v>
      </c>
      <c r="Z216" s="256">
        <f t="shared" si="82"/>
        <v>8.3676622039134916</v>
      </c>
      <c r="AA216" s="258">
        <f t="shared" si="83"/>
        <v>650</v>
      </c>
      <c r="AB216" s="254">
        <v>3355</v>
      </c>
      <c r="AC216" s="255">
        <v>3353</v>
      </c>
      <c r="AD216" s="256">
        <f t="shared" si="84"/>
        <v>-5.9612518628912071E-2</v>
      </c>
      <c r="AE216" s="257">
        <f t="shared" si="85"/>
        <v>-2</v>
      </c>
      <c r="AF216" s="255">
        <v>203</v>
      </c>
      <c r="AG216" s="255">
        <v>165</v>
      </c>
      <c r="AH216" s="256">
        <f t="shared" si="86"/>
        <v>-18.7192118226601</v>
      </c>
      <c r="AI216" s="257">
        <f t="shared" si="87"/>
        <v>-38</v>
      </c>
      <c r="AJ216" s="255">
        <v>3295</v>
      </c>
      <c r="AK216" s="255">
        <v>3309</v>
      </c>
      <c r="AL216" s="256">
        <f t="shared" si="88"/>
        <v>0.42488619119878607</v>
      </c>
      <c r="AM216" s="258">
        <f t="shared" si="89"/>
        <v>14</v>
      </c>
      <c r="AN216" s="254">
        <v>1363</v>
      </c>
      <c r="AO216" s="255">
        <v>1372</v>
      </c>
      <c r="AP216" s="256">
        <f t="shared" si="90"/>
        <v>0.66030814380044023</v>
      </c>
      <c r="AQ216" s="257">
        <f t="shared" si="91"/>
        <v>9</v>
      </c>
      <c r="AR216" s="257">
        <v>101</v>
      </c>
      <c r="AS216" s="257">
        <v>84</v>
      </c>
      <c r="AT216" s="259">
        <f t="shared" si="92"/>
        <v>-16.831683168316832</v>
      </c>
      <c r="AU216" s="257">
        <f t="shared" si="93"/>
        <v>-17</v>
      </c>
      <c r="AV216" s="257">
        <v>1333</v>
      </c>
      <c r="AW216" s="257">
        <v>1345</v>
      </c>
      <c r="AX216" s="259">
        <f t="shared" si="94"/>
        <v>0.9002250562640659</v>
      </c>
      <c r="AY216" s="258">
        <f t="shared" si="95"/>
        <v>12</v>
      </c>
    </row>
    <row r="217" spans="1:51" s="222" customFormat="1" x14ac:dyDescent="0.3">
      <c r="A217" s="633"/>
      <c r="B217" s="252" t="s">
        <v>3</v>
      </c>
      <c r="C217" s="253" t="s">
        <v>109</v>
      </c>
      <c r="D217" s="254">
        <v>18762</v>
      </c>
      <c r="E217" s="255">
        <v>19559</v>
      </c>
      <c r="F217" s="256">
        <f t="shared" si="72"/>
        <v>4.2479479799594921</v>
      </c>
      <c r="G217" s="257">
        <f t="shared" si="73"/>
        <v>797</v>
      </c>
      <c r="H217" s="255">
        <v>563</v>
      </c>
      <c r="I217" s="255">
        <v>532</v>
      </c>
      <c r="J217" s="256">
        <f t="shared" si="74"/>
        <v>-5.5062166962699823</v>
      </c>
      <c r="K217" s="257">
        <f t="shared" si="75"/>
        <v>-31</v>
      </c>
      <c r="L217" s="255">
        <v>18199</v>
      </c>
      <c r="M217" s="255">
        <v>19027</v>
      </c>
      <c r="N217" s="256">
        <f t="shared" si="76"/>
        <v>4.5497005329963178</v>
      </c>
      <c r="O217" s="258">
        <f t="shared" si="77"/>
        <v>828</v>
      </c>
      <c r="P217" s="254">
        <v>7225</v>
      </c>
      <c r="Q217" s="255">
        <v>7732</v>
      </c>
      <c r="R217" s="256">
        <f t="shared" si="78"/>
        <v>7.0173010380622829</v>
      </c>
      <c r="S217" s="257">
        <f t="shared" si="79"/>
        <v>507</v>
      </c>
      <c r="T217" s="255">
        <v>391</v>
      </c>
      <c r="U217" s="255">
        <v>319</v>
      </c>
      <c r="V217" s="256">
        <f t="shared" si="80"/>
        <v>-18.414322250639387</v>
      </c>
      <c r="W217" s="257">
        <f t="shared" si="81"/>
        <v>-72</v>
      </c>
      <c r="X217" s="255">
        <v>6834</v>
      </c>
      <c r="Y217" s="255">
        <v>7413</v>
      </c>
      <c r="Z217" s="256">
        <f t="shared" si="82"/>
        <v>8.4723441615452142</v>
      </c>
      <c r="AA217" s="258">
        <f t="shared" si="83"/>
        <v>579</v>
      </c>
      <c r="AB217" s="254">
        <v>4754</v>
      </c>
      <c r="AC217" s="255">
        <v>4873</v>
      </c>
      <c r="AD217" s="256">
        <f t="shared" si="84"/>
        <v>2.5031552376945729</v>
      </c>
      <c r="AE217" s="257">
        <f t="shared" si="85"/>
        <v>119</v>
      </c>
      <c r="AF217" s="255">
        <v>147</v>
      </c>
      <c r="AG217" s="255">
        <v>128</v>
      </c>
      <c r="AH217" s="256">
        <f t="shared" si="86"/>
        <v>-12.925170068027212</v>
      </c>
      <c r="AI217" s="257">
        <f t="shared" si="87"/>
        <v>-19</v>
      </c>
      <c r="AJ217" s="255">
        <v>4692</v>
      </c>
      <c r="AK217" s="255">
        <v>4806</v>
      </c>
      <c r="AL217" s="256">
        <f t="shared" si="88"/>
        <v>2.4296675191815855</v>
      </c>
      <c r="AM217" s="258">
        <f t="shared" si="89"/>
        <v>114</v>
      </c>
      <c r="AN217" s="254">
        <v>1557</v>
      </c>
      <c r="AO217" s="255">
        <v>1616</v>
      </c>
      <c r="AP217" s="256">
        <f t="shared" si="90"/>
        <v>3.7893384714193963</v>
      </c>
      <c r="AQ217" s="257">
        <f t="shared" si="91"/>
        <v>59</v>
      </c>
      <c r="AR217" s="257">
        <v>89</v>
      </c>
      <c r="AS217" s="257">
        <v>75</v>
      </c>
      <c r="AT217" s="259">
        <f t="shared" si="92"/>
        <v>-15.730337078651685</v>
      </c>
      <c r="AU217" s="257">
        <f t="shared" si="93"/>
        <v>-14</v>
      </c>
      <c r="AV217" s="257">
        <v>1514</v>
      </c>
      <c r="AW217" s="257">
        <v>1568</v>
      </c>
      <c r="AX217" s="259">
        <f t="shared" si="94"/>
        <v>3.5667107001321003</v>
      </c>
      <c r="AY217" s="258">
        <f t="shared" si="95"/>
        <v>54</v>
      </c>
    </row>
    <row r="218" spans="1:51" s="222" customFormat="1" x14ac:dyDescent="0.3">
      <c r="A218" s="633"/>
      <c r="B218" s="252" t="s">
        <v>15</v>
      </c>
      <c r="C218" s="253" t="s">
        <v>112</v>
      </c>
      <c r="D218" s="254">
        <v>51471</v>
      </c>
      <c r="E218" s="255">
        <v>55091</v>
      </c>
      <c r="F218" s="256">
        <f t="shared" si="72"/>
        <v>7.0330865924501174</v>
      </c>
      <c r="G218" s="257">
        <f t="shared" si="73"/>
        <v>3620</v>
      </c>
      <c r="H218" s="255">
        <v>984</v>
      </c>
      <c r="I218" s="255">
        <v>821</v>
      </c>
      <c r="J218" s="256">
        <f t="shared" si="74"/>
        <v>-16.565040650406505</v>
      </c>
      <c r="K218" s="257">
        <f t="shared" si="75"/>
        <v>-163</v>
      </c>
      <c r="L218" s="255">
        <v>50487</v>
      </c>
      <c r="M218" s="255">
        <v>54270</v>
      </c>
      <c r="N218" s="256">
        <f t="shared" si="76"/>
        <v>7.4930180046348562</v>
      </c>
      <c r="O218" s="258">
        <f t="shared" si="77"/>
        <v>3783</v>
      </c>
      <c r="P218" s="254">
        <v>18997</v>
      </c>
      <c r="Q218" s="255">
        <v>20006</v>
      </c>
      <c r="R218" s="256">
        <f t="shared" si="78"/>
        <v>5.3113649523608988</v>
      </c>
      <c r="S218" s="257">
        <f t="shared" si="79"/>
        <v>1009</v>
      </c>
      <c r="T218" s="255">
        <v>584</v>
      </c>
      <c r="U218" s="255">
        <v>509</v>
      </c>
      <c r="V218" s="256">
        <f t="shared" si="80"/>
        <v>-12.842465753424658</v>
      </c>
      <c r="W218" s="257">
        <f t="shared" si="81"/>
        <v>-75</v>
      </c>
      <c r="X218" s="255">
        <v>18413</v>
      </c>
      <c r="Y218" s="255">
        <v>19497</v>
      </c>
      <c r="Z218" s="256">
        <f t="shared" si="82"/>
        <v>5.8871449519361327</v>
      </c>
      <c r="AA218" s="258">
        <f t="shared" si="83"/>
        <v>1084</v>
      </c>
      <c r="AB218" s="254">
        <v>11320</v>
      </c>
      <c r="AC218" s="255">
        <v>11770</v>
      </c>
      <c r="AD218" s="256">
        <f t="shared" si="84"/>
        <v>3.9752650176678443</v>
      </c>
      <c r="AE218" s="257">
        <f t="shared" si="85"/>
        <v>450</v>
      </c>
      <c r="AF218" s="255">
        <v>358</v>
      </c>
      <c r="AG218" s="255">
        <v>291</v>
      </c>
      <c r="AH218" s="256">
        <f t="shared" si="86"/>
        <v>-18.715083798882681</v>
      </c>
      <c r="AI218" s="257">
        <f t="shared" si="87"/>
        <v>-67</v>
      </c>
      <c r="AJ218" s="255">
        <v>11201</v>
      </c>
      <c r="AK218" s="255">
        <v>11681</v>
      </c>
      <c r="AL218" s="256">
        <f t="shared" si="88"/>
        <v>4.2853316668154635</v>
      </c>
      <c r="AM218" s="258">
        <f t="shared" si="89"/>
        <v>480</v>
      </c>
      <c r="AN218" s="254">
        <v>3523</v>
      </c>
      <c r="AO218" s="255">
        <v>3919</v>
      </c>
      <c r="AP218" s="256">
        <f t="shared" si="90"/>
        <v>11.240420096508657</v>
      </c>
      <c r="AQ218" s="257">
        <f t="shared" si="91"/>
        <v>396</v>
      </c>
      <c r="AR218" s="257">
        <v>199</v>
      </c>
      <c r="AS218" s="257">
        <v>164</v>
      </c>
      <c r="AT218" s="259">
        <f t="shared" si="92"/>
        <v>-17.587939698492463</v>
      </c>
      <c r="AU218" s="257">
        <f t="shared" si="93"/>
        <v>-35</v>
      </c>
      <c r="AV218" s="257">
        <v>3435</v>
      </c>
      <c r="AW218" s="257">
        <v>3861</v>
      </c>
      <c r="AX218" s="259">
        <f t="shared" si="94"/>
        <v>12.401746724890831</v>
      </c>
      <c r="AY218" s="258">
        <f t="shared" si="95"/>
        <v>426</v>
      </c>
    </row>
    <row r="219" spans="1:51" s="222" customFormat="1" x14ac:dyDescent="0.3">
      <c r="A219" s="633"/>
      <c r="B219" s="252" t="s">
        <v>15</v>
      </c>
      <c r="C219" s="253" t="s">
        <v>114</v>
      </c>
      <c r="D219" s="254">
        <v>74769</v>
      </c>
      <c r="E219" s="255">
        <v>77659</v>
      </c>
      <c r="F219" s="256">
        <f t="shared" si="72"/>
        <v>3.8652382671962977</v>
      </c>
      <c r="G219" s="257">
        <f t="shared" si="73"/>
        <v>2890</v>
      </c>
      <c r="H219" s="255">
        <v>1146</v>
      </c>
      <c r="I219" s="255">
        <v>906</v>
      </c>
      <c r="J219" s="256">
        <f t="shared" si="74"/>
        <v>-20.94240837696335</v>
      </c>
      <c r="K219" s="257">
        <f t="shared" si="75"/>
        <v>-240</v>
      </c>
      <c r="L219" s="255">
        <v>73623</v>
      </c>
      <c r="M219" s="255">
        <v>76753</v>
      </c>
      <c r="N219" s="256">
        <f t="shared" si="76"/>
        <v>4.2513888322942561</v>
      </c>
      <c r="O219" s="258">
        <f t="shared" si="77"/>
        <v>3130</v>
      </c>
      <c r="P219" s="254">
        <v>24038</v>
      </c>
      <c r="Q219" s="255">
        <v>25083</v>
      </c>
      <c r="R219" s="256">
        <f t="shared" si="78"/>
        <v>4.3472834678425825</v>
      </c>
      <c r="S219" s="257">
        <f t="shared" si="79"/>
        <v>1045</v>
      </c>
      <c r="T219" s="255">
        <v>639</v>
      </c>
      <c r="U219" s="255">
        <v>532</v>
      </c>
      <c r="V219" s="256">
        <f t="shared" si="80"/>
        <v>-16.744913928012519</v>
      </c>
      <c r="W219" s="257">
        <f t="shared" si="81"/>
        <v>-107</v>
      </c>
      <c r="X219" s="255">
        <v>23399</v>
      </c>
      <c r="Y219" s="255">
        <v>24551</v>
      </c>
      <c r="Z219" s="256">
        <f t="shared" si="82"/>
        <v>4.9232873199709388</v>
      </c>
      <c r="AA219" s="258">
        <f t="shared" si="83"/>
        <v>1152</v>
      </c>
      <c r="AB219" s="254">
        <v>13894</v>
      </c>
      <c r="AC219" s="255">
        <v>15023</v>
      </c>
      <c r="AD219" s="256">
        <f t="shared" si="84"/>
        <v>8.1258097020296525</v>
      </c>
      <c r="AE219" s="257">
        <f t="shared" si="85"/>
        <v>1129</v>
      </c>
      <c r="AF219" s="255">
        <v>380</v>
      </c>
      <c r="AG219" s="255">
        <v>312</v>
      </c>
      <c r="AH219" s="256">
        <f t="shared" si="86"/>
        <v>-17.894736842105264</v>
      </c>
      <c r="AI219" s="257">
        <f t="shared" si="87"/>
        <v>-68</v>
      </c>
      <c r="AJ219" s="255">
        <v>13747</v>
      </c>
      <c r="AK219" s="255">
        <v>14907</v>
      </c>
      <c r="AL219" s="256">
        <f t="shared" si="88"/>
        <v>8.4382046992071</v>
      </c>
      <c r="AM219" s="258">
        <f t="shared" si="89"/>
        <v>1160</v>
      </c>
      <c r="AN219" s="254">
        <v>3856</v>
      </c>
      <c r="AO219" s="255">
        <v>4168</v>
      </c>
      <c r="AP219" s="256">
        <f t="shared" si="90"/>
        <v>8.0912863070539416</v>
      </c>
      <c r="AQ219" s="257">
        <f t="shared" si="91"/>
        <v>312</v>
      </c>
      <c r="AR219" s="257">
        <v>211</v>
      </c>
      <c r="AS219" s="257">
        <v>175</v>
      </c>
      <c r="AT219" s="259">
        <f t="shared" si="92"/>
        <v>-17.061611374407583</v>
      </c>
      <c r="AU219" s="257">
        <f t="shared" si="93"/>
        <v>-36</v>
      </c>
      <c r="AV219" s="257">
        <v>3761</v>
      </c>
      <c r="AW219" s="257">
        <v>4090</v>
      </c>
      <c r="AX219" s="259">
        <f t="shared" si="94"/>
        <v>8.7476734910927938</v>
      </c>
      <c r="AY219" s="258">
        <f t="shared" si="95"/>
        <v>329</v>
      </c>
    </row>
    <row r="220" spans="1:51" s="222" customFormat="1" x14ac:dyDescent="0.3">
      <c r="A220" s="633"/>
      <c r="B220" s="252" t="s">
        <v>15</v>
      </c>
      <c r="C220" s="253" t="s">
        <v>17</v>
      </c>
      <c r="D220" s="254">
        <v>42001</v>
      </c>
      <c r="E220" s="255">
        <v>44504</v>
      </c>
      <c r="F220" s="256">
        <f t="shared" si="72"/>
        <v>5.9593819194781084</v>
      </c>
      <c r="G220" s="257">
        <f t="shared" si="73"/>
        <v>2503</v>
      </c>
      <c r="H220" s="255">
        <v>609</v>
      </c>
      <c r="I220" s="255">
        <v>458</v>
      </c>
      <c r="J220" s="256">
        <f t="shared" si="74"/>
        <v>-24.794745484400657</v>
      </c>
      <c r="K220" s="257">
        <f t="shared" si="75"/>
        <v>-151</v>
      </c>
      <c r="L220" s="255">
        <v>41392</v>
      </c>
      <c r="M220" s="255">
        <v>44046</v>
      </c>
      <c r="N220" s="256">
        <f t="shared" si="76"/>
        <v>6.4118670274449174</v>
      </c>
      <c r="O220" s="258">
        <f t="shared" si="77"/>
        <v>2654</v>
      </c>
      <c r="P220" s="254">
        <v>15707</v>
      </c>
      <c r="Q220" s="255">
        <v>15367</v>
      </c>
      <c r="R220" s="256">
        <f t="shared" si="78"/>
        <v>-2.1646399694403766</v>
      </c>
      <c r="S220" s="257">
        <f t="shared" si="79"/>
        <v>-340</v>
      </c>
      <c r="T220" s="255">
        <v>397</v>
      </c>
      <c r="U220" s="255">
        <v>327</v>
      </c>
      <c r="V220" s="256">
        <f t="shared" si="80"/>
        <v>-17.632241813602015</v>
      </c>
      <c r="W220" s="257">
        <f t="shared" si="81"/>
        <v>-70</v>
      </c>
      <c r="X220" s="255">
        <v>15310</v>
      </c>
      <c r="Y220" s="255">
        <v>15040</v>
      </c>
      <c r="Z220" s="256">
        <f t="shared" si="82"/>
        <v>-1.7635532331809274</v>
      </c>
      <c r="AA220" s="258">
        <f t="shared" si="83"/>
        <v>-270</v>
      </c>
      <c r="AB220" s="254">
        <v>9354</v>
      </c>
      <c r="AC220" s="255">
        <v>10057</v>
      </c>
      <c r="AD220" s="256">
        <f t="shared" si="84"/>
        <v>7.5155013897797733</v>
      </c>
      <c r="AE220" s="257">
        <f t="shared" si="85"/>
        <v>703</v>
      </c>
      <c r="AF220" s="255">
        <v>233</v>
      </c>
      <c r="AG220" s="255">
        <v>167</v>
      </c>
      <c r="AH220" s="256">
        <f t="shared" si="86"/>
        <v>-28.326180257510732</v>
      </c>
      <c r="AI220" s="257">
        <f t="shared" si="87"/>
        <v>-66</v>
      </c>
      <c r="AJ220" s="255">
        <v>9289</v>
      </c>
      <c r="AK220" s="255">
        <v>10003</v>
      </c>
      <c r="AL220" s="256">
        <f t="shared" si="88"/>
        <v>7.6865109269027885</v>
      </c>
      <c r="AM220" s="258">
        <f t="shared" si="89"/>
        <v>714</v>
      </c>
      <c r="AN220" s="254">
        <v>3070</v>
      </c>
      <c r="AO220" s="255">
        <v>3065</v>
      </c>
      <c r="AP220" s="256">
        <f t="shared" si="90"/>
        <v>-0.16286644951140067</v>
      </c>
      <c r="AQ220" s="257">
        <f t="shared" si="91"/>
        <v>-5</v>
      </c>
      <c r="AR220" s="257">
        <v>128</v>
      </c>
      <c r="AS220" s="257">
        <v>107</v>
      </c>
      <c r="AT220" s="259">
        <f t="shared" si="92"/>
        <v>-16.40625</v>
      </c>
      <c r="AU220" s="257">
        <f t="shared" si="93"/>
        <v>-21</v>
      </c>
      <c r="AV220" s="257">
        <v>3022</v>
      </c>
      <c r="AW220" s="257">
        <v>3023</v>
      </c>
      <c r="AX220" s="259">
        <f t="shared" si="94"/>
        <v>3.3090668431502317E-2</v>
      </c>
      <c r="AY220" s="258">
        <f t="shared" si="95"/>
        <v>1</v>
      </c>
    </row>
    <row r="221" spans="1:51" s="222" customFormat="1" x14ac:dyDescent="0.3">
      <c r="A221" s="633"/>
      <c r="B221" s="252" t="s">
        <v>15</v>
      </c>
      <c r="C221" s="253" t="s">
        <v>116</v>
      </c>
      <c r="D221" s="254">
        <v>16216</v>
      </c>
      <c r="E221" s="255">
        <v>16730</v>
      </c>
      <c r="F221" s="256">
        <f t="shared" si="72"/>
        <v>3.1697089294523924</v>
      </c>
      <c r="G221" s="257">
        <f t="shared" si="73"/>
        <v>514</v>
      </c>
      <c r="H221" s="255">
        <v>153</v>
      </c>
      <c r="I221" s="255">
        <v>165</v>
      </c>
      <c r="J221" s="256">
        <f t="shared" si="74"/>
        <v>7.8431372549019605</v>
      </c>
      <c r="K221" s="257">
        <f t="shared" si="75"/>
        <v>12</v>
      </c>
      <c r="L221" s="255">
        <v>16063</v>
      </c>
      <c r="M221" s="255">
        <v>16565</v>
      </c>
      <c r="N221" s="256">
        <f t="shared" si="76"/>
        <v>3.1251945464732618</v>
      </c>
      <c r="O221" s="258">
        <f t="shared" si="77"/>
        <v>502</v>
      </c>
      <c r="P221" s="254">
        <v>5968</v>
      </c>
      <c r="Q221" s="255">
        <v>6158</v>
      </c>
      <c r="R221" s="256">
        <f t="shared" si="78"/>
        <v>3.1836461126005364</v>
      </c>
      <c r="S221" s="257">
        <f t="shared" si="79"/>
        <v>190</v>
      </c>
      <c r="T221" s="255">
        <v>116</v>
      </c>
      <c r="U221" s="255">
        <v>129</v>
      </c>
      <c r="V221" s="256">
        <f t="shared" si="80"/>
        <v>11.206896551724139</v>
      </c>
      <c r="W221" s="257">
        <f t="shared" si="81"/>
        <v>13</v>
      </c>
      <c r="X221" s="255">
        <v>5852</v>
      </c>
      <c r="Y221" s="255">
        <v>6029</v>
      </c>
      <c r="Z221" s="256">
        <f t="shared" si="82"/>
        <v>3.024606971975393</v>
      </c>
      <c r="AA221" s="258">
        <f t="shared" si="83"/>
        <v>177</v>
      </c>
      <c r="AB221" s="254">
        <v>3766</v>
      </c>
      <c r="AC221" s="255">
        <v>3958</v>
      </c>
      <c r="AD221" s="256">
        <f t="shared" si="84"/>
        <v>5.0982474774296334</v>
      </c>
      <c r="AE221" s="257">
        <f t="shared" si="85"/>
        <v>192</v>
      </c>
      <c r="AF221" s="255">
        <v>63</v>
      </c>
      <c r="AG221" s="255">
        <v>51</v>
      </c>
      <c r="AH221" s="256">
        <f t="shared" si="86"/>
        <v>-19.047619047619047</v>
      </c>
      <c r="AI221" s="257">
        <f t="shared" si="87"/>
        <v>-12</v>
      </c>
      <c r="AJ221" s="255">
        <v>3741</v>
      </c>
      <c r="AK221" s="255">
        <v>3939</v>
      </c>
      <c r="AL221" s="256">
        <f t="shared" si="88"/>
        <v>5.292702485966319</v>
      </c>
      <c r="AM221" s="258">
        <f t="shared" si="89"/>
        <v>198</v>
      </c>
      <c r="AN221" s="254">
        <v>1270</v>
      </c>
      <c r="AO221" s="255">
        <v>1299</v>
      </c>
      <c r="AP221" s="256">
        <f t="shared" si="90"/>
        <v>2.2834645669291338</v>
      </c>
      <c r="AQ221" s="257">
        <f t="shared" si="91"/>
        <v>29</v>
      </c>
      <c r="AR221" s="257">
        <v>43</v>
      </c>
      <c r="AS221" s="257">
        <v>36</v>
      </c>
      <c r="AT221" s="259">
        <f t="shared" si="92"/>
        <v>-16.279069767441861</v>
      </c>
      <c r="AU221" s="257">
        <f t="shared" si="93"/>
        <v>-7</v>
      </c>
      <c r="AV221" s="257">
        <v>1253</v>
      </c>
      <c r="AW221" s="257">
        <v>1286</v>
      </c>
      <c r="AX221" s="259">
        <f t="shared" si="94"/>
        <v>2.6336791699920195</v>
      </c>
      <c r="AY221" s="258">
        <f t="shared" si="95"/>
        <v>33</v>
      </c>
    </row>
    <row r="222" spans="1:51" s="222" customFormat="1" x14ac:dyDescent="0.3">
      <c r="A222" s="633"/>
      <c r="B222" s="252" t="s">
        <v>15</v>
      </c>
      <c r="C222" s="253" t="s">
        <v>117</v>
      </c>
      <c r="D222" s="254">
        <v>12147</v>
      </c>
      <c r="E222" s="255">
        <v>14190</v>
      </c>
      <c r="F222" s="256">
        <f t="shared" si="72"/>
        <v>16.818967646332428</v>
      </c>
      <c r="G222" s="257">
        <f t="shared" si="73"/>
        <v>2043</v>
      </c>
      <c r="H222" s="255">
        <v>190</v>
      </c>
      <c r="I222" s="255">
        <v>175</v>
      </c>
      <c r="J222" s="256">
        <f t="shared" si="74"/>
        <v>-7.8947368421052628</v>
      </c>
      <c r="K222" s="257">
        <f t="shared" si="75"/>
        <v>-15</v>
      </c>
      <c r="L222" s="255">
        <v>11957</v>
      </c>
      <c r="M222" s="255">
        <v>14015</v>
      </c>
      <c r="N222" s="256">
        <f t="shared" si="76"/>
        <v>17.211675169356862</v>
      </c>
      <c r="O222" s="258">
        <f t="shared" si="77"/>
        <v>2058</v>
      </c>
      <c r="P222" s="254">
        <v>3726</v>
      </c>
      <c r="Q222" s="255">
        <v>3765</v>
      </c>
      <c r="R222" s="256">
        <f t="shared" si="78"/>
        <v>1.0466988727858293</v>
      </c>
      <c r="S222" s="257">
        <f t="shared" si="79"/>
        <v>39</v>
      </c>
      <c r="T222" s="255">
        <v>76</v>
      </c>
      <c r="U222" s="255">
        <v>50</v>
      </c>
      <c r="V222" s="256">
        <f t="shared" si="80"/>
        <v>-34.210526315789473</v>
      </c>
      <c r="W222" s="257">
        <f t="shared" si="81"/>
        <v>-26</v>
      </c>
      <c r="X222" s="255">
        <v>3650</v>
      </c>
      <c r="Y222" s="255">
        <v>3715</v>
      </c>
      <c r="Z222" s="256">
        <f t="shared" si="82"/>
        <v>1.7808219178082192</v>
      </c>
      <c r="AA222" s="258">
        <f t="shared" si="83"/>
        <v>65</v>
      </c>
      <c r="AB222" s="254">
        <v>2144</v>
      </c>
      <c r="AC222" s="255">
        <v>2300</v>
      </c>
      <c r="AD222" s="256">
        <f t="shared" si="84"/>
        <v>7.2761194029850751</v>
      </c>
      <c r="AE222" s="257">
        <f t="shared" si="85"/>
        <v>156</v>
      </c>
      <c r="AF222" s="255">
        <v>79</v>
      </c>
      <c r="AG222" s="255">
        <v>65</v>
      </c>
      <c r="AH222" s="256">
        <f t="shared" si="86"/>
        <v>-17.721518987341771</v>
      </c>
      <c r="AI222" s="257">
        <f t="shared" si="87"/>
        <v>-14</v>
      </c>
      <c r="AJ222" s="255">
        <v>2103</v>
      </c>
      <c r="AK222" s="255">
        <v>2257</v>
      </c>
      <c r="AL222" s="256">
        <f t="shared" si="88"/>
        <v>7.3228720874940558</v>
      </c>
      <c r="AM222" s="258">
        <f t="shared" si="89"/>
        <v>154</v>
      </c>
      <c r="AN222" s="254">
        <v>562</v>
      </c>
      <c r="AO222" s="255">
        <v>532</v>
      </c>
      <c r="AP222" s="256">
        <f t="shared" si="90"/>
        <v>-5.3380782918149468</v>
      </c>
      <c r="AQ222" s="257">
        <f t="shared" si="91"/>
        <v>-30</v>
      </c>
      <c r="AR222" s="257">
        <v>32</v>
      </c>
      <c r="AS222" s="257">
        <v>17</v>
      </c>
      <c r="AT222" s="259">
        <f t="shared" si="92"/>
        <v>-46.875</v>
      </c>
      <c r="AU222" s="257">
        <f t="shared" si="93"/>
        <v>-15</v>
      </c>
      <c r="AV222" s="257">
        <v>544</v>
      </c>
      <c r="AW222" s="257">
        <v>522</v>
      </c>
      <c r="AX222" s="259">
        <f t="shared" si="94"/>
        <v>-4.0441176470588234</v>
      </c>
      <c r="AY222" s="258">
        <f t="shared" si="95"/>
        <v>-22</v>
      </c>
    </row>
    <row r="223" spans="1:51" s="222" customFormat="1" x14ac:dyDescent="0.3">
      <c r="A223" s="633"/>
      <c r="B223" s="252" t="s">
        <v>15</v>
      </c>
      <c r="C223" s="253" t="s">
        <v>156</v>
      </c>
      <c r="D223" s="254">
        <v>17924</v>
      </c>
      <c r="E223" s="255">
        <v>19022</v>
      </c>
      <c r="F223" s="256">
        <f t="shared" si="72"/>
        <v>6.1258647623298375</v>
      </c>
      <c r="G223" s="257">
        <f t="shared" si="73"/>
        <v>1098</v>
      </c>
      <c r="H223" s="255">
        <v>213</v>
      </c>
      <c r="I223" s="255">
        <v>235</v>
      </c>
      <c r="J223" s="256">
        <f t="shared" si="74"/>
        <v>10.328638497652582</v>
      </c>
      <c r="K223" s="257">
        <f t="shared" si="75"/>
        <v>22</v>
      </c>
      <c r="L223" s="255">
        <v>17711</v>
      </c>
      <c r="M223" s="255">
        <v>18787</v>
      </c>
      <c r="N223" s="256">
        <f t="shared" si="76"/>
        <v>6.075320422336401</v>
      </c>
      <c r="O223" s="258">
        <f t="shared" si="77"/>
        <v>1076</v>
      </c>
      <c r="P223" s="254">
        <v>5945</v>
      </c>
      <c r="Q223" s="255">
        <v>6858</v>
      </c>
      <c r="R223" s="256">
        <f t="shared" si="78"/>
        <v>15.357443229604709</v>
      </c>
      <c r="S223" s="257">
        <f t="shared" si="79"/>
        <v>913</v>
      </c>
      <c r="T223" s="255">
        <v>105</v>
      </c>
      <c r="U223" s="255">
        <v>152</v>
      </c>
      <c r="V223" s="256">
        <f t="shared" si="80"/>
        <v>44.761904761904766</v>
      </c>
      <c r="W223" s="257">
        <f t="shared" si="81"/>
        <v>47</v>
      </c>
      <c r="X223" s="255">
        <v>5840</v>
      </c>
      <c r="Y223" s="255">
        <v>6706</v>
      </c>
      <c r="Z223" s="256">
        <f t="shared" si="82"/>
        <v>14.828767123287671</v>
      </c>
      <c r="AA223" s="258">
        <f t="shared" si="83"/>
        <v>866</v>
      </c>
      <c r="AB223" s="254">
        <v>4066</v>
      </c>
      <c r="AC223" s="255">
        <v>4303</v>
      </c>
      <c r="AD223" s="256">
        <f t="shared" si="84"/>
        <v>5.8288243974422036</v>
      </c>
      <c r="AE223" s="257">
        <f t="shared" si="85"/>
        <v>237</v>
      </c>
      <c r="AF223" s="255">
        <v>95</v>
      </c>
      <c r="AG223" s="255">
        <v>73</v>
      </c>
      <c r="AH223" s="256">
        <f t="shared" si="86"/>
        <v>-23.157894736842106</v>
      </c>
      <c r="AI223" s="257">
        <f t="shared" si="87"/>
        <v>-22</v>
      </c>
      <c r="AJ223" s="255">
        <v>4034</v>
      </c>
      <c r="AK223" s="255">
        <v>4273</v>
      </c>
      <c r="AL223" s="256">
        <f t="shared" si="88"/>
        <v>5.9246405552801189</v>
      </c>
      <c r="AM223" s="258">
        <f t="shared" si="89"/>
        <v>239</v>
      </c>
      <c r="AN223" s="254">
        <v>1042</v>
      </c>
      <c r="AO223" s="255">
        <v>1173</v>
      </c>
      <c r="AP223" s="256">
        <f t="shared" si="90"/>
        <v>12.571976967370441</v>
      </c>
      <c r="AQ223" s="257">
        <f t="shared" si="91"/>
        <v>131</v>
      </c>
      <c r="AR223" s="257">
        <v>45</v>
      </c>
      <c r="AS223" s="257">
        <v>44</v>
      </c>
      <c r="AT223" s="259">
        <f t="shared" si="92"/>
        <v>-2.2222222222222223</v>
      </c>
      <c r="AU223" s="257">
        <f t="shared" si="93"/>
        <v>-1</v>
      </c>
      <c r="AV223" s="257">
        <v>1025</v>
      </c>
      <c r="AW223" s="257">
        <v>1157</v>
      </c>
      <c r="AX223" s="259">
        <f t="shared" si="94"/>
        <v>12.878048780487806</v>
      </c>
      <c r="AY223" s="258">
        <f t="shared" si="95"/>
        <v>132</v>
      </c>
    </row>
    <row r="224" spans="1:51" s="222" customFormat="1" x14ac:dyDescent="0.3">
      <c r="A224" s="633"/>
      <c r="B224" s="252" t="s">
        <v>15</v>
      </c>
      <c r="C224" s="253" t="s">
        <v>161</v>
      </c>
      <c r="D224" s="254">
        <v>16148</v>
      </c>
      <c r="E224" s="255">
        <v>17228</v>
      </c>
      <c r="F224" s="256">
        <f t="shared" si="72"/>
        <v>6.688134753529849</v>
      </c>
      <c r="G224" s="257">
        <f t="shared" si="73"/>
        <v>1080</v>
      </c>
      <c r="H224" s="255">
        <v>170</v>
      </c>
      <c r="I224" s="255">
        <v>150</v>
      </c>
      <c r="J224" s="256">
        <f t="shared" si="74"/>
        <v>-11.76470588235294</v>
      </c>
      <c r="K224" s="257">
        <f t="shared" si="75"/>
        <v>-20</v>
      </c>
      <c r="L224" s="255">
        <v>15978</v>
      </c>
      <c r="M224" s="255">
        <v>17078</v>
      </c>
      <c r="N224" s="256">
        <f t="shared" si="76"/>
        <v>6.8844661409437968</v>
      </c>
      <c r="O224" s="258">
        <f t="shared" si="77"/>
        <v>1100</v>
      </c>
      <c r="P224" s="254">
        <v>7617</v>
      </c>
      <c r="Q224" s="255">
        <v>8287</v>
      </c>
      <c r="R224" s="256">
        <f t="shared" si="78"/>
        <v>8.7961139556255752</v>
      </c>
      <c r="S224" s="257">
        <f t="shared" si="79"/>
        <v>670</v>
      </c>
      <c r="T224" s="255">
        <v>82</v>
      </c>
      <c r="U224" s="255">
        <v>79</v>
      </c>
      <c r="V224" s="256">
        <f t="shared" si="80"/>
        <v>-3.6585365853658534</v>
      </c>
      <c r="W224" s="257">
        <f t="shared" si="81"/>
        <v>-3</v>
      </c>
      <c r="X224" s="255">
        <v>7535</v>
      </c>
      <c r="Y224" s="255">
        <v>8208</v>
      </c>
      <c r="Z224" s="256">
        <f t="shared" si="82"/>
        <v>8.9316522893165224</v>
      </c>
      <c r="AA224" s="258">
        <f t="shared" si="83"/>
        <v>673</v>
      </c>
      <c r="AB224" s="254">
        <v>3278</v>
      </c>
      <c r="AC224" s="255">
        <v>3330</v>
      </c>
      <c r="AD224" s="256">
        <f t="shared" si="84"/>
        <v>1.5863331299572909</v>
      </c>
      <c r="AE224" s="257">
        <f t="shared" si="85"/>
        <v>52</v>
      </c>
      <c r="AF224" s="255">
        <v>61</v>
      </c>
      <c r="AG224" s="255">
        <v>55</v>
      </c>
      <c r="AH224" s="256">
        <f t="shared" si="86"/>
        <v>-9.8360655737704921</v>
      </c>
      <c r="AI224" s="257">
        <f t="shared" si="87"/>
        <v>-6</v>
      </c>
      <c r="AJ224" s="255">
        <v>3255</v>
      </c>
      <c r="AK224" s="255">
        <v>3313</v>
      </c>
      <c r="AL224" s="256">
        <f t="shared" si="88"/>
        <v>1.7818740399385562</v>
      </c>
      <c r="AM224" s="258">
        <f t="shared" si="89"/>
        <v>58</v>
      </c>
      <c r="AN224" s="254">
        <v>1403</v>
      </c>
      <c r="AO224" s="255">
        <v>1420</v>
      </c>
      <c r="AP224" s="256">
        <f t="shared" si="90"/>
        <v>1.2116892373485388</v>
      </c>
      <c r="AQ224" s="257">
        <f t="shared" si="91"/>
        <v>17</v>
      </c>
      <c r="AR224" s="257">
        <v>34</v>
      </c>
      <c r="AS224" s="257">
        <v>31</v>
      </c>
      <c r="AT224" s="259">
        <f t="shared" si="92"/>
        <v>-8.8235294117647065</v>
      </c>
      <c r="AU224" s="257">
        <f t="shared" si="93"/>
        <v>-3</v>
      </c>
      <c r="AV224" s="257">
        <v>1393</v>
      </c>
      <c r="AW224" s="257">
        <v>1409</v>
      </c>
      <c r="AX224" s="259">
        <f t="shared" si="94"/>
        <v>1.1486001435750179</v>
      </c>
      <c r="AY224" s="258">
        <f t="shared" si="95"/>
        <v>16</v>
      </c>
    </row>
    <row r="225" spans="1:51" s="222" customFormat="1" x14ac:dyDescent="0.3">
      <c r="A225" s="633"/>
      <c r="B225" s="252" t="s">
        <v>15</v>
      </c>
      <c r="C225" s="253" t="s">
        <v>147</v>
      </c>
      <c r="D225" s="254">
        <v>16784</v>
      </c>
      <c r="E225" s="255">
        <v>17418</v>
      </c>
      <c r="F225" s="256">
        <f t="shared" si="72"/>
        <v>3.7774070543374645</v>
      </c>
      <c r="G225" s="257">
        <f t="shared" si="73"/>
        <v>634</v>
      </c>
      <c r="H225" s="255">
        <v>306</v>
      </c>
      <c r="I225" s="255">
        <v>263</v>
      </c>
      <c r="J225" s="256">
        <f t="shared" si="74"/>
        <v>-14.052287581699346</v>
      </c>
      <c r="K225" s="257">
        <f t="shared" si="75"/>
        <v>-43</v>
      </c>
      <c r="L225" s="255">
        <v>16478</v>
      </c>
      <c r="M225" s="255">
        <v>17155</v>
      </c>
      <c r="N225" s="256">
        <f t="shared" si="76"/>
        <v>4.1085083141157908</v>
      </c>
      <c r="O225" s="258">
        <f t="shared" si="77"/>
        <v>677</v>
      </c>
      <c r="P225" s="254">
        <v>8802</v>
      </c>
      <c r="Q225" s="255">
        <v>9253</v>
      </c>
      <c r="R225" s="256">
        <f t="shared" si="78"/>
        <v>5.1238354919336517</v>
      </c>
      <c r="S225" s="257">
        <f t="shared" si="79"/>
        <v>451</v>
      </c>
      <c r="T225" s="255">
        <v>198</v>
      </c>
      <c r="U225" s="255">
        <v>202</v>
      </c>
      <c r="V225" s="256">
        <f t="shared" si="80"/>
        <v>2.0202020202020203</v>
      </c>
      <c r="W225" s="257">
        <f t="shared" si="81"/>
        <v>4</v>
      </c>
      <c r="X225" s="255">
        <v>8604</v>
      </c>
      <c r="Y225" s="255">
        <v>9051</v>
      </c>
      <c r="Z225" s="256">
        <f t="shared" si="82"/>
        <v>5.1952580195258014</v>
      </c>
      <c r="AA225" s="258">
        <f t="shared" si="83"/>
        <v>447</v>
      </c>
      <c r="AB225" s="254">
        <v>3009</v>
      </c>
      <c r="AC225" s="255">
        <v>3134</v>
      </c>
      <c r="AD225" s="256">
        <f t="shared" si="84"/>
        <v>4.1542040545031567</v>
      </c>
      <c r="AE225" s="257">
        <f t="shared" si="85"/>
        <v>125</v>
      </c>
      <c r="AF225" s="255">
        <v>109</v>
      </c>
      <c r="AG225" s="255">
        <v>85</v>
      </c>
      <c r="AH225" s="256">
        <f t="shared" si="86"/>
        <v>-22.018348623853214</v>
      </c>
      <c r="AI225" s="257">
        <f t="shared" si="87"/>
        <v>-24</v>
      </c>
      <c r="AJ225" s="255">
        <v>2968</v>
      </c>
      <c r="AK225" s="255">
        <v>3101</v>
      </c>
      <c r="AL225" s="256">
        <f t="shared" si="88"/>
        <v>4.4811320754716979</v>
      </c>
      <c r="AM225" s="258">
        <f t="shared" si="89"/>
        <v>133</v>
      </c>
      <c r="AN225" s="254">
        <v>1420</v>
      </c>
      <c r="AO225" s="255">
        <v>1496</v>
      </c>
      <c r="AP225" s="256">
        <f t="shared" si="90"/>
        <v>5.352112676056338</v>
      </c>
      <c r="AQ225" s="257">
        <f t="shared" si="91"/>
        <v>76</v>
      </c>
      <c r="AR225" s="257">
        <v>61</v>
      </c>
      <c r="AS225" s="257">
        <v>57</v>
      </c>
      <c r="AT225" s="259">
        <f t="shared" si="92"/>
        <v>-6.557377049180328</v>
      </c>
      <c r="AU225" s="257">
        <f t="shared" si="93"/>
        <v>-4</v>
      </c>
      <c r="AV225" s="257">
        <v>1394</v>
      </c>
      <c r="AW225" s="257">
        <v>1471</v>
      </c>
      <c r="AX225" s="259">
        <f t="shared" si="94"/>
        <v>5.5236728837876612</v>
      </c>
      <c r="AY225" s="258">
        <f t="shared" si="95"/>
        <v>77</v>
      </c>
    </row>
    <row r="226" spans="1:51" s="222" customFormat="1" x14ac:dyDescent="0.3">
      <c r="A226" s="633"/>
      <c r="B226" s="252" t="s">
        <v>15</v>
      </c>
      <c r="C226" s="253" t="s">
        <v>165</v>
      </c>
      <c r="D226" s="254">
        <v>8732</v>
      </c>
      <c r="E226" s="255">
        <v>8682</v>
      </c>
      <c r="F226" s="256">
        <f t="shared" si="72"/>
        <v>-0.57260650480989461</v>
      </c>
      <c r="G226" s="257">
        <f t="shared" si="73"/>
        <v>-50</v>
      </c>
      <c r="H226" s="255">
        <v>157</v>
      </c>
      <c r="I226" s="255">
        <v>154</v>
      </c>
      <c r="J226" s="256">
        <f t="shared" si="74"/>
        <v>-1.910828025477707</v>
      </c>
      <c r="K226" s="257">
        <f t="shared" si="75"/>
        <v>-3</v>
      </c>
      <c r="L226" s="255">
        <v>8575</v>
      </c>
      <c r="M226" s="255">
        <v>8528</v>
      </c>
      <c r="N226" s="256">
        <f t="shared" si="76"/>
        <v>-0.54810495626822164</v>
      </c>
      <c r="O226" s="258">
        <f t="shared" si="77"/>
        <v>-47</v>
      </c>
      <c r="P226" s="254">
        <v>2843</v>
      </c>
      <c r="Q226" s="255">
        <v>2833</v>
      </c>
      <c r="R226" s="256">
        <f t="shared" si="78"/>
        <v>-0.35174111853675694</v>
      </c>
      <c r="S226" s="257">
        <f t="shared" si="79"/>
        <v>-10</v>
      </c>
      <c r="T226" s="255">
        <v>89</v>
      </c>
      <c r="U226" s="255">
        <v>78</v>
      </c>
      <c r="V226" s="256">
        <f t="shared" si="80"/>
        <v>-12.359550561797752</v>
      </c>
      <c r="W226" s="257">
        <f t="shared" si="81"/>
        <v>-11</v>
      </c>
      <c r="X226" s="255">
        <v>2754</v>
      </c>
      <c r="Y226" s="255">
        <v>2755</v>
      </c>
      <c r="Z226" s="256">
        <f t="shared" si="82"/>
        <v>3.6310820624546117E-2</v>
      </c>
      <c r="AA226" s="258">
        <f t="shared" si="83"/>
        <v>1</v>
      </c>
      <c r="AB226" s="254">
        <v>1932</v>
      </c>
      <c r="AC226" s="255">
        <v>1958</v>
      </c>
      <c r="AD226" s="256">
        <f t="shared" si="84"/>
        <v>1.3457556935817805</v>
      </c>
      <c r="AE226" s="257">
        <f t="shared" si="85"/>
        <v>26</v>
      </c>
      <c r="AF226" s="255">
        <v>53</v>
      </c>
      <c r="AG226" s="255">
        <v>51</v>
      </c>
      <c r="AH226" s="256">
        <f t="shared" si="86"/>
        <v>-3.7735849056603774</v>
      </c>
      <c r="AI226" s="257">
        <f t="shared" si="87"/>
        <v>-2</v>
      </c>
      <c r="AJ226" s="255">
        <v>1912</v>
      </c>
      <c r="AK226" s="255">
        <v>1938</v>
      </c>
      <c r="AL226" s="256">
        <f t="shared" si="88"/>
        <v>1.3598326359832638</v>
      </c>
      <c r="AM226" s="258">
        <f t="shared" si="89"/>
        <v>26</v>
      </c>
      <c r="AN226" s="254">
        <v>551</v>
      </c>
      <c r="AO226" s="255">
        <v>549</v>
      </c>
      <c r="AP226" s="256">
        <f t="shared" si="90"/>
        <v>-0.36297640653357532</v>
      </c>
      <c r="AQ226" s="257">
        <f t="shared" si="91"/>
        <v>-2</v>
      </c>
      <c r="AR226" s="257">
        <v>34</v>
      </c>
      <c r="AS226" s="257">
        <v>23</v>
      </c>
      <c r="AT226" s="259">
        <f t="shared" si="92"/>
        <v>-32.352941176470587</v>
      </c>
      <c r="AU226" s="257">
        <f t="shared" si="93"/>
        <v>-11</v>
      </c>
      <c r="AV226" s="257">
        <v>538</v>
      </c>
      <c r="AW226" s="257">
        <v>541</v>
      </c>
      <c r="AX226" s="259">
        <f t="shared" si="94"/>
        <v>0.55762081784386619</v>
      </c>
      <c r="AY226" s="258">
        <f t="shared" si="95"/>
        <v>3</v>
      </c>
    </row>
    <row r="227" spans="1:51" s="222" customFormat="1" x14ac:dyDescent="0.3">
      <c r="A227" s="633"/>
      <c r="B227" s="252" t="s">
        <v>15</v>
      </c>
      <c r="C227" s="253" t="s">
        <v>164</v>
      </c>
      <c r="D227" s="254">
        <v>6952</v>
      </c>
      <c r="E227" s="255">
        <v>7380</v>
      </c>
      <c r="F227" s="256">
        <f t="shared" si="72"/>
        <v>6.1565017261219799</v>
      </c>
      <c r="G227" s="257">
        <f t="shared" si="73"/>
        <v>428</v>
      </c>
      <c r="H227" s="255">
        <v>124</v>
      </c>
      <c r="I227" s="255">
        <v>119</v>
      </c>
      <c r="J227" s="256">
        <f t="shared" si="74"/>
        <v>-4.032258064516129</v>
      </c>
      <c r="K227" s="257">
        <f t="shared" si="75"/>
        <v>-5</v>
      </c>
      <c r="L227" s="255">
        <v>6828</v>
      </c>
      <c r="M227" s="255">
        <v>7261</v>
      </c>
      <c r="N227" s="256">
        <f t="shared" si="76"/>
        <v>6.3415348564733449</v>
      </c>
      <c r="O227" s="258">
        <f t="shared" si="77"/>
        <v>433</v>
      </c>
      <c r="P227" s="254">
        <v>2460</v>
      </c>
      <c r="Q227" s="255">
        <v>2557</v>
      </c>
      <c r="R227" s="256">
        <f t="shared" si="78"/>
        <v>3.9430894308943087</v>
      </c>
      <c r="S227" s="257">
        <f t="shared" si="79"/>
        <v>97</v>
      </c>
      <c r="T227" s="255">
        <v>71</v>
      </c>
      <c r="U227" s="255">
        <v>85</v>
      </c>
      <c r="V227" s="256">
        <f t="shared" si="80"/>
        <v>19.718309859154928</v>
      </c>
      <c r="W227" s="257">
        <f t="shared" si="81"/>
        <v>14</v>
      </c>
      <c r="X227" s="255">
        <v>2389</v>
      </c>
      <c r="Y227" s="255">
        <v>2472</v>
      </c>
      <c r="Z227" s="256">
        <f t="shared" si="82"/>
        <v>3.4742570113017996</v>
      </c>
      <c r="AA227" s="258">
        <f t="shared" si="83"/>
        <v>83</v>
      </c>
      <c r="AB227" s="254">
        <v>1485</v>
      </c>
      <c r="AC227" s="255">
        <v>1502</v>
      </c>
      <c r="AD227" s="256">
        <f t="shared" si="84"/>
        <v>1.1447811447811449</v>
      </c>
      <c r="AE227" s="257">
        <f t="shared" si="85"/>
        <v>17</v>
      </c>
      <c r="AF227" s="255">
        <v>45</v>
      </c>
      <c r="AG227" s="255">
        <v>34</v>
      </c>
      <c r="AH227" s="256">
        <f t="shared" si="86"/>
        <v>-24.444444444444443</v>
      </c>
      <c r="AI227" s="257">
        <f t="shared" si="87"/>
        <v>-11</v>
      </c>
      <c r="AJ227" s="255">
        <v>1461</v>
      </c>
      <c r="AK227" s="255">
        <v>1483</v>
      </c>
      <c r="AL227" s="256">
        <f t="shared" si="88"/>
        <v>1.5058179329226558</v>
      </c>
      <c r="AM227" s="258">
        <f t="shared" si="89"/>
        <v>22</v>
      </c>
      <c r="AN227" s="254">
        <v>446</v>
      </c>
      <c r="AO227" s="255">
        <v>477</v>
      </c>
      <c r="AP227" s="256">
        <f t="shared" si="90"/>
        <v>6.9506726457399113</v>
      </c>
      <c r="AQ227" s="257">
        <f t="shared" si="91"/>
        <v>31</v>
      </c>
      <c r="AR227" s="257">
        <v>23</v>
      </c>
      <c r="AS227" s="257">
        <v>22</v>
      </c>
      <c r="AT227" s="259">
        <f t="shared" si="92"/>
        <v>-4.3478260869565215</v>
      </c>
      <c r="AU227" s="257">
        <f t="shared" si="93"/>
        <v>-1</v>
      </c>
      <c r="AV227" s="257">
        <v>433</v>
      </c>
      <c r="AW227" s="257">
        <v>463</v>
      </c>
      <c r="AX227" s="259">
        <f t="shared" si="94"/>
        <v>6.9284064665127012</v>
      </c>
      <c r="AY227" s="258">
        <f t="shared" si="95"/>
        <v>30</v>
      </c>
    </row>
    <row r="228" spans="1:51" s="222" customFormat="1" x14ac:dyDescent="0.3">
      <c r="A228" s="633"/>
      <c r="B228" s="252" t="s">
        <v>15</v>
      </c>
      <c r="C228" s="253" t="s">
        <v>155</v>
      </c>
      <c r="D228" s="254">
        <v>6262</v>
      </c>
      <c r="E228" s="255">
        <v>7504</v>
      </c>
      <c r="F228" s="256">
        <f t="shared" si="72"/>
        <v>19.833918875758545</v>
      </c>
      <c r="G228" s="257">
        <f t="shared" si="73"/>
        <v>1242</v>
      </c>
      <c r="H228" s="255">
        <v>125</v>
      </c>
      <c r="I228" s="255">
        <v>134</v>
      </c>
      <c r="J228" s="256">
        <f t="shared" si="74"/>
        <v>7.1999999999999993</v>
      </c>
      <c r="K228" s="257">
        <f t="shared" si="75"/>
        <v>9</v>
      </c>
      <c r="L228" s="255">
        <v>6137</v>
      </c>
      <c r="M228" s="255">
        <v>7370</v>
      </c>
      <c r="N228" s="256">
        <f t="shared" si="76"/>
        <v>20.09124979631742</v>
      </c>
      <c r="O228" s="258">
        <f t="shared" si="77"/>
        <v>1233</v>
      </c>
      <c r="P228" s="254">
        <v>2029</v>
      </c>
      <c r="Q228" s="255">
        <v>1911</v>
      </c>
      <c r="R228" s="256">
        <f t="shared" si="78"/>
        <v>-5.8156727451946768</v>
      </c>
      <c r="S228" s="257">
        <f t="shared" si="79"/>
        <v>-118</v>
      </c>
      <c r="T228" s="255">
        <v>72</v>
      </c>
      <c r="U228" s="255">
        <v>86</v>
      </c>
      <c r="V228" s="256">
        <f t="shared" si="80"/>
        <v>19.444444444444446</v>
      </c>
      <c r="W228" s="257">
        <f t="shared" si="81"/>
        <v>14</v>
      </c>
      <c r="X228" s="255">
        <v>1957</v>
      </c>
      <c r="Y228" s="255">
        <v>1825</v>
      </c>
      <c r="Z228" s="256">
        <f t="shared" si="82"/>
        <v>-6.745017884517118</v>
      </c>
      <c r="AA228" s="258">
        <f t="shared" si="83"/>
        <v>-132</v>
      </c>
      <c r="AB228" s="254">
        <v>1634</v>
      </c>
      <c r="AC228" s="255">
        <v>2341</v>
      </c>
      <c r="AD228" s="256">
        <f t="shared" si="84"/>
        <v>43.268053855569157</v>
      </c>
      <c r="AE228" s="257">
        <f t="shared" si="85"/>
        <v>707</v>
      </c>
      <c r="AF228" s="255">
        <v>50</v>
      </c>
      <c r="AG228" s="255">
        <v>49</v>
      </c>
      <c r="AH228" s="256">
        <f t="shared" si="86"/>
        <v>-2</v>
      </c>
      <c r="AI228" s="257">
        <f t="shared" si="87"/>
        <v>-1</v>
      </c>
      <c r="AJ228" s="255">
        <v>1615</v>
      </c>
      <c r="AK228" s="255">
        <v>2317</v>
      </c>
      <c r="AL228" s="256">
        <f t="shared" si="88"/>
        <v>43.467492260061917</v>
      </c>
      <c r="AM228" s="258">
        <f t="shared" si="89"/>
        <v>702</v>
      </c>
      <c r="AN228" s="254">
        <v>479</v>
      </c>
      <c r="AO228" s="255">
        <v>455</v>
      </c>
      <c r="AP228" s="256">
        <f t="shared" si="90"/>
        <v>-5.010438413361169</v>
      </c>
      <c r="AQ228" s="257">
        <f t="shared" si="91"/>
        <v>-24</v>
      </c>
      <c r="AR228" s="257">
        <v>26</v>
      </c>
      <c r="AS228" s="257">
        <v>26</v>
      </c>
      <c r="AT228" s="259">
        <f t="shared" si="92"/>
        <v>0</v>
      </c>
      <c r="AU228" s="257">
        <f t="shared" si="93"/>
        <v>0</v>
      </c>
      <c r="AV228" s="257">
        <v>469</v>
      </c>
      <c r="AW228" s="257">
        <v>439</v>
      </c>
      <c r="AX228" s="259">
        <f t="shared" si="94"/>
        <v>-6.3965884861407254</v>
      </c>
      <c r="AY228" s="258">
        <f t="shared" si="95"/>
        <v>-30</v>
      </c>
    </row>
    <row r="229" spans="1:51" s="222" customFormat="1" x14ac:dyDescent="0.3">
      <c r="A229" s="633"/>
      <c r="B229" s="252" t="s">
        <v>15</v>
      </c>
      <c r="C229" s="253" t="s">
        <v>143</v>
      </c>
      <c r="D229" s="254">
        <v>6135</v>
      </c>
      <c r="E229" s="255">
        <v>6425</v>
      </c>
      <c r="F229" s="256">
        <f t="shared" si="72"/>
        <v>4.7269763651181744</v>
      </c>
      <c r="G229" s="257">
        <f t="shared" si="73"/>
        <v>290</v>
      </c>
      <c r="H229" s="255">
        <v>199</v>
      </c>
      <c r="I229" s="255">
        <v>196</v>
      </c>
      <c r="J229" s="256">
        <f t="shared" si="74"/>
        <v>-1.5075376884422109</v>
      </c>
      <c r="K229" s="257">
        <f t="shared" si="75"/>
        <v>-3</v>
      </c>
      <c r="L229" s="255">
        <v>5936</v>
      </c>
      <c r="M229" s="255">
        <v>6229</v>
      </c>
      <c r="N229" s="256">
        <f t="shared" si="76"/>
        <v>4.9359838274932617</v>
      </c>
      <c r="O229" s="258">
        <f t="shared" si="77"/>
        <v>293</v>
      </c>
      <c r="P229" s="254">
        <v>2074</v>
      </c>
      <c r="Q229" s="255">
        <v>2332</v>
      </c>
      <c r="R229" s="256">
        <f t="shared" si="78"/>
        <v>12.439729990356799</v>
      </c>
      <c r="S229" s="257">
        <f t="shared" si="79"/>
        <v>258</v>
      </c>
      <c r="T229" s="255">
        <v>83</v>
      </c>
      <c r="U229" s="255">
        <v>99</v>
      </c>
      <c r="V229" s="256">
        <f t="shared" si="80"/>
        <v>19.277108433734941</v>
      </c>
      <c r="W229" s="257">
        <f t="shared" si="81"/>
        <v>16</v>
      </c>
      <c r="X229" s="255">
        <v>1991</v>
      </c>
      <c r="Y229" s="255">
        <v>2233</v>
      </c>
      <c r="Z229" s="256">
        <f t="shared" si="82"/>
        <v>12.154696132596685</v>
      </c>
      <c r="AA229" s="258">
        <f t="shared" si="83"/>
        <v>242</v>
      </c>
      <c r="AB229" s="254">
        <v>1402</v>
      </c>
      <c r="AC229" s="255">
        <v>1396</v>
      </c>
      <c r="AD229" s="256">
        <f t="shared" si="84"/>
        <v>-0.42796005706134094</v>
      </c>
      <c r="AE229" s="257">
        <f t="shared" si="85"/>
        <v>-6</v>
      </c>
      <c r="AF229" s="255">
        <v>56</v>
      </c>
      <c r="AG229" s="255">
        <v>53</v>
      </c>
      <c r="AH229" s="256">
        <f t="shared" si="86"/>
        <v>-5.3571428571428568</v>
      </c>
      <c r="AI229" s="257">
        <f t="shared" si="87"/>
        <v>-3</v>
      </c>
      <c r="AJ229" s="255">
        <v>1376</v>
      </c>
      <c r="AK229" s="255">
        <v>1374</v>
      </c>
      <c r="AL229" s="256">
        <f t="shared" si="88"/>
        <v>-0.14534883720930233</v>
      </c>
      <c r="AM229" s="258">
        <f t="shared" si="89"/>
        <v>-2</v>
      </c>
      <c r="AN229" s="254">
        <v>432</v>
      </c>
      <c r="AO229" s="255">
        <v>462</v>
      </c>
      <c r="AP229" s="256">
        <f t="shared" si="90"/>
        <v>6.9444444444444446</v>
      </c>
      <c r="AQ229" s="257">
        <f t="shared" si="91"/>
        <v>30</v>
      </c>
      <c r="AR229" s="257">
        <v>25</v>
      </c>
      <c r="AS229" s="257">
        <v>29</v>
      </c>
      <c r="AT229" s="259">
        <f t="shared" si="92"/>
        <v>16</v>
      </c>
      <c r="AU229" s="257">
        <f t="shared" si="93"/>
        <v>4</v>
      </c>
      <c r="AV229" s="257">
        <v>418</v>
      </c>
      <c r="AW229" s="257">
        <v>447</v>
      </c>
      <c r="AX229" s="259">
        <f t="shared" si="94"/>
        <v>6.937799043062201</v>
      </c>
      <c r="AY229" s="258">
        <f t="shared" si="95"/>
        <v>29</v>
      </c>
    </row>
    <row r="230" spans="1:51" s="222" customFormat="1" x14ac:dyDescent="0.3">
      <c r="A230" s="633"/>
      <c r="B230" s="252" t="s">
        <v>15</v>
      </c>
      <c r="C230" s="253" t="s">
        <v>168</v>
      </c>
      <c r="D230" s="254">
        <v>6199</v>
      </c>
      <c r="E230" s="255">
        <v>6490</v>
      </c>
      <c r="F230" s="256">
        <f t="shared" si="72"/>
        <v>4.6943055331505086</v>
      </c>
      <c r="G230" s="257">
        <f t="shared" si="73"/>
        <v>291</v>
      </c>
      <c r="H230" s="255">
        <v>123</v>
      </c>
      <c r="I230" s="255">
        <v>150</v>
      </c>
      <c r="J230" s="256">
        <f t="shared" si="74"/>
        <v>21.951219512195124</v>
      </c>
      <c r="K230" s="257">
        <f t="shared" si="75"/>
        <v>27</v>
      </c>
      <c r="L230" s="255">
        <v>6076</v>
      </c>
      <c r="M230" s="255">
        <v>6340</v>
      </c>
      <c r="N230" s="256">
        <f t="shared" si="76"/>
        <v>4.3449637919684001</v>
      </c>
      <c r="O230" s="258">
        <f t="shared" si="77"/>
        <v>264</v>
      </c>
      <c r="P230" s="254">
        <v>1654</v>
      </c>
      <c r="Q230" s="255">
        <v>1636</v>
      </c>
      <c r="R230" s="256">
        <f t="shared" si="78"/>
        <v>-1.0882708585247884</v>
      </c>
      <c r="S230" s="257">
        <f t="shared" si="79"/>
        <v>-18</v>
      </c>
      <c r="T230" s="255">
        <v>72</v>
      </c>
      <c r="U230" s="255">
        <v>111</v>
      </c>
      <c r="V230" s="256">
        <f t="shared" si="80"/>
        <v>54.166666666666664</v>
      </c>
      <c r="W230" s="257">
        <f t="shared" si="81"/>
        <v>39</v>
      </c>
      <c r="X230" s="255">
        <v>1582</v>
      </c>
      <c r="Y230" s="255">
        <v>1525</v>
      </c>
      <c r="Z230" s="256">
        <f t="shared" si="82"/>
        <v>-3.6030341340075855</v>
      </c>
      <c r="AA230" s="258">
        <f t="shared" si="83"/>
        <v>-57</v>
      </c>
      <c r="AB230" s="254">
        <v>1551</v>
      </c>
      <c r="AC230" s="255">
        <v>1601</v>
      </c>
      <c r="AD230" s="256">
        <f t="shared" si="84"/>
        <v>3.2237266279819474</v>
      </c>
      <c r="AE230" s="257">
        <f t="shared" si="85"/>
        <v>50</v>
      </c>
      <c r="AF230" s="255">
        <v>44</v>
      </c>
      <c r="AG230" s="255">
        <v>44</v>
      </c>
      <c r="AH230" s="256">
        <f t="shared" si="86"/>
        <v>0</v>
      </c>
      <c r="AI230" s="257">
        <f t="shared" si="87"/>
        <v>0</v>
      </c>
      <c r="AJ230" s="255">
        <v>1534</v>
      </c>
      <c r="AK230" s="255">
        <v>1577</v>
      </c>
      <c r="AL230" s="256">
        <f t="shared" si="88"/>
        <v>2.8031290743155148</v>
      </c>
      <c r="AM230" s="258">
        <f t="shared" si="89"/>
        <v>43</v>
      </c>
      <c r="AN230" s="254">
        <v>404</v>
      </c>
      <c r="AO230" s="255">
        <v>402</v>
      </c>
      <c r="AP230" s="256">
        <f t="shared" si="90"/>
        <v>-0.49504950495049505</v>
      </c>
      <c r="AQ230" s="257">
        <f t="shared" si="91"/>
        <v>-2</v>
      </c>
      <c r="AR230" s="257">
        <v>23</v>
      </c>
      <c r="AS230" s="257">
        <v>24</v>
      </c>
      <c r="AT230" s="259">
        <f t="shared" si="92"/>
        <v>4.3478260869565215</v>
      </c>
      <c r="AU230" s="257">
        <f t="shared" si="93"/>
        <v>1</v>
      </c>
      <c r="AV230" s="257">
        <v>391</v>
      </c>
      <c r="AW230" s="257">
        <v>386</v>
      </c>
      <c r="AX230" s="259">
        <f t="shared" si="94"/>
        <v>-1.2787723785166241</v>
      </c>
      <c r="AY230" s="258">
        <f t="shared" si="95"/>
        <v>-5</v>
      </c>
    </row>
    <row r="231" spans="1:51" s="222" customFormat="1" x14ac:dyDescent="0.3">
      <c r="A231" s="633"/>
      <c r="B231" s="252" t="s">
        <v>15</v>
      </c>
      <c r="C231" s="253" t="s">
        <v>148</v>
      </c>
      <c r="D231" s="254">
        <v>3747</v>
      </c>
      <c r="E231" s="255">
        <v>3876</v>
      </c>
      <c r="F231" s="256">
        <f t="shared" si="72"/>
        <v>3.4427542033626897</v>
      </c>
      <c r="G231" s="257">
        <f t="shared" si="73"/>
        <v>129</v>
      </c>
      <c r="H231" s="255">
        <v>82</v>
      </c>
      <c r="I231" s="255">
        <v>45</v>
      </c>
      <c r="J231" s="256">
        <f t="shared" si="74"/>
        <v>-45.121951219512198</v>
      </c>
      <c r="K231" s="257">
        <f t="shared" si="75"/>
        <v>-37</v>
      </c>
      <c r="L231" s="255">
        <v>3665</v>
      </c>
      <c r="M231" s="255">
        <v>3831</v>
      </c>
      <c r="N231" s="256">
        <f t="shared" si="76"/>
        <v>4.5293315143246931</v>
      </c>
      <c r="O231" s="258">
        <f t="shared" si="77"/>
        <v>166</v>
      </c>
      <c r="P231" s="254">
        <v>1314</v>
      </c>
      <c r="Q231" s="255">
        <v>1431</v>
      </c>
      <c r="R231" s="256">
        <f t="shared" si="78"/>
        <v>8.9041095890410951</v>
      </c>
      <c r="S231" s="257">
        <f t="shared" si="79"/>
        <v>117</v>
      </c>
      <c r="T231" s="255">
        <v>50</v>
      </c>
      <c r="U231" s="255">
        <v>24</v>
      </c>
      <c r="V231" s="256">
        <f t="shared" si="80"/>
        <v>-52</v>
      </c>
      <c r="W231" s="257">
        <f t="shared" si="81"/>
        <v>-26</v>
      </c>
      <c r="X231" s="255">
        <v>1264</v>
      </c>
      <c r="Y231" s="255">
        <v>1407</v>
      </c>
      <c r="Z231" s="256">
        <f t="shared" si="82"/>
        <v>11.313291139240507</v>
      </c>
      <c r="AA231" s="258">
        <f t="shared" si="83"/>
        <v>143</v>
      </c>
      <c r="AB231" s="254">
        <v>980</v>
      </c>
      <c r="AC231" s="255">
        <v>948</v>
      </c>
      <c r="AD231" s="256">
        <f t="shared" si="84"/>
        <v>-3.2653061224489797</v>
      </c>
      <c r="AE231" s="257">
        <f t="shared" si="85"/>
        <v>-32</v>
      </c>
      <c r="AF231" s="255">
        <v>32</v>
      </c>
      <c r="AG231" s="255">
        <v>18</v>
      </c>
      <c r="AH231" s="256">
        <f t="shared" si="86"/>
        <v>-43.75</v>
      </c>
      <c r="AI231" s="257">
        <f t="shared" si="87"/>
        <v>-14</v>
      </c>
      <c r="AJ231" s="255">
        <v>970</v>
      </c>
      <c r="AK231" s="255">
        <v>943</v>
      </c>
      <c r="AL231" s="256">
        <f t="shared" si="88"/>
        <v>-2.7835051546391756</v>
      </c>
      <c r="AM231" s="258">
        <f t="shared" si="89"/>
        <v>-27</v>
      </c>
      <c r="AN231" s="254">
        <v>293</v>
      </c>
      <c r="AO231" s="255">
        <v>315</v>
      </c>
      <c r="AP231" s="256">
        <f t="shared" si="90"/>
        <v>7.5085324232081918</v>
      </c>
      <c r="AQ231" s="257">
        <f t="shared" si="91"/>
        <v>22</v>
      </c>
      <c r="AR231" s="257">
        <v>20</v>
      </c>
      <c r="AS231" s="257">
        <v>9</v>
      </c>
      <c r="AT231" s="259">
        <f t="shared" si="92"/>
        <v>-55.000000000000007</v>
      </c>
      <c r="AU231" s="257">
        <f t="shared" si="93"/>
        <v>-11</v>
      </c>
      <c r="AV231" s="257">
        <v>285</v>
      </c>
      <c r="AW231" s="257">
        <v>313</v>
      </c>
      <c r="AX231" s="259">
        <f t="shared" si="94"/>
        <v>9.8245614035087723</v>
      </c>
      <c r="AY231" s="258">
        <f t="shared" si="95"/>
        <v>28</v>
      </c>
    </row>
    <row r="232" spans="1:51" s="222" customFormat="1" x14ac:dyDescent="0.3">
      <c r="A232" s="633"/>
      <c r="B232" s="252" t="s">
        <v>15</v>
      </c>
      <c r="C232" s="253" t="s">
        <v>150</v>
      </c>
      <c r="D232" s="254">
        <v>3042</v>
      </c>
      <c r="E232" s="255">
        <v>2989</v>
      </c>
      <c r="F232" s="256">
        <f t="shared" si="72"/>
        <v>-1.7422748191978963</v>
      </c>
      <c r="G232" s="257">
        <f t="shared" si="73"/>
        <v>-53</v>
      </c>
      <c r="H232" s="255">
        <v>74</v>
      </c>
      <c r="I232" s="255">
        <v>61</v>
      </c>
      <c r="J232" s="256">
        <f t="shared" si="74"/>
        <v>-17.567567567567568</v>
      </c>
      <c r="K232" s="257">
        <f t="shared" si="75"/>
        <v>-13</v>
      </c>
      <c r="L232" s="255">
        <v>2968</v>
      </c>
      <c r="M232" s="255">
        <v>2928</v>
      </c>
      <c r="N232" s="256">
        <f t="shared" si="76"/>
        <v>-1.3477088948787064</v>
      </c>
      <c r="O232" s="258">
        <f t="shared" si="77"/>
        <v>-40</v>
      </c>
      <c r="P232" s="254">
        <v>1181</v>
      </c>
      <c r="Q232" s="255">
        <v>988</v>
      </c>
      <c r="R232" s="256">
        <f t="shared" si="78"/>
        <v>-16.342082980524982</v>
      </c>
      <c r="S232" s="257">
        <f t="shared" si="79"/>
        <v>-193</v>
      </c>
      <c r="T232" s="255">
        <v>45</v>
      </c>
      <c r="U232" s="255">
        <v>27</v>
      </c>
      <c r="V232" s="256">
        <f t="shared" si="80"/>
        <v>-40</v>
      </c>
      <c r="W232" s="257">
        <f t="shared" si="81"/>
        <v>-18</v>
      </c>
      <c r="X232" s="255">
        <v>1136</v>
      </c>
      <c r="Y232" s="255">
        <v>961</v>
      </c>
      <c r="Z232" s="256">
        <f t="shared" si="82"/>
        <v>-15.404929577464788</v>
      </c>
      <c r="AA232" s="258">
        <f t="shared" si="83"/>
        <v>-175</v>
      </c>
      <c r="AB232" s="254">
        <v>728</v>
      </c>
      <c r="AC232" s="255">
        <v>731</v>
      </c>
      <c r="AD232" s="256">
        <f t="shared" si="84"/>
        <v>0.41208791208791212</v>
      </c>
      <c r="AE232" s="257">
        <f t="shared" si="85"/>
        <v>3</v>
      </c>
      <c r="AF232" s="255">
        <v>30</v>
      </c>
      <c r="AG232" s="255">
        <v>21</v>
      </c>
      <c r="AH232" s="256">
        <f t="shared" si="86"/>
        <v>-30</v>
      </c>
      <c r="AI232" s="257">
        <f t="shared" si="87"/>
        <v>-9</v>
      </c>
      <c r="AJ232" s="255">
        <v>719</v>
      </c>
      <c r="AK232" s="255">
        <v>725</v>
      </c>
      <c r="AL232" s="256">
        <f t="shared" si="88"/>
        <v>0.83449235048678716</v>
      </c>
      <c r="AM232" s="258">
        <f t="shared" si="89"/>
        <v>6</v>
      </c>
      <c r="AN232" s="254">
        <v>245</v>
      </c>
      <c r="AO232" s="255">
        <v>236</v>
      </c>
      <c r="AP232" s="256">
        <f t="shared" si="90"/>
        <v>-3.6734693877551026</v>
      </c>
      <c r="AQ232" s="257">
        <f t="shared" si="91"/>
        <v>-9</v>
      </c>
      <c r="AR232" s="257">
        <v>16</v>
      </c>
      <c r="AS232" s="257">
        <v>9</v>
      </c>
      <c r="AT232" s="259">
        <f t="shared" si="92"/>
        <v>-43.75</v>
      </c>
      <c r="AU232" s="257">
        <f t="shared" si="93"/>
        <v>-7</v>
      </c>
      <c r="AV232" s="257">
        <v>239</v>
      </c>
      <c r="AW232" s="257">
        <v>234</v>
      </c>
      <c r="AX232" s="259">
        <f t="shared" si="94"/>
        <v>-2.0920502092050208</v>
      </c>
      <c r="AY232" s="258">
        <f t="shared" si="95"/>
        <v>-5</v>
      </c>
    </row>
    <row r="233" spans="1:51" s="222" customFormat="1" x14ac:dyDescent="0.3">
      <c r="A233" s="633"/>
      <c r="B233" s="252" t="s">
        <v>15</v>
      </c>
      <c r="C233" s="253" t="s">
        <v>166</v>
      </c>
      <c r="D233" s="254">
        <v>4056</v>
      </c>
      <c r="E233" s="255">
        <v>4304</v>
      </c>
      <c r="F233" s="256">
        <f t="shared" si="72"/>
        <v>6.1143984220907299</v>
      </c>
      <c r="G233" s="257">
        <f t="shared" si="73"/>
        <v>248</v>
      </c>
      <c r="H233" s="255">
        <v>103</v>
      </c>
      <c r="I233" s="255">
        <v>66</v>
      </c>
      <c r="J233" s="256">
        <f t="shared" si="74"/>
        <v>-35.922330097087382</v>
      </c>
      <c r="K233" s="257">
        <f t="shared" si="75"/>
        <v>-37</v>
      </c>
      <c r="L233" s="255">
        <v>3953</v>
      </c>
      <c r="M233" s="255">
        <v>4238</v>
      </c>
      <c r="N233" s="256">
        <f t="shared" si="76"/>
        <v>7.2097141411586145</v>
      </c>
      <c r="O233" s="258">
        <f t="shared" si="77"/>
        <v>285</v>
      </c>
      <c r="P233" s="254">
        <v>1557</v>
      </c>
      <c r="Q233" s="255">
        <v>1652</v>
      </c>
      <c r="R233" s="256">
        <f t="shared" si="78"/>
        <v>6.1014771997430959</v>
      </c>
      <c r="S233" s="257">
        <f t="shared" si="79"/>
        <v>95</v>
      </c>
      <c r="T233" s="255">
        <v>70</v>
      </c>
      <c r="U233" s="255">
        <v>33</v>
      </c>
      <c r="V233" s="256">
        <f t="shared" si="80"/>
        <v>-52.857142857142861</v>
      </c>
      <c r="W233" s="257">
        <f t="shared" si="81"/>
        <v>-37</v>
      </c>
      <c r="X233" s="255">
        <v>1487</v>
      </c>
      <c r="Y233" s="255">
        <v>1619</v>
      </c>
      <c r="Z233" s="256">
        <f t="shared" si="82"/>
        <v>8.8769334229993273</v>
      </c>
      <c r="AA233" s="258">
        <f t="shared" si="83"/>
        <v>132</v>
      </c>
      <c r="AB233" s="254">
        <v>979</v>
      </c>
      <c r="AC233" s="255">
        <v>968</v>
      </c>
      <c r="AD233" s="256">
        <f t="shared" si="84"/>
        <v>-1.1235955056179776</v>
      </c>
      <c r="AE233" s="257">
        <f t="shared" si="85"/>
        <v>-11</v>
      </c>
      <c r="AF233" s="255">
        <v>42</v>
      </c>
      <c r="AG233" s="255">
        <v>24</v>
      </c>
      <c r="AH233" s="256">
        <f t="shared" si="86"/>
        <v>-42.857142857142854</v>
      </c>
      <c r="AI233" s="257">
        <f t="shared" si="87"/>
        <v>-18</v>
      </c>
      <c r="AJ233" s="255">
        <v>966</v>
      </c>
      <c r="AK233" s="255">
        <v>957</v>
      </c>
      <c r="AL233" s="256">
        <f t="shared" si="88"/>
        <v>-0.93167701863354035</v>
      </c>
      <c r="AM233" s="258">
        <f t="shared" si="89"/>
        <v>-9</v>
      </c>
      <c r="AN233" s="254">
        <v>337</v>
      </c>
      <c r="AO233" s="255">
        <v>360</v>
      </c>
      <c r="AP233" s="256">
        <f t="shared" si="90"/>
        <v>6.8249258160237387</v>
      </c>
      <c r="AQ233" s="257">
        <f t="shared" si="91"/>
        <v>23</v>
      </c>
      <c r="AR233" s="257">
        <v>23</v>
      </c>
      <c r="AS233" s="257">
        <v>10</v>
      </c>
      <c r="AT233" s="259">
        <f t="shared" si="92"/>
        <v>-56.521739130434781</v>
      </c>
      <c r="AU233" s="257">
        <f t="shared" si="93"/>
        <v>-13</v>
      </c>
      <c r="AV233" s="257">
        <v>327</v>
      </c>
      <c r="AW233" s="257">
        <v>353</v>
      </c>
      <c r="AX233" s="259">
        <f t="shared" si="94"/>
        <v>7.951070336391437</v>
      </c>
      <c r="AY233" s="258">
        <f t="shared" si="95"/>
        <v>26</v>
      </c>
    </row>
    <row r="234" spans="1:51" s="222" customFormat="1" x14ac:dyDescent="0.3">
      <c r="A234" s="633"/>
      <c r="B234" s="252" t="s">
        <v>15</v>
      </c>
      <c r="C234" s="253" t="s">
        <v>170</v>
      </c>
      <c r="D234" s="254">
        <v>6335</v>
      </c>
      <c r="E234" s="255">
        <v>6200</v>
      </c>
      <c r="F234" s="256">
        <f t="shared" si="72"/>
        <v>-2.1310181531176009</v>
      </c>
      <c r="G234" s="257">
        <f t="shared" si="73"/>
        <v>-135</v>
      </c>
      <c r="H234" s="255">
        <v>100</v>
      </c>
      <c r="I234" s="255">
        <v>102</v>
      </c>
      <c r="J234" s="256">
        <f t="shared" si="74"/>
        <v>2</v>
      </c>
      <c r="K234" s="257">
        <f t="shared" si="75"/>
        <v>2</v>
      </c>
      <c r="L234" s="255">
        <v>6235</v>
      </c>
      <c r="M234" s="255">
        <v>6098</v>
      </c>
      <c r="N234" s="256">
        <f t="shared" si="76"/>
        <v>-2.1972734562951084</v>
      </c>
      <c r="O234" s="258">
        <f t="shared" si="77"/>
        <v>-137</v>
      </c>
      <c r="P234" s="254">
        <v>1656</v>
      </c>
      <c r="Q234" s="255">
        <v>1665</v>
      </c>
      <c r="R234" s="256">
        <f t="shared" si="78"/>
        <v>0.54347826086956519</v>
      </c>
      <c r="S234" s="257">
        <f t="shared" si="79"/>
        <v>9</v>
      </c>
      <c r="T234" s="255">
        <v>62</v>
      </c>
      <c r="U234" s="255">
        <v>60</v>
      </c>
      <c r="V234" s="256">
        <f t="shared" si="80"/>
        <v>-3.225806451612903</v>
      </c>
      <c r="W234" s="257">
        <f t="shared" si="81"/>
        <v>-2</v>
      </c>
      <c r="X234" s="255">
        <v>1594</v>
      </c>
      <c r="Y234" s="255">
        <v>1605</v>
      </c>
      <c r="Z234" s="256">
        <f t="shared" si="82"/>
        <v>0.69008782936010038</v>
      </c>
      <c r="AA234" s="258">
        <f t="shared" si="83"/>
        <v>11</v>
      </c>
      <c r="AB234" s="254">
        <v>1588</v>
      </c>
      <c r="AC234" s="255">
        <v>1544</v>
      </c>
      <c r="AD234" s="256">
        <f t="shared" si="84"/>
        <v>-2.770780856423174</v>
      </c>
      <c r="AE234" s="257">
        <f t="shared" si="85"/>
        <v>-44</v>
      </c>
      <c r="AF234" s="255">
        <v>38</v>
      </c>
      <c r="AG234" s="255">
        <v>23</v>
      </c>
      <c r="AH234" s="256">
        <f t="shared" si="86"/>
        <v>-39.473684210526315</v>
      </c>
      <c r="AI234" s="257">
        <f t="shared" si="87"/>
        <v>-15</v>
      </c>
      <c r="AJ234" s="255">
        <v>1577</v>
      </c>
      <c r="AK234" s="255">
        <v>1530</v>
      </c>
      <c r="AL234" s="256">
        <f t="shared" si="88"/>
        <v>-2.9803424223208625</v>
      </c>
      <c r="AM234" s="258">
        <f t="shared" si="89"/>
        <v>-47</v>
      </c>
      <c r="AN234" s="254">
        <v>318</v>
      </c>
      <c r="AO234" s="255">
        <v>352</v>
      </c>
      <c r="AP234" s="256">
        <f t="shared" si="90"/>
        <v>10.691823899371069</v>
      </c>
      <c r="AQ234" s="257">
        <f t="shared" si="91"/>
        <v>34</v>
      </c>
      <c r="AR234" s="257">
        <v>21</v>
      </c>
      <c r="AS234" s="257">
        <v>12</v>
      </c>
      <c r="AT234" s="259">
        <f t="shared" si="92"/>
        <v>-42.857142857142854</v>
      </c>
      <c r="AU234" s="257">
        <f t="shared" si="93"/>
        <v>-9</v>
      </c>
      <c r="AV234" s="257">
        <v>312</v>
      </c>
      <c r="AW234" s="257">
        <v>344</v>
      </c>
      <c r="AX234" s="259">
        <f t="shared" si="94"/>
        <v>10.256410256410255</v>
      </c>
      <c r="AY234" s="258">
        <f t="shared" si="95"/>
        <v>32</v>
      </c>
    </row>
    <row r="235" spans="1:51" s="222" customFormat="1" x14ac:dyDescent="0.3">
      <c r="A235" s="633"/>
      <c r="B235" s="252" t="s">
        <v>15</v>
      </c>
      <c r="C235" s="253" t="s">
        <v>167</v>
      </c>
      <c r="D235" s="254">
        <v>4986</v>
      </c>
      <c r="E235" s="255">
        <v>5214</v>
      </c>
      <c r="F235" s="256">
        <f t="shared" si="72"/>
        <v>4.57280385078219</v>
      </c>
      <c r="G235" s="257">
        <f t="shared" si="73"/>
        <v>228</v>
      </c>
      <c r="H235" s="255">
        <v>44</v>
      </c>
      <c r="I235" s="255">
        <v>36</v>
      </c>
      <c r="J235" s="256">
        <f t="shared" si="74"/>
        <v>-18.181818181818183</v>
      </c>
      <c r="K235" s="257">
        <f t="shared" si="75"/>
        <v>-8</v>
      </c>
      <c r="L235" s="255">
        <v>4942</v>
      </c>
      <c r="M235" s="255">
        <v>5178</v>
      </c>
      <c r="N235" s="256">
        <f t="shared" si="76"/>
        <v>4.7753945770942945</v>
      </c>
      <c r="O235" s="258">
        <f t="shared" si="77"/>
        <v>236</v>
      </c>
      <c r="P235" s="254">
        <v>1966</v>
      </c>
      <c r="Q235" s="255">
        <v>2060</v>
      </c>
      <c r="R235" s="256">
        <f t="shared" si="78"/>
        <v>4.7812817904374372</v>
      </c>
      <c r="S235" s="257">
        <f t="shared" si="79"/>
        <v>94</v>
      </c>
      <c r="T235" s="255">
        <v>18</v>
      </c>
      <c r="U235" s="255">
        <v>27</v>
      </c>
      <c r="V235" s="256">
        <f t="shared" si="80"/>
        <v>50</v>
      </c>
      <c r="W235" s="257">
        <f t="shared" si="81"/>
        <v>9</v>
      </c>
      <c r="X235" s="255">
        <v>1948</v>
      </c>
      <c r="Y235" s="255">
        <v>2033</v>
      </c>
      <c r="Z235" s="256">
        <f t="shared" si="82"/>
        <v>4.3634496919917867</v>
      </c>
      <c r="AA235" s="258">
        <f t="shared" si="83"/>
        <v>85</v>
      </c>
      <c r="AB235" s="254">
        <v>1129</v>
      </c>
      <c r="AC235" s="255">
        <v>1192</v>
      </c>
      <c r="AD235" s="256">
        <f t="shared" si="84"/>
        <v>5.5801594331266609</v>
      </c>
      <c r="AE235" s="257">
        <f t="shared" si="85"/>
        <v>63</v>
      </c>
      <c r="AF235" s="255">
        <v>24</v>
      </c>
      <c r="AG235" s="255">
        <v>16</v>
      </c>
      <c r="AH235" s="256">
        <f t="shared" si="86"/>
        <v>-33.333333333333329</v>
      </c>
      <c r="AI235" s="257">
        <f t="shared" si="87"/>
        <v>-8</v>
      </c>
      <c r="AJ235" s="255">
        <v>1121</v>
      </c>
      <c r="AK235" s="255">
        <v>1188</v>
      </c>
      <c r="AL235" s="256">
        <f t="shared" si="88"/>
        <v>5.976806422836753</v>
      </c>
      <c r="AM235" s="258">
        <f t="shared" si="89"/>
        <v>67</v>
      </c>
      <c r="AN235" s="254">
        <v>418</v>
      </c>
      <c r="AO235" s="255">
        <v>456</v>
      </c>
      <c r="AP235" s="256">
        <f t="shared" si="90"/>
        <v>9.0909090909090917</v>
      </c>
      <c r="AQ235" s="257">
        <f t="shared" si="91"/>
        <v>38</v>
      </c>
      <c r="AR235" s="257">
        <v>9</v>
      </c>
      <c r="AS235" s="257">
        <v>12</v>
      </c>
      <c r="AT235" s="259">
        <f t="shared" si="92"/>
        <v>33.333333333333329</v>
      </c>
      <c r="AU235" s="257">
        <f t="shared" si="93"/>
        <v>3</v>
      </c>
      <c r="AV235" s="257">
        <v>415</v>
      </c>
      <c r="AW235" s="257">
        <v>452</v>
      </c>
      <c r="AX235" s="259">
        <f t="shared" si="94"/>
        <v>8.9156626506024104</v>
      </c>
      <c r="AY235" s="258">
        <f t="shared" si="95"/>
        <v>37</v>
      </c>
    </row>
    <row r="236" spans="1:51" s="222" customFormat="1" x14ac:dyDescent="0.3">
      <c r="A236" s="633"/>
      <c r="B236" s="252" t="s">
        <v>259</v>
      </c>
      <c r="C236" s="253" t="s">
        <v>317</v>
      </c>
      <c r="D236" s="254">
        <v>38869</v>
      </c>
      <c r="E236" s="255">
        <v>42302</v>
      </c>
      <c r="F236" s="256">
        <f t="shared" si="72"/>
        <v>8.832231341171628</v>
      </c>
      <c r="G236" s="257">
        <f t="shared" si="73"/>
        <v>3433</v>
      </c>
      <c r="H236" s="255">
        <v>584</v>
      </c>
      <c r="I236" s="255">
        <v>545</v>
      </c>
      <c r="J236" s="256">
        <f t="shared" si="74"/>
        <v>-6.6780821917808222</v>
      </c>
      <c r="K236" s="257">
        <f t="shared" si="75"/>
        <v>-39</v>
      </c>
      <c r="L236" s="255">
        <v>38285</v>
      </c>
      <c r="M236" s="255">
        <v>41757</v>
      </c>
      <c r="N236" s="256">
        <f t="shared" si="76"/>
        <v>9.0688259109311744</v>
      </c>
      <c r="O236" s="258">
        <f t="shared" si="77"/>
        <v>3472</v>
      </c>
      <c r="P236" s="254">
        <v>12450</v>
      </c>
      <c r="Q236" s="255">
        <v>13247</v>
      </c>
      <c r="R236" s="256">
        <f t="shared" si="78"/>
        <v>6.4016064257028118</v>
      </c>
      <c r="S236" s="257">
        <f t="shared" si="79"/>
        <v>797</v>
      </c>
      <c r="T236" s="255">
        <v>404</v>
      </c>
      <c r="U236" s="255">
        <v>391</v>
      </c>
      <c r="V236" s="256">
        <f t="shared" si="80"/>
        <v>-3.217821782178218</v>
      </c>
      <c r="W236" s="257">
        <f t="shared" si="81"/>
        <v>-13</v>
      </c>
      <c r="X236" s="255">
        <v>12046</v>
      </c>
      <c r="Y236" s="255">
        <v>12856</v>
      </c>
      <c r="Z236" s="256">
        <f t="shared" si="82"/>
        <v>6.7242238087331891</v>
      </c>
      <c r="AA236" s="258">
        <f t="shared" si="83"/>
        <v>810</v>
      </c>
      <c r="AB236" s="254">
        <v>8072</v>
      </c>
      <c r="AC236" s="255">
        <v>8704</v>
      </c>
      <c r="AD236" s="256">
        <f t="shared" si="84"/>
        <v>7.8295341922695743</v>
      </c>
      <c r="AE236" s="257">
        <f t="shared" si="85"/>
        <v>632</v>
      </c>
      <c r="AF236" s="255">
        <v>184</v>
      </c>
      <c r="AG236" s="255">
        <v>158</v>
      </c>
      <c r="AH236" s="256">
        <f t="shared" si="86"/>
        <v>-14.130434782608695</v>
      </c>
      <c r="AI236" s="257">
        <f t="shared" si="87"/>
        <v>-26</v>
      </c>
      <c r="AJ236" s="255">
        <v>7988</v>
      </c>
      <c r="AK236" s="255">
        <v>8633</v>
      </c>
      <c r="AL236" s="256">
        <f t="shared" si="88"/>
        <v>8.0746119178768154</v>
      </c>
      <c r="AM236" s="258">
        <f t="shared" si="89"/>
        <v>645</v>
      </c>
      <c r="AN236" s="254">
        <v>2452</v>
      </c>
      <c r="AO236" s="255">
        <v>2609</v>
      </c>
      <c r="AP236" s="256">
        <f t="shared" si="90"/>
        <v>6.4029363784665572</v>
      </c>
      <c r="AQ236" s="257">
        <f t="shared" si="91"/>
        <v>157</v>
      </c>
      <c r="AR236" s="257">
        <v>123</v>
      </c>
      <c r="AS236" s="257">
        <v>112</v>
      </c>
      <c r="AT236" s="259">
        <f t="shared" si="92"/>
        <v>-8.9430894308943092</v>
      </c>
      <c r="AU236" s="257">
        <f t="shared" si="93"/>
        <v>-11</v>
      </c>
      <c r="AV236" s="257">
        <v>2385</v>
      </c>
      <c r="AW236" s="257">
        <v>2550</v>
      </c>
      <c r="AX236" s="259">
        <f t="shared" si="94"/>
        <v>6.9182389937106921</v>
      </c>
      <c r="AY236" s="258">
        <f t="shared" si="95"/>
        <v>165</v>
      </c>
    </row>
    <row r="237" spans="1:51" s="222" customFormat="1" x14ac:dyDescent="0.3">
      <c r="A237" s="633"/>
      <c r="B237" s="252" t="s">
        <v>259</v>
      </c>
      <c r="C237" s="253" t="s">
        <v>311</v>
      </c>
      <c r="D237" s="254">
        <v>44801</v>
      </c>
      <c r="E237" s="255">
        <v>47855</v>
      </c>
      <c r="F237" s="256">
        <f t="shared" si="72"/>
        <v>6.8168121247293589</v>
      </c>
      <c r="G237" s="257">
        <f t="shared" si="73"/>
        <v>3054</v>
      </c>
      <c r="H237" s="255">
        <v>681</v>
      </c>
      <c r="I237" s="255">
        <v>571</v>
      </c>
      <c r="J237" s="256">
        <f t="shared" si="74"/>
        <v>-16.152716593245227</v>
      </c>
      <c r="K237" s="257">
        <f t="shared" si="75"/>
        <v>-110</v>
      </c>
      <c r="L237" s="255">
        <v>44120</v>
      </c>
      <c r="M237" s="255">
        <v>47284</v>
      </c>
      <c r="N237" s="256">
        <f t="shared" si="76"/>
        <v>7.1713508612873982</v>
      </c>
      <c r="O237" s="258">
        <f t="shared" si="77"/>
        <v>3164</v>
      </c>
      <c r="P237" s="254">
        <v>15486</v>
      </c>
      <c r="Q237" s="255">
        <v>15372</v>
      </c>
      <c r="R237" s="256">
        <f t="shared" si="78"/>
        <v>-0.73614877954281288</v>
      </c>
      <c r="S237" s="257">
        <f t="shared" si="79"/>
        <v>-114</v>
      </c>
      <c r="T237" s="255">
        <v>433</v>
      </c>
      <c r="U237" s="255">
        <v>373</v>
      </c>
      <c r="V237" s="256">
        <f t="shared" si="80"/>
        <v>-13.856812933025402</v>
      </c>
      <c r="W237" s="257">
        <f t="shared" si="81"/>
        <v>-60</v>
      </c>
      <c r="X237" s="255">
        <v>15053</v>
      </c>
      <c r="Y237" s="255">
        <v>14999</v>
      </c>
      <c r="Z237" s="256">
        <f t="shared" si="82"/>
        <v>-0.35873247857569918</v>
      </c>
      <c r="AA237" s="258">
        <f t="shared" si="83"/>
        <v>-54</v>
      </c>
      <c r="AB237" s="254">
        <v>9164</v>
      </c>
      <c r="AC237" s="255">
        <v>9423</v>
      </c>
      <c r="AD237" s="256">
        <f t="shared" si="84"/>
        <v>2.8262767350501967</v>
      </c>
      <c r="AE237" s="257">
        <f t="shared" si="85"/>
        <v>259</v>
      </c>
      <c r="AF237" s="255">
        <v>236</v>
      </c>
      <c r="AG237" s="255">
        <v>188</v>
      </c>
      <c r="AH237" s="256">
        <f t="shared" si="86"/>
        <v>-20.33898305084746</v>
      </c>
      <c r="AI237" s="257">
        <f t="shared" si="87"/>
        <v>-48</v>
      </c>
      <c r="AJ237" s="255">
        <v>9075</v>
      </c>
      <c r="AK237" s="255">
        <v>9346</v>
      </c>
      <c r="AL237" s="256">
        <f t="shared" si="88"/>
        <v>2.9862258953168044</v>
      </c>
      <c r="AM237" s="258">
        <f t="shared" si="89"/>
        <v>271</v>
      </c>
      <c r="AN237" s="254">
        <v>2889</v>
      </c>
      <c r="AO237" s="255">
        <v>2976</v>
      </c>
      <c r="AP237" s="256">
        <f t="shared" si="90"/>
        <v>3.0114226375908619</v>
      </c>
      <c r="AQ237" s="257">
        <f t="shared" si="91"/>
        <v>87</v>
      </c>
      <c r="AR237" s="257">
        <v>144</v>
      </c>
      <c r="AS237" s="257">
        <v>122</v>
      </c>
      <c r="AT237" s="259">
        <f t="shared" si="92"/>
        <v>-15.277777777777779</v>
      </c>
      <c r="AU237" s="257">
        <f t="shared" si="93"/>
        <v>-22</v>
      </c>
      <c r="AV237" s="257">
        <v>2826</v>
      </c>
      <c r="AW237" s="257">
        <v>2911</v>
      </c>
      <c r="AX237" s="259">
        <f t="shared" si="94"/>
        <v>3.0077848549186128</v>
      </c>
      <c r="AY237" s="258">
        <f t="shared" si="95"/>
        <v>85</v>
      </c>
    </row>
    <row r="238" spans="1:51" s="222" customFormat="1" x14ac:dyDescent="0.3">
      <c r="A238" s="633"/>
      <c r="B238" s="252" t="s">
        <v>259</v>
      </c>
      <c r="C238" s="253" t="s">
        <v>312</v>
      </c>
      <c r="D238" s="254">
        <v>43521</v>
      </c>
      <c r="E238" s="255">
        <v>48345</v>
      </c>
      <c r="F238" s="256">
        <f t="shared" si="72"/>
        <v>11.084304129041152</v>
      </c>
      <c r="G238" s="257">
        <f t="shared" si="73"/>
        <v>4824</v>
      </c>
      <c r="H238" s="255">
        <v>745</v>
      </c>
      <c r="I238" s="255">
        <v>671</v>
      </c>
      <c r="J238" s="256">
        <f t="shared" si="74"/>
        <v>-9.9328859060402692</v>
      </c>
      <c r="K238" s="257">
        <f t="shared" si="75"/>
        <v>-74</v>
      </c>
      <c r="L238" s="255">
        <v>42776</v>
      </c>
      <c r="M238" s="255">
        <v>47674</v>
      </c>
      <c r="N238" s="256">
        <f t="shared" si="76"/>
        <v>11.450345988404713</v>
      </c>
      <c r="O238" s="258">
        <f t="shared" si="77"/>
        <v>4898</v>
      </c>
      <c r="P238" s="254">
        <v>15932</v>
      </c>
      <c r="Q238" s="255">
        <v>17042</v>
      </c>
      <c r="R238" s="256">
        <f t="shared" si="78"/>
        <v>6.9671102184283198</v>
      </c>
      <c r="S238" s="257">
        <f t="shared" si="79"/>
        <v>1110</v>
      </c>
      <c r="T238" s="255">
        <v>514</v>
      </c>
      <c r="U238" s="255">
        <v>471</v>
      </c>
      <c r="V238" s="256">
        <f t="shared" si="80"/>
        <v>-8.3657587548638119</v>
      </c>
      <c r="W238" s="257">
        <f t="shared" si="81"/>
        <v>-43</v>
      </c>
      <c r="X238" s="255">
        <v>15418</v>
      </c>
      <c r="Y238" s="255">
        <v>16571</v>
      </c>
      <c r="Z238" s="256">
        <f t="shared" si="82"/>
        <v>7.4782721494357247</v>
      </c>
      <c r="AA238" s="258">
        <f t="shared" si="83"/>
        <v>1153</v>
      </c>
      <c r="AB238" s="254">
        <v>9212</v>
      </c>
      <c r="AC238" s="255">
        <v>9816</v>
      </c>
      <c r="AD238" s="256">
        <f t="shared" si="84"/>
        <v>6.5566652192792008</v>
      </c>
      <c r="AE238" s="257">
        <f t="shared" si="85"/>
        <v>604</v>
      </c>
      <c r="AF238" s="255">
        <v>261</v>
      </c>
      <c r="AG238" s="255">
        <v>217</v>
      </c>
      <c r="AH238" s="256">
        <f t="shared" si="86"/>
        <v>-16.85823754789272</v>
      </c>
      <c r="AI238" s="257">
        <f t="shared" si="87"/>
        <v>-44</v>
      </c>
      <c r="AJ238" s="255">
        <v>9106</v>
      </c>
      <c r="AK238" s="255">
        <v>9722</v>
      </c>
      <c r="AL238" s="256">
        <f t="shared" si="88"/>
        <v>6.7647704810015377</v>
      </c>
      <c r="AM238" s="258">
        <f t="shared" si="89"/>
        <v>616</v>
      </c>
      <c r="AN238" s="254">
        <v>3074</v>
      </c>
      <c r="AO238" s="255">
        <v>3268</v>
      </c>
      <c r="AP238" s="256">
        <f t="shared" si="90"/>
        <v>6.3109954456733899</v>
      </c>
      <c r="AQ238" s="257">
        <f t="shared" si="91"/>
        <v>194</v>
      </c>
      <c r="AR238" s="257">
        <v>168</v>
      </c>
      <c r="AS238" s="257">
        <v>148</v>
      </c>
      <c r="AT238" s="259">
        <f t="shared" si="92"/>
        <v>-11.904761904761903</v>
      </c>
      <c r="AU238" s="257">
        <f t="shared" si="93"/>
        <v>-20</v>
      </c>
      <c r="AV238" s="257">
        <v>2990</v>
      </c>
      <c r="AW238" s="257">
        <v>3201</v>
      </c>
      <c r="AX238" s="259">
        <f t="shared" si="94"/>
        <v>7.0568561872909701</v>
      </c>
      <c r="AY238" s="258">
        <f t="shared" si="95"/>
        <v>211</v>
      </c>
    </row>
    <row r="239" spans="1:51" s="222" customFormat="1" x14ac:dyDescent="0.3">
      <c r="A239" s="633"/>
      <c r="B239" s="252" t="s">
        <v>259</v>
      </c>
      <c r="C239" s="253" t="s">
        <v>306</v>
      </c>
      <c r="D239" s="254">
        <v>32813</v>
      </c>
      <c r="E239" s="255">
        <v>34687</v>
      </c>
      <c r="F239" s="256">
        <f t="shared" si="72"/>
        <v>5.7111510681741997</v>
      </c>
      <c r="G239" s="257">
        <f t="shared" si="73"/>
        <v>1874</v>
      </c>
      <c r="H239" s="255">
        <v>637</v>
      </c>
      <c r="I239" s="255">
        <v>589</v>
      </c>
      <c r="J239" s="256">
        <f t="shared" si="74"/>
        <v>-7.5353218210361064</v>
      </c>
      <c r="K239" s="257">
        <f t="shared" si="75"/>
        <v>-48</v>
      </c>
      <c r="L239" s="255">
        <v>32176</v>
      </c>
      <c r="M239" s="255">
        <v>34098</v>
      </c>
      <c r="N239" s="256">
        <f t="shared" si="76"/>
        <v>5.9733963202386873</v>
      </c>
      <c r="O239" s="258">
        <f t="shared" si="77"/>
        <v>1922</v>
      </c>
      <c r="P239" s="254">
        <v>13001</v>
      </c>
      <c r="Q239" s="255">
        <v>13569</v>
      </c>
      <c r="R239" s="256">
        <f t="shared" si="78"/>
        <v>4.3688947004076617</v>
      </c>
      <c r="S239" s="257">
        <f t="shared" si="79"/>
        <v>568</v>
      </c>
      <c r="T239" s="255">
        <v>377</v>
      </c>
      <c r="U239" s="255">
        <v>388</v>
      </c>
      <c r="V239" s="256">
        <f t="shared" si="80"/>
        <v>2.9177718832891246</v>
      </c>
      <c r="W239" s="257">
        <f t="shared" si="81"/>
        <v>11</v>
      </c>
      <c r="X239" s="255">
        <v>12624</v>
      </c>
      <c r="Y239" s="255">
        <v>13181</v>
      </c>
      <c r="Z239" s="256">
        <f t="shared" si="82"/>
        <v>4.4122306717363751</v>
      </c>
      <c r="AA239" s="258">
        <f t="shared" si="83"/>
        <v>557</v>
      </c>
      <c r="AB239" s="254">
        <v>7050</v>
      </c>
      <c r="AC239" s="255">
        <v>7267</v>
      </c>
      <c r="AD239" s="256">
        <f t="shared" si="84"/>
        <v>3.0780141843971633</v>
      </c>
      <c r="AE239" s="257">
        <f t="shared" si="85"/>
        <v>217</v>
      </c>
      <c r="AF239" s="255">
        <v>216</v>
      </c>
      <c r="AG239" s="255">
        <v>189</v>
      </c>
      <c r="AH239" s="256">
        <f t="shared" si="86"/>
        <v>-12.5</v>
      </c>
      <c r="AI239" s="257">
        <f t="shared" si="87"/>
        <v>-27</v>
      </c>
      <c r="AJ239" s="255">
        <v>6948</v>
      </c>
      <c r="AK239" s="255">
        <v>7182</v>
      </c>
      <c r="AL239" s="256">
        <f t="shared" si="88"/>
        <v>3.3678756476683938</v>
      </c>
      <c r="AM239" s="258">
        <f t="shared" si="89"/>
        <v>234</v>
      </c>
      <c r="AN239" s="254">
        <v>2518</v>
      </c>
      <c r="AO239" s="255">
        <v>2579</v>
      </c>
      <c r="AP239" s="256">
        <f t="shared" si="90"/>
        <v>2.4225575853852264</v>
      </c>
      <c r="AQ239" s="257">
        <f t="shared" si="91"/>
        <v>61</v>
      </c>
      <c r="AR239" s="257">
        <v>117</v>
      </c>
      <c r="AS239" s="257">
        <v>119</v>
      </c>
      <c r="AT239" s="259">
        <f t="shared" si="92"/>
        <v>1.7094017094017095</v>
      </c>
      <c r="AU239" s="257">
        <f t="shared" si="93"/>
        <v>2</v>
      </c>
      <c r="AV239" s="257">
        <v>2461</v>
      </c>
      <c r="AW239" s="257">
        <v>2523</v>
      </c>
      <c r="AX239" s="259">
        <f t="shared" si="94"/>
        <v>2.5193010971149938</v>
      </c>
      <c r="AY239" s="258">
        <f t="shared" si="95"/>
        <v>62</v>
      </c>
    </row>
    <row r="240" spans="1:51" s="222" customFormat="1" x14ac:dyDescent="0.3">
      <c r="A240" s="633"/>
      <c r="B240" s="252" t="s">
        <v>259</v>
      </c>
      <c r="C240" s="253" t="s">
        <v>141</v>
      </c>
      <c r="D240" s="254">
        <v>41453</v>
      </c>
      <c r="E240" s="255">
        <v>41363</v>
      </c>
      <c r="F240" s="256">
        <f t="shared" si="72"/>
        <v>-0.217113357296215</v>
      </c>
      <c r="G240" s="257">
        <f t="shared" si="73"/>
        <v>-90</v>
      </c>
      <c r="H240" s="255">
        <v>716</v>
      </c>
      <c r="I240" s="255">
        <v>626</v>
      </c>
      <c r="J240" s="256">
        <f t="shared" si="74"/>
        <v>-12.569832402234638</v>
      </c>
      <c r="K240" s="257">
        <f t="shared" si="75"/>
        <v>-90</v>
      </c>
      <c r="L240" s="255">
        <v>40737</v>
      </c>
      <c r="M240" s="255">
        <v>40737</v>
      </c>
      <c r="N240" s="256">
        <f t="shared" si="76"/>
        <v>0</v>
      </c>
      <c r="O240" s="258">
        <f t="shared" si="77"/>
        <v>0</v>
      </c>
      <c r="P240" s="254">
        <v>16435</v>
      </c>
      <c r="Q240" s="255">
        <v>15971</v>
      </c>
      <c r="R240" s="256">
        <f t="shared" si="78"/>
        <v>-2.823243078795254</v>
      </c>
      <c r="S240" s="257">
        <f t="shared" si="79"/>
        <v>-464</v>
      </c>
      <c r="T240" s="255">
        <v>449</v>
      </c>
      <c r="U240" s="255">
        <v>397</v>
      </c>
      <c r="V240" s="256">
        <f t="shared" si="80"/>
        <v>-11.581291759465479</v>
      </c>
      <c r="W240" s="257">
        <f t="shared" si="81"/>
        <v>-52</v>
      </c>
      <c r="X240" s="255">
        <v>15986</v>
      </c>
      <c r="Y240" s="255">
        <v>15574</v>
      </c>
      <c r="Z240" s="256">
        <f t="shared" si="82"/>
        <v>-2.5772550982109346</v>
      </c>
      <c r="AA240" s="258">
        <f t="shared" si="83"/>
        <v>-412</v>
      </c>
      <c r="AB240" s="254">
        <v>8207</v>
      </c>
      <c r="AC240" s="255">
        <v>8589</v>
      </c>
      <c r="AD240" s="256">
        <f t="shared" si="84"/>
        <v>4.6545631777750698</v>
      </c>
      <c r="AE240" s="257">
        <f t="shared" si="85"/>
        <v>382</v>
      </c>
      <c r="AF240" s="255">
        <v>282</v>
      </c>
      <c r="AG240" s="255">
        <v>238</v>
      </c>
      <c r="AH240" s="256">
        <f t="shared" si="86"/>
        <v>-15.602836879432624</v>
      </c>
      <c r="AI240" s="257">
        <f t="shared" si="87"/>
        <v>-44</v>
      </c>
      <c r="AJ240" s="255">
        <v>8113</v>
      </c>
      <c r="AK240" s="255">
        <v>8496</v>
      </c>
      <c r="AL240" s="256">
        <f t="shared" si="88"/>
        <v>4.7208184395414765</v>
      </c>
      <c r="AM240" s="258">
        <f t="shared" si="89"/>
        <v>383</v>
      </c>
      <c r="AN240" s="254">
        <v>2617</v>
      </c>
      <c r="AO240" s="255">
        <v>2788</v>
      </c>
      <c r="AP240" s="256">
        <f t="shared" si="90"/>
        <v>6.5341994650363011</v>
      </c>
      <c r="AQ240" s="257">
        <f t="shared" si="91"/>
        <v>171</v>
      </c>
      <c r="AR240" s="257">
        <v>166</v>
      </c>
      <c r="AS240" s="257">
        <v>131</v>
      </c>
      <c r="AT240" s="259">
        <f t="shared" si="92"/>
        <v>-21.084337349397593</v>
      </c>
      <c r="AU240" s="257">
        <f t="shared" si="93"/>
        <v>-35</v>
      </c>
      <c r="AV240" s="257">
        <v>2553</v>
      </c>
      <c r="AW240" s="257">
        <v>2738</v>
      </c>
      <c r="AX240" s="259">
        <f t="shared" si="94"/>
        <v>7.2463768115942031</v>
      </c>
      <c r="AY240" s="258">
        <f t="shared" si="95"/>
        <v>185</v>
      </c>
    </row>
    <row r="241" spans="1:51" s="222" customFormat="1" x14ac:dyDescent="0.3">
      <c r="A241" s="633"/>
      <c r="B241" s="252" t="s">
        <v>259</v>
      </c>
      <c r="C241" s="253" t="s">
        <v>153</v>
      </c>
      <c r="D241" s="254">
        <v>35994</v>
      </c>
      <c r="E241" s="255">
        <v>37386</v>
      </c>
      <c r="F241" s="256">
        <f t="shared" si="72"/>
        <v>3.8673112185364227</v>
      </c>
      <c r="G241" s="257">
        <f t="shared" si="73"/>
        <v>1392</v>
      </c>
      <c r="H241" s="255">
        <v>395</v>
      </c>
      <c r="I241" s="255">
        <v>381</v>
      </c>
      <c r="J241" s="256">
        <f t="shared" si="74"/>
        <v>-3.5443037974683547</v>
      </c>
      <c r="K241" s="257">
        <f t="shared" si="75"/>
        <v>-14</v>
      </c>
      <c r="L241" s="255">
        <v>35599</v>
      </c>
      <c r="M241" s="255">
        <v>37005</v>
      </c>
      <c r="N241" s="256">
        <f t="shared" si="76"/>
        <v>3.9495491446388939</v>
      </c>
      <c r="O241" s="258">
        <f t="shared" si="77"/>
        <v>1406</v>
      </c>
      <c r="P241" s="254">
        <v>11154</v>
      </c>
      <c r="Q241" s="255">
        <v>12509</v>
      </c>
      <c r="R241" s="256">
        <f t="shared" si="78"/>
        <v>12.148108301954457</v>
      </c>
      <c r="S241" s="257">
        <f t="shared" si="79"/>
        <v>1355</v>
      </c>
      <c r="T241" s="255">
        <v>253</v>
      </c>
      <c r="U241" s="255">
        <v>252</v>
      </c>
      <c r="V241" s="256">
        <f t="shared" si="80"/>
        <v>-0.39525691699604742</v>
      </c>
      <c r="W241" s="257">
        <f t="shared" si="81"/>
        <v>-1</v>
      </c>
      <c r="X241" s="255">
        <v>10901</v>
      </c>
      <c r="Y241" s="255">
        <v>12257</v>
      </c>
      <c r="Z241" s="256">
        <f t="shared" si="82"/>
        <v>12.439225759104669</v>
      </c>
      <c r="AA241" s="258">
        <f t="shared" si="83"/>
        <v>1356</v>
      </c>
      <c r="AB241" s="254">
        <v>6021</v>
      </c>
      <c r="AC241" s="255">
        <v>6094</v>
      </c>
      <c r="AD241" s="256">
        <f t="shared" si="84"/>
        <v>1.212423185517356</v>
      </c>
      <c r="AE241" s="257">
        <f t="shared" si="85"/>
        <v>73</v>
      </c>
      <c r="AF241" s="255">
        <v>153</v>
      </c>
      <c r="AG241" s="255">
        <v>130</v>
      </c>
      <c r="AH241" s="256">
        <f t="shared" si="86"/>
        <v>-15.032679738562091</v>
      </c>
      <c r="AI241" s="257">
        <f t="shared" si="87"/>
        <v>-23</v>
      </c>
      <c r="AJ241" s="255">
        <v>5961</v>
      </c>
      <c r="AK241" s="255">
        <v>6042</v>
      </c>
      <c r="AL241" s="256">
        <f t="shared" si="88"/>
        <v>1.3588324106693508</v>
      </c>
      <c r="AM241" s="258">
        <f t="shared" si="89"/>
        <v>81</v>
      </c>
      <c r="AN241" s="254">
        <v>1614</v>
      </c>
      <c r="AO241" s="255">
        <v>1811</v>
      </c>
      <c r="AP241" s="256">
        <f t="shared" si="90"/>
        <v>12.205700123915737</v>
      </c>
      <c r="AQ241" s="257">
        <f t="shared" si="91"/>
        <v>197</v>
      </c>
      <c r="AR241" s="257">
        <v>86</v>
      </c>
      <c r="AS241" s="257">
        <v>88</v>
      </c>
      <c r="AT241" s="259">
        <f t="shared" si="92"/>
        <v>2.3255813953488373</v>
      </c>
      <c r="AU241" s="257">
        <f t="shared" si="93"/>
        <v>2</v>
      </c>
      <c r="AV241" s="257">
        <v>1583</v>
      </c>
      <c r="AW241" s="257">
        <v>1770</v>
      </c>
      <c r="AX241" s="259">
        <f t="shared" si="94"/>
        <v>11.813013265950726</v>
      </c>
      <c r="AY241" s="258">
        <f t="shared" si="95"/>
        <v>187</v>
      </c>
    </row>
    <row r="242" spans="1:51" s="222" customFormat="1" x14ac:dyDescent="0.3">
      <c r="A242" s="633"/>
      <c r="B242" s="252" t="s">
        <v>259</v>
      </c>
      <c r="C242" s="253" t="s">
        <v>154</v>
      </c>
      <c r="D242" s="254">
        <v>5833</v>
      </c>
      <c r="E242" s="255">
        <v>6173</v>
      </c>
      <c r="F242" s="256">
        <f t="shared" si="72"/>
        <v>5.8289045088290763</v>
      </c>
      <c r="G242" s="257">
        <f t="shared" si="73"/>
        <v>340</v>
      </c>
      <c r="H242" s="255">
        <v>169</v>
      </c>
      <c r="I242" s="255">
        <v>137</v>
      </c>
      <c r="J242" s="256">
        <f t="shared" si="74"/>
        <v>-18.934911242603551</v>
      </c>
      <c r="K242" s="257">
        <f t="shared" si="75"/>
        <v>-32</v>
      </c>
      <c r="L242" s="255">
        <v>5664</v>
      </c>
      <c r="M242" s="255">
        <v>6036</v>
      </c>
      <c r="N242" s="256">
        <f t="shared" si="76"/>
        <v>6.5677966101694922</v>
      </c>
      <c r="O242" s="258">
        <f t="shared" si="77"/>
        <v>372</v>
      </c>
      <c r="P242" s="254">
        <v>2336</v>
      </c>
      <c r="Q242" s="255">
        <v>2420</v>
      </c>
      <c r="R242" s="256">
        <f t="shared" si="78"/>
        <v>3.595890410958904</v>
      </c>
      <c r="S242" s="257">
        <f t="shared" si="79"/>
        <v>84</v>
      </c>
      <c r="T242" s="255">
        <v>101</v>
      </c>
      <c r="U242" s="255">
        <v>102</v>
      </c>
      <c r="V242" s="256">
        <f t="shared" si="80"/>
        <v>0.99009900990099009</v>
      </c>
      <c r="W242" s="257">
        <f t="shared" si="81"/>
        <v>1</v>
      </c>
      <c r="X242" s="255">
        <v>2235</v>
      </c>
      <c r="Y242" s="255">
        <v>2318</v>
      </c>
      <c r="Z242" s="256">
        <f t="shared" si="82"/>
        <v>3.7136465324384789</v>
      </c>
      <c r="AA242" s="258">
        <f t="shared" si="83"/>
        <v>83</v>
      </c>
      <c r="AB242" s="254">
        <v>1441</v>
      </c>
      <c r="AC242" s="255">
        <v>1517</v>
      </c>
      <c r="AD242" s="256">
        <f t="shared" si="84"/>
        <v>5.2741151977793201</v>
      </c>
      <c r="AE242" s="257">
        <f t="shared" si="85"/>
        <v>76</v>
      </c>
      <c r="AF242" s="255">
        <v>48</v>
      </c>
      <c r="AG242" s="255">
        <v>37</v>
      </c>
      <c r="AH242" s="256">
        <f t="shared" si="86"/>
        <v>-22.916666666666664</v>
      </c>
      <c r="AI242" s="257">
        <f t="shared" si="87"/>
        <v>-11</v>
      </c>
      <c r="AJ242" s="255">
        <v>1410</v>
      </c>
      <c r="AK242" s="255">
        <v>1500</v>
      </c>
      <c r="AL242" s="256">
        <f t="shared" si="88"/>
        <v>6.3829787234042552</v>
      </c>
      <c r="AM242" s="258">
        <f t="shared" si="89"/>
        <v>90</v>
      </c>
      <c r="AN242" s="254">
        <v>527</v>
      </c>
      <c r="AO242" s="255">
        <v>536</v>
      </c>
      <c r="AP242" s="256">
        <f t="shared" si="90"/>
        <v>1.7077798861480076</v>
      </c>
      <c r="AQ242" s="257">
        <f t="shared" si="91"/>
        <v>9</v>
      </c>
      <c r="AR242" s="257">
        <v>28</v>
      </c>
      <c r="AS242" s="257">
        <v>25</v>
      </c>
      <c r="AT242" s="259">
        <f t="shared" si="92"/>
        <v>-10.714285714285714</v>
      </c>
      <c r="AU242" s="257">
        <f t="shared" si="93"/>
        <v>-3</v>
      </c>
      <c r="AV242" s="257">
        <v>505</v>
      </c>
      <c r="AW242" s="257">
        <v>522</v>
      </c>
      <c r="AX242" s="259">
        <f t="shared" si="94"/>
        <v>3.3663366336633667</v>
      </c>
      <c r="AY242" s="258">
        <f t="shared" si="95"/>
        <v>17</v>
      </c>
    </row>
    <row r="243" spans="1:51" s="222" customFormat="1" x14ac:dyDescent="0.3">
      <c r="A243" s="633"/>
      <c r="B243" s="252" t="s">
        <v>259</v>
      </c>
      <c r="C243" s="253" t="s">
        <v>169</v>
      </c>
      <c r="D243" s="254">
        <v>12815</v>
      </c>
      <c r="E243" s="255">
        <v>13875</v>
      </c>
      <c r="F243" s="256">
        <f t="shared" si="72"/>
        <v>8.2715567694108465</v>
      </c>
      <c r="G243" s="257">
        <f t="shared" si="73"/>
        <v>1060</v>
      </c>
      <c r="H243" s="255">
        <v>336</v>
      </c>
      <c r="I243" s="255">
        <v>297</v>
      </c>
      <c r="J243" s="256">
        <f t="shared" si="74"/>
        <v>-11.607142857142858</v>
      </c>
      <c r="K243" s="257">
        <f t="shared" si="75"/>
        <v>-39</v>
      </c>
      <c r="L243" s="255">
        <v>12479</v>
      </c>
      <c r="M243" s="255">
        <v>13578</v>
      </c>
      <c r="N243" s="256">
        <f t="shared" si="76"/>
        <v>8.8067954162993836</v>
      </c>
      <c r="O243" s="258">
        <f t="shared" si="77"/>
        <v>1099</v>
      </c>
      <c r="P243" s="254">
        <v>5472</v>
      </c>
      <c r="Q243" s="255">
        <v>5560</v>
      </c>
      <c r="R243" s="256">
        <f t="shared" si="78"/>
        <v>1.6081871345029239</v>
      </c>
      <c r="S243" s="257">
        <f t="shared" si="79"/>
        <v>88</v>
      </c>
      <c r="T243" s="255">
        <v>228</v>
      </c>
      <c r="U243" s="255">
        <v>218</v>
      </c>
      <c r="V243" s="256">
        <f t="shared" si="80"/>
        <v>-4.3859649122807012</v>
      </c>
      <c r="W243" s="257">
        <f t="shared" si="81"/>
        <v>-10</v>
      </c>
      <c r="X243" s="255">
        <v>5244</v>
      </c>
      <c r="Y243" s="255">
        <v>5342</v>
      </c>
      <c r="Z243" s="256">
        <f t="shared" si="82"/>
        <v>1.8688024408848207</v>
      </c>
      <c r="AA243" s="258">
        <f t="shared" si="83"/>
        <v>98</v>
      </c>
      <c r="AB243" s="254">
        <v>2638</v>
      </c>
      <c r="AC243" s="255">
        <v>2721</v>
      </c>
      <c r="AD243" s="256">
        <f t="shared" si="84"/>
        <v>3.1463229719484462</v>
      </c>
      <c r="AE243" s="257">
        <f t="shared" si="85"/>
        <v>83</v>
      </c>
      <c r="AF243" s="255">
        <v>133</v>
      </c>
      <c r="AG243" s="255">
        <v>105</v>
      </c>
      <c r="AH243" s="256">
        <f t="shared" si="86"/>
        <v>-21.052631578947366</v>
      </c>
      <c r="AI243" s="257">
        <f t="shared" si="87"/>
        <v>-28</v>
      </c>
      <c r="AJ243" s="255">
        <v>2591</v>
      </c>
      <c r="AK243" s="255">
        <v>2681</v>
      </c>
      <c r="AL243" s="256">
        <f t="shared" si="88"/>
        <v>3.473562331146276</v>
      </c>
      <c r="AM243" s="258">
        <f t="shared" si="89"/>
        <v>90</v>
      </c>
      <c r="AN243" s="254">
        <v>901</v>
      </c>
      <c r="AO243" s="255">
        <v>925</v>
      </c>
      <c r="AP243" s="256">
        <f t="shared" si="90"/>
        <v>2.6637069922308543</v>
      </c>
      <c r="AQ243" s="257">
        <f t="shared" si="91"/>
        <v>24</v>
      </c>
      <c r="AR243" s="257">
        <v>90</v>
      </c>
      <c r="AS243" s="257">
        <v>74</v>
      </c>
      <c r="AT243" s="259">
        <f t="shared" si="92"/>
        <v>-17.777777777777779</v>
      </c>
      <c r="AU243" s="257">
        <f t="shared" si="93"/>
        <v>-16</v>
      </c>
      <c r="AV243" s="257">
        <v>876</v>
      </c>
      <c r="AW243" s="257">
        <v>901</v>
      </c>
      <c r="AX243" s="259">
        <f t="shared" si="94"/>
        <v>2.8538812785388128</v>
      </c>
      <c r="AY243" s="258">
        <f t="shared" si="95"/>
        <v>25</v>
      </c>
    </row>
    <row r="244" spans="1:51" s="222" customFormat="1" x14ac:dyDescent="0.3">
      <c r="A244" s="633"/>
      <c r="B244" s="252" t="s">
        <v>259</v>
      </c>
      <c r="C244" s="253" t="s">
        <v>140</v>
      </c>
      <c r="D244" s="254">
        <v>16719</v>
      </c>
      <c r="E244" s="255">
        <v>17100</v>
      </c>
      <c r="F244" s="256">
        <f t="shared" si="72"/>
        <v>2.2788444284945268</v>
      </c>
      <c r="G244" s="257">
        <f t="shared" si="73"/>
        <v>381</v>
      </c>
      <c r="H244" s="255">
        <v>179</v>
      </c>
      <c r="I244" s="255">
        <v>174</v>
      </c>
      <c r="J244" s="256">
        <f t="shared" si="74"/>
        <v>-2.7932960893854748</v>
      </c>
      <c r="K244" s="257">
        <f t="shared" si="75"/>
        <v>-5</v>
      </c>
      <c r="L244" s="255">
        <v>16540</v>
      </c>
      <c r="M244" s="255">
        <v>16926</v>
      </c>
      <c r="N244" s="256">
        <f t="shared" si="76"/>
        <v>2.3337363966142681</v>
      </c>
      <c r="O244" s="258">
        <f t="shared" si="77"/>
        <v>386</v>
      </c>
      <c r="P244" s="254">
        <v>5485</v>
      </c>
      <c r="Q244" s="255">
        <v>5127</v>
      </c>
      <c r="R244" s="256">
        <f t="shared" si="78"/>
        <v>-6.5268915223336377</v>
      </c>
      <c r="S244" s="257">
        <f t="shared" si="79"/>
        <v>-358</v>
      </c>
      <c r="T244" s="255">
        <v>138</v>
      </c>
      <c r="U244" s="255">
        <v>130</v>
      </c>
      <c r="V244" s="256">
        <f t="shared" si="80"/>
        <v>-5.7971014492753623</v>
      </c>
      <c r="W244" s="257">
        <f t="shared" si="81"/>
        <v>-8</v>
      </c>
      <c r="X244" s="255">
        <v>5347</v>
      </c>
      <c r="Y244" s="255">
        <v>4997</v>
      </c>
      <c r="Z244" s="256">
        <f t="shared" si="82"/>
        <v>-6.5457265756498977</v>
      </c>
      <c r="AA244" s="258">
        <f t="shared" si="83"/>
        <v>-350</v>
      </c>
      <c r="AB244" s="254">
        <v>3443</v>
      </c>
      <c r="AC244" s="255">
        <v>3546</v>
      </c>
      <c r="AD244" s="256">
        <f t="shared" si="84"/>
        <v>2.9915771129828639</v>
      </c>
      <c r="AE244" s="257">
        <f t="shared" si="85"/>
        <v>103</v>
      </c>
      <c r="AF244" s="255">
        <v>57</v>
      </c>
      <c r="AG244" s="255">
        <v>41</v>
      </c>
      <c r="AH244" s="256">
        <f t="shared" si="86"/>
        <v>-28.07017543859649</v>
      </c>
      <c r="AI244" s="257">
        <f t="shared" si="87"/>
        <v>-16</v>
      </c>
      <c r="AJ244" s="255">
        <v>3413</v>
      </c>
      <c r="AK244" s="255">
        <v>3518</v>
      </c>
      <c r="AL244" s="256">
        <f t="shared" si="88"/>
        <v>3.0764723117491943</v>
      </c>
      <c r="AM244" s="258">
        <f t="shared" si="89"/>
        <v>105</v>
      </c>
      <c r="AN244" s="254">
        <v>994</v>
      </c>
      <c r="AO244" s="255">
        <v>933</v>
      </c>
      <c r="AP244" s="256">
        <f t="shared" si="90"/>
        <v>-6.1368209255533195</v>
      </c>
      <c r="AQ244" s="257">
        <f t="shared" si="91"/>
        <v>-61</v>
      </c>
      <c r="AR244" s="257">
        <v>41</v>
      </c>
      <c r="AS244" s="257">
        <v>29</v>
      </c>
      <c r="AT244" s="259">
        <f t="shared" si="92"/>
        <v>-29.268292682926827</v>
      </c>
      <c r="AU244" s="257">
        <f t="shared" si="93"/>
        <v>-12</v>
      </c>
      <c r="AV244" s="257">
        <v>968</v>
      </c>
      <c r="AW244" s="257">
        <v>913</v>
      </c>
      <c r="AX244" s="259">
        <f t="shared" si="94"/>
        <v>-5.6818181818181817</v>
      </c>
      <c r="AY244" s="258">
        <f t="shared" si="95"/>
        <v>-55</v>
      </c>
    </row>
    <row r="245" spans="1:51" s="222" customFormat="1" x14ac:dyDescent="0.3">
      <c r="A245" s="633"/>
      <c r="B245" s="252" t="s">
        <v>259</v>
      </c>
      <c r="C245" s="253" t="s">
        <v>142</v>
      </c>
      <c r="D245" s="254">
        <v>6038</v>
      </c>
      <c r="E245" s="255">
        <v>6391</v>
      </c>
      <c r="F245" s="256">
        <f t="shared" si="72"/>
        <v>5.8463067240808213</v>
      </c>
      <c r="G245" s="257">
        <f t="shared" si="73"/>
        <v>353</v>
      </c>
      <c r="H245" s="255">
        <v>166</v>
      </c>
      <c r="I245" s="255">
        <v>149</v>
      </c>
      <c r="J245" s="256">
        <f t="shared" si="74"/>
        <v>-10.240963855421686</v>
      </c>
      <c r="K245" s="257">
        <f t="shared" si="75"/>
        <v>-17</v>
      </c>
      <c r="L245" s="255">
        <v>5872</v>
      </c>
      <c r="M245" s="255">
        <v>6242</v>
      </c>
      <c r="N245" s="256">
        <f t="shared" si="76"/>
        <v>6.3010899182561309</v>
      </c>
      <c r="O245" s="258">
        <f t="shared" si="77"/>
        <v>370</v>
      </c>
      <c r="P245" s="254">
        <v>2263</v>
      </c>
      <c r="Q245" s="255">
        <v>2346</v>
      </c>
      <c r="R245" s="256">
        <f t="shared" si="78"/>
        <v>3.6676977463543965</v>
      </c>
      <c r="S245" s="257">
        <f t="shared" si="79"/>
        <v>83</v>
      </c>
      <c r="T245" s="255">
        <v>106</v>
      </c>
      <c r="U245" s="255">
        <v>70</v>
      </c>
      <c r="V245" s="256">
        <f t="shared" si="80"/>
        <v>-33.962264150943398</v>
      </c>
      <c r="W245" s="257">
        <f t="shared" si="81"/>
        <v>-36</v>
      </c>
      <c r="X245" s="255">
        <v>2157</v>
      </c>
      <c r="Y245" s="255">
        <v>2276</v>
      </c>
      <c r="Z245" s="256">
        <f t="shared" si="82"/>
        <v>5.5169216504404268</v>
      </c>
      <c r="AA245" s="258">
        <f t="shared" si="83"/>
        <v>119</v>
      </c>
      <c r="AB245" s="254">
        <v>1483</v>
      </c>
      <c r="AC245" s="255">
        <v>1606</v>
      </c>
      <c r="AD245" s="256">
        <f t="shared" si="84"/>
        <v>8.2939986513823332</v>
      </c>
      <c r="AE245" s="257">
        <f t="shared" si="85"/>
        <v>123</v>
      </c>
      <c r="AF245" s="255">
        <v>54</v>
      </c>
      <c r="AG245" s="255">
        <v>43</v>
      </c>
      <c r="AH245" s="256">
        <f t="shared" si="86"/>
        <v>-20.37037037037037</v>
      </c>
      <c r="AI245" s="257">
        <f t="shared" si="87"/>
        <v>-11</v>
      </c>
      <c r="AJ245" s="255">
        <v>1455</v>
      </c>
      <c r="AK245" s="255">
        <v>1581</v>
      </c>
      <c r="AL245" s="256">
        <f t="shared" si="88"/>
        <v>8.6597938144329891</v>
      </c>
      <c r="AM245" s="258">
        <f t="shared" si="89"/>
        <v>126</v>
      </c>
      <c r="AN245" s="254">
        <v>472</v>
      </c>
      <c r="AO245" s="255">
        <v>483</v>
      </c>
      <c r="AP245" s="256">
        <f t="shared" si="90"/>
        <v>2.3305084745762712</v>
      </c>
      <c r="AQ245" s="257">
        <f t="shared" si="91"/>
        <v>11</v>
      </c>
      <c r="AR245" s="257">
        <v>32</v>
      </c>
      <c r="AS245" s="257">
        <v>20</v>
      </c>
      <c r="AT245" s="259">
        <f t="shared" si="92"/>
        <v>-37.5</v>
      </c>
      <c r="AU245" s="257">
        <f t="shared" si="93"/>
        <v>-12</v>
      </c>
      <c r="AV245" s="257">
        <v>455</v>
      </c>
      <c r="AW245" s="257">
        <v>472</v>
      </c>
      <c r="AX245" s="259">
        <f t="shared" si="94"/>
        <v>3.7362637362637363</v>
      </c>
      <c r="AY245" s="258">
        <f t="shared" si="95"/>
        <v>17</v>
      </c>
    </row>
    <row r="246" spans="1:51" s="222" customFormat="1" x14ac:dyDescent="0.3">
      <c r="A246" s="633"/>
      <c r="B246" s="252" t="s">
        <v>259</v>
      </c>
      <c r="C246" s="253" t="s">
        <v>144</v>
      </c>
      <c r="D246" s="254">
        <v>12393</v>
      </c>
      <c r="E246" s="255">
        <v>13491</v>
      </c>
      <c r="F246" s="256">
        <f t="shared" si="72"/>
        <v>8.8598402323892511</v>
      </c>
      <c r="G246" s="257">
        <f t="shared" si="73"/>
        <v>1098</v>
      </c>
      <c r="H246" s="255">
        <v>389</v>
      </c>
      <c r="I246" s="255">
        <v>354</v>
      </c>
      <c r="J246" s="256">
        <f t="shared" si="74"/>
        <v>-8.9974293059125969</v>
      </c>
      <c r="K246" s="257">
        <f t="shared" si="75"/>
        <v>-35</v>
      </c>
      <c r="L246" s="255">
        <v>12004</v>
      </c>
      <c r="M246" s="255">
        <v>13137</v>
      </c>
      <c r="N246" s="256">
        <f t="shared" si="76"/>
        <v>9.4385204931689426</v>
      </c>
      <c r="O246" s="258">
        <f t="shared" si="77"/>
        <v>1133</v>
      </c>
      <c r="P246" s="254">
        <v>3634</v>
      </c>
      <c r="Q246" s="255">
        <v>3768</v>
      </c>
      <c r="R246" s="256">
        <f t="shared" si="78"/>
        <v>3.6873968079251513</v>
      </c>
      <c r="S246" s="257">
        <f t="shared" si="79"/>
        <v>134</v>
      </c>
      <c r="T246" s="255">
        <v>263</v>
      </c>
      <c r="U246" s="255">
        <v>236</v>
      </c>
      <c r="V246" s="256">
        <f t="shared" si="80"/>
        <v>-10.266159695817491</v>
      </c>
      <c r="W246" s="257">
        <f t="shared" si="81"/>
        <v>-27</v>
      </c>
      <c r="X246" s="255">
        <v>3371</v>
      </c>
      <c r="Y246" s="255">
        <v>3532</v>
      </c>
      <c r="Z246" s="256">
        <f t="shared" si="82"/>
        <v>4.7760308513794127</v>
      </c>
      <c r="AA246" s="258">
        <f t="shared" si="83"/>
        <v>161</v>
      </c>
      <c r="AB246" s="254">
        <v>2772</v>
      </c>
      <c r="AC246" s="255">
        <v>2998</v>
      </c>
      <c r="AD246" s="256">
        <f t="shared" si="84"/>
        <v>8.1529581529581527</v>
      </c>
      <c r="AE246" s="257">
        <f t="shared" si="85"/>
        <v>226</v>
      </c>
      <c r="AF246" s="255">
        <v>117</v>
      </c>
      <c r="AG246" s="255">
        <v>95</v>
      </c>
      <c r="AH246" s="256">
        <f t="shared" si="86"/>
        <v>-18.803418803418804</v>
      </c>
      <c r="AI246" s="257">
        <f t="shared" si="87"/>
        <v>-22</v>
      </c>
      <c r="AJ246" s="255">
        <v>2714</v>
      </c>
      <c r="AK246" s="255">
        <v>2947</v>
      </c>
      <c r="AL246" s="256">
        <f t="shared" si="88"/>
        <v>8.5851142225497412</v>
      </c>
      <c r="AM246" s="258">
        <f t="shared" si="89"/>
        <v>233</v>
      </c>
      <c r="AN246" s="254">
        <v>788</v>
      </c>
      <c r="AO246" s="255">
        <v>840</v>
      </c>
      <c r="AP246" s="256">
        <f t="shared" si="90"/>
        <v>6.5989847715736047</v>
      </c>
      <c r="AQ246" s="257">
        <f t="shared" si="91"/>
        <v>52</v>
      </c>
      <c r="AR246" s="257">
        <v>82</v>
      </c>
      <c r="AS246" s="257">
        <v>63</v>
      </c>
      <c r="AT246" s="259">
        <f t="shared" si="92"/>
        <v>-23.170731707317074</v>
      </c>
      <c r="AU246" s="257">
        <f t="shared" si="93"/>
        <v>-19</v>
      </c>
      <c r="AV246" s="257">
        <v>747</v>
      </c>
      <c r="AW246" s="257">
        <v>803</v>
      </c>
      <c r="AX246" s="259">
        <f t="shared" si="94"/>
        <v>7.4966532797858099</v>
      </c>
      <c r="AY246" s="258">
        <f t="shared" si="95"/>
        <v>56</v>
      </c>
    </row>
    <row r="247" spans="1:51" s="222" customFormat="1" x14ac:dyDescent="0.3">
      <c r="A247" s="633"/>
      <c r="B247" s="252" t="s">
        <v>259</v>
      </c>
      <c r="C247" s="253" t="s">
        <v>157</v>
      </c>
      <c r="D247" s="254">
        <v>6129</v>
      </c>
      <c r="E247" s="255">
        <v>6195</v>
      </c>
      <c r="F247" s="256">
        <f t="shared" si="72"/>
        <v>1.076847772883015</v>
      </c>
      <c r="G247" s="257">
        <f t="shared" si="73"/>
        <v>66</v>
      </c>
      <c r="H247" s="255">
        <v>203</v>
      </c>
      <c r="I247" s="255">
        <v>218</v>
      </c>
      <c r="J247" s="256">
        <f t="shared" si="74"/>
        <v>7.389162561576355</v>
      </c>
      <c r="K247" s="257">
        <f t="shared" si="75"/>
        <v>15</v>
      </c>
      <c r="L247" s="255">
        <v>5926</v>
      </c>
      <c r="M247" s="255">
        <v>5977</v>
      </c>
      <c r="N247" s="256">
        <f t="shared" si="76"/>
        <v>0.86061424232197103</v>
      </c>
      <c r="O247" s="258">
        <f t="shared" si="77"/>
        <v>51</v>
      </c>
      <c r="P247" s="254">
        <v>2248</v>
      </c>
      <c r="Q247" s="255">
        <v>1965</v>
      </c>
      <c r="R247" s="256">
        <f t="shared" si="78"/>
        <v>-12.588967971530248</v>
      </c>
      <c r="S247" s="257">
        <f t="shared" si="79"/>
        <v>-283</v>
      </c>
      <c r="T247" s="255">
        <v>107</v>
      </c>
      <c r="U247" s="255">
        <v>120</v>
      </c>
      <c r="V247" s="256">
        <f t="shared" si="80"/>
        <v>12.149532710280374</v>
      </c>
      <c r="W247" s="257">
        <f t="shared" si="81"/>
        <v>13</v>
      </c>
      <c r="X247" s="255">
        <v>2141</v>
      </c>
      <c r="Y247" s="255">
        <v>1845</v>
      </c>
      <c r="Z247" s="256">
        <f t="shared" si="82"/>
        <v>-13.825315273236804</v>
      </c>
      <c r="AA247" s="258">
        <f t="shared" si="83"/>
        <v>-296</v>
      </c>
      <c r="AB247" s="254">
        <v>1613</v>
      </c>
      <c r="AC247" s="255">
        <v>1657</v>
      </c>
      <c r="AD247" s="256">
        <f t="shared" si="84"/>
        <v>2.7278363298202111</v>
      </c>
      <c r="AE247" s="257">
        <f t="shared" si="85"/>
        <v>44</v>
      </c>
      <c r="AF247" s="255">
        <v>60</v>
      </c>
      <c r="AG247" s="255">
        <v>52</v>
      </c>
      <c r="AH247" s="256">
        <f t="shared" si="86"/>
        <v>-13.333333333333334</v>
      </c>
      <c r="AI247" s="257">
        <f t="shared" si="87"/>
        <v>-8</v>
      </c>
      <c r="AJ247" s="255">
        <v>1577</v>
      </c>
      <c r="AK247" s="255">
        <v>1625</v>
      </c>
      <c r="AL247" s="256">
        <f t="shared" si="88"/>
        <v>3.0437539632213064</v>
      </c>
      <c r="AM247" s="258">
        <f t="shared" si="89"/>
        <v>48</v>
      </c>
      <c r="AN247" s="254">
        <v>543</v>
      </c>
      <c r="AO247" s="255">
        <v>510</v>
      </c>
      <c r="AP247" s="256">
        <f t="shared" si="90"/>
        <v>-6.0773480662983426</v>
      </c>
      <c r="AQ247" s="257">
        <f t="shared" si="91"/>
        <v>-33</v>
      </c>
      <c r="AR247" s="257">
        <v>27</v>
      </c>
      <c r="AS247" s="257">
        <v>28</v>
      </c>
      <c r="AT247" s="259">
        <f t="shared" si="92"/>
        <v>3.7037037037037033</v>
      </c>
      <c r="AU247" s="257">
        <f t="shared" si="93"/>
        <v>1</v>
      </c>
      <c r="AV247" s="257">
        <v>528</v>
      </c>
      <c r="AW247" s="257">
        <v>491</v>
      </c>
      <c r="AX247" s="259">
        <f t="shared" si="94"/>
        <v>-7.0075757575757569</v>
      </c>
      <c r="AY247" s="258">
        <f t="shared" si="95"/>
        <v>-37</v>
      </c>
    </row>
    <row r="248" spans="1:51" s="222" customFormat="1" x14ac:dyDescent="0.3">
      <c r="A248" s="633"/>
      <c r="B248" s="252" t="s">
        <v>259</v>
      </c>
      <c r="C248" s="253" t="s">
        <v>146</v>
      </c>
      <c r="D248" s="254">
        <v>23380</v>
      </c>
      <c r="E248" s="255">
        <v>26407</v>
      </c>
      <c r="F248" s="256">
        <f t="shared" si="72"/>
        <v>12.946963216424296</v>
      </c>
      <c r="G248" s="257">
        <f t="shared" si="73"/>
        <v>3027</v>
      </c>
      <c r="H248" s="255">
        <v>582</v>
      </c>
      <c r="I248" s="255">
        <v>491</v>
      </c>
      <c r="J248" s="256">
        <f t="shared" si="74"/>
        <v>-15.63573883161512</v>
      </c>
      <c r="K248" s="257">
        <f t="shared" si="75"/>
        <v>-91</v>
      </c>
      <c r="L248" s="255">
        <v>22798</v>
      </c>
      <c r="M248" s="255">
        <v>25916</v>
      </c>
      <c r="N248" s="256">
        <f t="shared" si="76"/>
        <v>13.676638301605404</v>
      </c>
      <c r="O248" s="258">
        <f t="shared" si="77"/>
        <v>3118</v>
      </c>
      <c r="P248" s="254">
        <v>11523</v>
      </c>
      <c r="Q248" s="255">
        <v>13784</v>
      </c>
      <c r="R248" s="256">
        <f t="shared" si="78"/>
        <v>19.621626312592209</v>
      </c>
      <c r="S248" s="257">
        <f t="shared" si="79"/>
        <v>2261</v>
      </c>
      <c r="T248" s="255">
        <v>375</v>
      </c>
      <c r="U248" s="255">
        <v>341</v>
      </c>
      <c r="V248" s="256">
        <f t="shared" si="80"/>
        <v>-9.0666666666666664</v>
      </c>
      <c r="W248" s="257">
        <f t="shared" si="81"/>
        <v>-34</v>
      </c>
      <c r="X248" s="255">
        <v>11148</v>
      </c>
      <c r="Y248" s="255">
        <v>13443</v>
      </c>
      <c r="Z248" s="256">
        <f t="shared" si="82"/>
        <v>20.586652314316471</v>
      </c>
      <c r="AA248" s="258">
        <f t="shared" si="83"/>
        <v>2295</v>
      </c>
      <c r="AB248" s="254">
        <v>5263</v>
      </c>
      <c r="AC248" s="255">
        <v>5173</v>
      </c>
      <c r="AD248" s="256">
        <f t="shared" si="84"/>
        <v>-1.7100513015390462</v>
      </c>
      <c r="AE248" s="257">
        <f t="shared" si="85"/>
        <v>-90</v>
      </c>
      <c r="AF248" s="255">
        <v>188</v>
      </c>
      <c r="AG248" s="255">
        <v>154</v>
      </c>
      <c r="AH248" s="256">
        <f t="shared" si="86"/>
        <v>-18.085106382978726</v>
      </c>
      <c r="AI248" s="257">
        <f t="shared" si="87"/>
        <v>-34</v>
      </c>
      <c r="AJ248" s="255">
        <v>5182</v>
      </c>
      <c r="AK248" s="255">
        <v>5105</v>
      </c>
      <c r="AL248" s="256">
        <f t="shared" si="88"/>
        <v>-1.4859127749903511</v>
      </c>
      <c r="AM248" s="258">
        <f t="shared" si="89"/>
        <v>-77</v>
      </c>
      <c r="AN248" s="254">
        <v>1992</v>
      </c>
      <c r="AO248" s="255">
        <v>1999</v>
      </c>
      <c r="AP248" s="256">
        <f t="shared" si="90"/>
        <v>0.35140562248995982</v>
      </c>
      <c r="AQ248" s="257">
        <f t="shared" si="91"/>
        <v>7</v>
      </c>
      <c r="AR248" s="257">
        <v>121</v>
      </c>
      <c r="AS248" s="257">
        <v>113</v>
      </c>
      <c r="AT248" s="259">
        <f t="shared" si="92"/>
        <v>-6.6115702479338845</v>
      </c>
      <c r="AU248" s="257">
        <f t="shared" si="93"/>
        <v>-8</v>
      </c>
      <c r="AV248" s="257">
        <v>1939</v>
      </c>
      <c r="AW248" s="257">
        <v>1941</v>
      </c>
      <c r="AX248" s="259">
        <f t="shared" si="94"/>
        <v>0.1031459515214028</v>
      </c>
      <c r="AY248" s="258">
        <f t="shared" si="95"/>
        <v>2</v>
      </c>
    </row>
    <row r="249" spans="1:51" s="222" customFormat="1" x14ac:dyDescent="0.3">
      <c r="A249" s="633"/>
      <c r="B249" s="252" t="s">
        <v>259</v>
      </c>
      <c r="C249" s="253" t="s">
        <v>145</v>
      </c>
      <c r="D249" s="254">
        <v>5779</v>
      </c>
      <c r="E249" s="255">
        <v>5922</v>
      </c>
      <c r="F249" s="256">
        <f t="shared" si="72"/>
        <v>2.4744765530368578</v>
      </c>
      <c r="G249" s="257">
        <f t="shared" si="73"/>
        <v>143</v>
      </c>
      <c r="H249" s="255">
        <v>136</v>
      </c>
      <c r="I249" s="255">
        <v>95</v>
      </c>
      <c r="J249" s="256">
        <f t="shared" si="74"/>
        <v>-30.147058823529409</v>
      </c>
      <c r="K249" s="257">
        <f t="shared" si="75"/>
        <v>-41</v>
      </c>
      <c r="L249" s="255">
        <v>5643</v>
      </c>
      <c r="M249" s="255">
        <v>5827</v>
      </c>
      <c r="N249" s="256">
        <f t="shared" si="76"/>
        <v>3.2606769448874711</v>
      </c>
      <c r="O249" s="258">
        <f t="shared" si="77"/>
        <v>184</v>
      </c>
      <c r="P249" s="254">
        <v>2169</v>
      </c>
      <c r="Q249" s="255">
        <v>2239</v>
      </c>
      <c r="R249" s="256">
        <f t="shared" si="78"/>
        <v>3.2272936837252195</v>
      </c>
      <c r="S249" s="257">
        <f t="shared" si="79"/>
        <v>70</v>
      </c>
      <c r="T249" s="255">
        <v>90</v>
      </c>
      <c r="U249" s="255">
        <v>52</v>
      </c>
      <c r="V249" s="256">
        <f t="shared" si="80"/>
        <v>-42.222222222222221</v>
      </c>
      <c r="W249" s="257">
        <f t="shared" si="81"/>
        <v>-38</v>
      </c>
      <c r="X249" s="255">
        <v>2079</v>
      </c>
      <c r="Y249" s="255">
        <v>2187</v>
      </c>
      <c r="Z249" s="256">
        <f t="shared" si="82"/>
        <v>5.1948051948051948</v>
      </c>
      <c r="AA249" s="258">
        <f t="shared" si="83"/>
        <v>108</v>
      </c>
      <c r="AB249" s="254">
        <v>1170</v>
      </c>
      <c r="AC249" s="255">
        <v>1184</v>
      </c>
      <c r="AD249" s="256">
        <f t="shared" si="84"/>
        <v>1.1965811965811968</v>
      </c>
      <c r="AE249" s="257">
        <f t="shared" si="85"/>
        <v>14</v>
      </c>
      <c r="AF249" s="255">
        <v>50</v>
      </c>
      <c r="AG249" s="255">
        <v>38</v>
      </c>
      <c r="AH249" s="256">
        <f t="shared" si="86"/>
        <v>-24</v>
      </c>
      <c r="AI249" s="257">
        <f t="shared" si="87"/>
        <v>-12</v>
      </c>
      <c r="AJ249" s="255">
        <v>1144</v>
      </c>
      <c r="AK249" s="255">
        <v>1160</v>
      </c>
      <c r="AL249" s="256">
        <f t="shared" si="88"/>
        <v>1.3986013986013985</v>
      </c>
      <c r="AM249" s="258">
        <f t="shared" si="89"/>
        <v>16</v>
      </c>
      <c r="AN249" s="254">
        <v>368</v>
      </c>
      <c r="AO249" s="255">
        <v>394</v>
      </c>
      <c r="AP249" s="256">
        <f t="shared" si="90"/>
        <v>7.0652173913043477</v>
      </c>
      <c r="AQ249" s="257">
        <f t="shared" si="91"/>
        <v>26</v>
      </c>
      <c r="AR249" s="257">
        <v>28</v>
      </c>
      <c r="AS249" s="257">
        <v>15</v>
      </c>
      <c r="AT249" s="259">
        <f t="shared" si="92"/>
        <v>-46.428571428571431</v>
      </c>
      <c r="AU249" s="257">
        <f t="shared" si="93"/>
        <v>-13</v>
      </c>
      <c r="AV249" s="257">
        <v>354</v>
      </c>
      <c r="AW249" s="257">
        <v>385</v>
      </c>
      <c r="AX249" s="259">
        <f t="shared" si="94"/>
        <v>8.7570621468926557</v>
      </c>
      <c r="AY249" s="258">
        <f t="shared" si="95"/>
        <v>31</v>
      </c>
    </row>
    <row r="250" spans="1:51" s="222" customFormat="1" x14ac:dyDescent="0.3">
      <c r="A250" s="633"/>
      <c r="B250" s="252" t="s">
        <v>260</v>
      </c>
      <c r="C250" s="253" t="s">
        <v>323</v>
      </c>
      <c r="D250" s="254">
        <v>51426</v>
      </c>
      <c r="E250" s="255">
        <v>53328</v>
      </c>
      <c r="F250" s="256">
        <f t="shared" si="72"/>
        <v>3.698518259246296</v>
      </c>
      <c r="G250" s="257">
        <f t="shared" si="73"/>
        <v>1902</v>
      </c>
      <c r="H250" s="255">
        <v>1188</v>
      </c>
      <c r="I250" s="255">
        <v>1081</v>
      </c>
      <c r="J250" s="256">
        <f t="shared" si="74"/>
        <v>-9.0067340067340069</v>
      </c>
      <c r="K250" s="257">
        <f t="shared" si="75"/>
        <v>-107</v>
      </c>
      <c r="L250" s="255">
        <v>50238</v>
      </c>
      <c r="M250" s="255">
        <v>52247</v>
      </c>
      <c r="N250" s="256">
        <f t="shared" si="76"/>
        <v>3.9989649269477292</v>
      </c>
      <c r="O250" s="258">
        <f t="shared" si="77"/>
        <v>2009</v>
      </c>
      <c r="P250" s="254">
        <v>17606</v>
      </c>
      <c r="Q250" s="255">
        <v>17977</v>
      </c>
      <c r="R250" s="256">
        <f t="shared" si="78"/>
        <v>2.1072361694876749</v>
      </c>
      <c r="S250" s="257">
        <f t="shared" si="79"/>
        <v>371</v>
      </c>
      <c r="T250" s="255">
        <v>749</v>
      </c>
      <c r="U250" s="255">
        <v>615</v>
      </c>
      <c r="V250" s="256">
        <f t="shared" si="80"/>
        <v>-17.890520694259013</v>
      </c>
      <c r="W250" s="257">
        <f t="shared" si="81"/>
        <v>-134</v>
      </c>
      <c r="X250" s="255">
        <v>16857</v>
      </c>
      <c r="Y250" s="255">
        <v>17362</v>
      </c>
      <c r="Z250" s="256">
        <f t="shared" si="82"/>
        <v>2.9957880998991517</v>
      </c>
      <c r="AA250" s="258">
        <f t="shared" si="83"/>
        <v>505</v>
      </c>
      <c r="AB250" s="254">
        <v>10968</v>
      </c>
      <c r="AC250" s="255">
        <v>11337</v>
      </c>
      <c r="AD250" s="256">
        <f t="shared" si="84"/>
        <v>3.3643326039387307</v>
      </c>
      <c r="AE250" s="257">
        <f t="shared" si="85"/>
        <v>369</v>
      </c>
      <c r="AF250" s="255">
        <v>439</v>
      </c>
      <c r="AG250" s="255">
        <v>382</v>
      </c>
      <c r="AH250" s="256">
        <f t="shared" si="86"/>
        <v>-12.984054669703873</v>
      </c>
      <c r="AI250" s="257">
        <f t="shared" si="87"/>
        <v>-57</v>
      </c>
      <c r="AJ250" s="255">
        <v>10816</v>
      </c>
      <c r="AK250" s="255">
        <v>11190</v>
      </c>
      <c r="AL250" s="256">
        <f t="shared" si="88"/>
        <v>3.457840236686391</v>
      </c>
      <c r="AM250" s="258">
        <f t="shared" si="89"/>
        <v>374</v>
      </c>
      <c r="AN250" s="254">
        <v>3157</v>
      </c>
      <c r="AO250" s="255">
        <v>3196</v>
      </c>
      <c r="AP250" s="256">
        <f t="shared" si="90"/>
        <v>1.2353500158378208</v>
      </c>
      <c r="AQ250" s="257">
        <f t="shared" si="91"/>
        <v>39</v>
      </c>
      <c r="AR250" s="257">
        <v>275</v>
      </c>
      <c r="AS250" s="257">
        <v>221</v>
      </c>
      <c r="AT250" s="259">
        <f t="shared" si="92"/>
        <v>-19.636363636363637</v>
      </c>
      <c r="AU250" s="257">
        <f t="shared" si="93"/>
        <v>-54</v>
      </c>
      <c r="AV250" s="257">
        <v>3073</v>
      </c>
      <c r="AW250" s="257">
        <v>3128</v>
      </c>
      <c r="AX250" s="259">
        <f t="shared" si="94"/>
        <v>1.7897819720143184</v>
      </c>
      <c r="AY250" s="258">
        <f t="shared" si="95"/>
        <v>55</v>
      </c>
    </row>
    <row r="251" spans="1:51" s="222" customFormat="1" x14ac:dyDescent="0.3">
      <c r="A251" s="633"/>
      <c r="B251" s="252" t="s">
        <v>260</v>
      </c>
      <c r="C251" s="253" t="s">
        <v>314</v>
      </c>
      <c r="D251" s="254">
        <v>63456</v>
      </c>
      <c r="E251" s="255">
        <v>67248</v>
      </c>
      <c r="F251" s="256">
        <f t="shared" si="72"/>
        <v>5.9757942511346442</v>
      </c>
      <c r="G251" s="257">
        <f t="shared" si="73"/>
        <v>3792</v>
      </c>
      <c r="H251" s="255">
        <v>1259</v>
      </c>
      <c r="I251" s="255">
        <v>1487</v>
      </c>
      <c r="J251" s="256">
        <f t="shared" si="74"/>
        <v>18.109610802223987</v>
      </c>
      <c r="K251" s="257">
        <f t="shared" si="75"/>
        <v>228</v>
      </c>
      <c r="L251" s="255">
        <v>62197</v>
      </c>
      <c r="M251" s="255">
        <v>65761</v>
      </c>
      <c r="N251" s="256">
        <f t="shared" si="76"/>
        <v>5.7301799122144157</v>
      </c>
      <c r="O251" s="258">
        <f t="shared" si="77"/>
        <v>3564</v>
      </c>
      <c r="P251" s="254">
        <v>18854</v>
      </c>
      <c r="Q251" s="255">
        <v>19402</v>
      </c>
      <c r="R251" s="256">
        <f t="shared" si="78"/>
        <v>2.9065450302323113</v>
      </c>
      <c r="S251" s="257">
        <f t="shared" si="79"/>
        <v>548</v>
      </c>
      <c r="T251" s="255">
        <v>863</v>
      </c>
      <c r="U251" s="255">
        <v>861</v>
      </c>
      <c r="V251" s="256">
        <f t="shared" si="80"/>
        <v>-0.23174971031286209</v>
      </c>
      <c r="W251" s="257">
        <f t="shared" si="81"/>
        <v>-2</v>
      </c>
      <c r="X251" s="255">
        <v>17991</v>
      </c>
      <c r="Y251" s="255">
        <v>18541</v>
      </c>
      <c r="Z251" s="256">
        <f t="shared" si="82"/>
        <v>3.0570840976043576</v>
      </c>
      <c r="AA251" s="258">
        <f t="shared" si="83"/>
        <v>550</v>
      </c>
      <c r="AB251" s="254">
        <v>14310</v>
      </c>
      <c r="AC251" s="255">
        <v>14728</v>
      </c>
      <c r="AD251" s="256">
        <f t="shared" si="84"/>
        <v>2.9210342417889588</v>
      </c>
      <c r="AE251" s="257">
        <f t="shared" si="85"/>
        <v>418</v>
      </c>
      <c r="AF251" s="255">
        <v>399</v>
      </c>
      <c r="AG251" s="255">
        <v>391</v>
      </c>
      <c r="AH251" s="256">
        <f t="shared" si="86"/>
        <v>-2.0050125313283207</v>
      </c>
      <c r="AI251" s="257">
        <f t="shared" si="87"/>
        <v>-8</v>
      </c>
      <c r="AJ251" s="255">
        <v>14124</v>
      </c>
      <c r="AK251" s="255">
        <v>14530</v>
      </c>
      <c r="AL251" s="256">
        <f t="shared" si="88"/>
        <v>2.8745397904276411</v>
      </c>
      <c r="AM251" s="258">
        <f t="shared" si="89"/>
        <v>406</v>
      </c>
      <c r="AN251" s="254">
        <v>3463</v>
      </c>
      <c r="AO251" s="255">
        <v>3572</v>
      </c>
      <c r="AP251" s="256">
        <f t="shared" si="90"/>
        <v>3.1475599191452499</v>
      </c>
      <c r="AQ251" s="257">
        <f t="shared" si="91"/>
        <v>109</v>
      </c>
      <c r="AR251" s="257">
        <v>257</v>
      </c>
      <c r="AS251" s="257">
        <v>229</v>
      </c>
      <c r="AT251" s="259">
        <f t="shared" si="92"/>
        <v>-10.894941634241246</v>
      </c>
      <c r="AU251" s="257">
        <f t="shared" si="93"/>
        <v>-28</v>
      </c>
      <c r="AV251" s="257">
        <v>3333</v>
      </c>
      <c r="AW251" s="257">
        <v>3462</v>
      </c>
      <c r="AX251" s="259">
        <f t="shared" si="94"/>
        <v>3.8703870387038699</v>
      </c>
      <c r="AY251" s="258">
        <f t="shared" si="95"/>
        <v>129</v>
      </c>
    </row>
    <row r="252" spans="1:51" s="222" customFormat="1" x14ac:dyDescent="0.3">
      <c r="A252" s="633"/>
      <c r="B252" s="252" t="s">
        <v>260</v>
      </c>
      <c r="C252" s="253" t="s">
        <v>149</v>
      </c>
      <c r="D252" s="254">
        <v>31586</v>
      </c>
      <c r="E252" s="255">
        <v>31372</v>
      </c>
      <c r="F252" s="256">
        <f t="shared" si="72"/>
        <v>-0.67751535490407133</v>
      </c>
      <c r="G252" s="257">
        <f t="shared" si="73"/>
        <v>-214</v>
      </c>
      <c r="H252" s="255">
        <v>545</v>
      </c>
      <c r="I252" s="255">
        <v>493</v>
      </c>
      <c r="J252" s="256">
        <f t="shared" si="74"/>
        <v>-9.5412844036697244</v>
      </c>
      <c r="K252" s="257">
        <f t="shared" si="75"/>
        <v>-52</v>
      </c>
      <c r="L252" s="255">
        <v>31041</v>
      </c>
      <c r="M252" s="255">
        <v>30879</v>
      </c>
      <c r="N252" s="256">
        <f t="shared" si="76"/>
        <v>-0.52189040301536682</v>
      </c>
      <c r="O252" s="258">
        <f t="shared" si="77"/>
        <v>-162</v>
      </c>
      <c r="P252" s="254">
        <v>14948</v>
      </c>
      <c r="Q252" s="255">
        <v>15147</v>
      </c>
      <c r="R252" s="256">
        <f t="shared" si="78"/>
        <v>1.3312817768263314</v>
      </c>
      <c r="S252" s="257">
        <f t="shared" si="79"/>
        <v>199</v>
      </c>
      <c r="T252" s="255">
        <v>361</v>
      </c>
      <c r="U252" s="255">
        <v>333</v>
      </c>
      <c r="V252" s="256">
        <f t="shared" si="80"/>
        <v>-7.7562326869806091</v>
      </c>
      <c r="W252" s="257">
        <f t="shared" si="81"/>
        <v>-28</v>
      </c>
      <c r="X252" s="255">
        <v>14587</v>
      </c>
      <c r="Y252" s="255">
        <v>14814</v>
      </c>
      <c r="Z252" s="256">
        <f t="shared" si="82"/>
        <v>1.5561801604168095</v>
      </c>
      <c r="AA252" s="258">
        <f t="shared" si="83"/>
        <v>227</v>
      </c>
      <c r="AB252" s="254">
        <v>6404</v>
      </c>
      <c r="AC252" s="255">
        <v>6255</v>
      </c>
      <c r="AD252" s="256">
        <f t="shared" si="84"/>
        <v>-2.3266708307307935</v>
      </c>
      <c r="AE252" s="257">
        <f t="shared" si="85"/>
        <v>-149</v>
      </c>
      <c r="AF252" s="255">
        <v>174</v>
      </c>
      <c r="AG252" s="255">
        <v>170</v>
      </c>
      <c r="AH252" s="256">
        <f t="shared" si="86"/>
        <v>-2.2988505747126435</v>
      </c>
      <c r="AI252" s="257">
        <f t="shared" si="87"/>
        <v>-4</v>
      </c>
      <c r="AJ252" s="255">
        <v>6342</v>
      </c>
      <c r="AK252" s="255">
        <v>6198</v>
      </c>
      <c r="AL252" s="256">
        <f t="shared" si="88"/>
        <v>-2.270577105014191</v>
      </c>
      <c r="AM252" s="258">
        <f t="shared" si="89"/>
        <v>-144</v>
      </c>
      <c r="AN252" s="254">
        <v>2674</v>
      </c>
      <c r="AO252" s="255">
        <v>2666</v>
      </c>
      <c r="AP252" s="256">
        <f t="shared" si="90"/>
        <v>-0.29917726252804788</v>
      </c>
      <c r="AQ252" s="257">
        <f t="shared" si="91"/>
        <v>-8</v>
      </c>
      <c r="AR252" s="257">
        <v>118</v>
      </c>
      <c r="AS252" s="257">
        <v>121</v>
      </c>
      <c r="AT252" s="259">
        <f t="shared" si="92"/>
        <v>2.5423728813559325</v>
      </c>
      <c r="AU252" s="257">
        <f t="shared" si="93"/>
        <v>3</v>
      </c>
      <c r="AV252" s="257">
        <v>2632</v>
      </c>
      <c r="AW252" s="257">
        <v>2629</v>
      </c>
      <c r="AX252" s="259">
        <f t="shared" si="94"/>
        <v>-0.11398176291793312</v>
      </c>
      <c r="AY252" s="258">
        <f t="shared" si="95"/>
        <v>-3</v>
      </c>
    </row>
    <row r="253" spans="1:51" s="222" customFormat="1" x14ac:dyDescent="0.3">
      <c r="A253" s="633"/>
      <c r="B253" s="252" t="s">
        <v>260</v>
      </c>
      <c r="C253" s="253" t="s">
        <v>159</v>
      </c>
      <c r="D253" s="254">
        <v>23982</v>
      </c>
      <c r="E253" s="255">
        <v>24503</v>
      </c>
      <c r="F253" s="256">
        <f t="shared" si="72"/>
        <v>2.1724626803435911</v>
      </c>
      <c r="G253" s="257">
        <f t="shared" si="73"/>
        <v>521</v>
      </c>
      <c r="H253" s="255">
        <v>451</v>
      </c>
      <c r="I253" s="255">
        <v>363</v>
      </c>
      <c r="J253" s="256">
        <f t="shared" si="74"/>
        <v>-19.512195121951219</v>
      </c>
      <c r="K253" s="257">
        <f t="shared" si="75"/>
        <v>-88</v>
      </c>
      <c r="L253" s="255">
        <v>23531</v>
      </c>
      <c r="M253" s="255">
        <v>24140</v>
      </c>
      <c r="N253" s="256">
        <f t="shared" si="76"/>
        <v>2.5880753049169183</v>
      </c>
      <c r="O253" s="258">
        <f t="shared" si="77"/>
        <v>609</v>
      </c>
      <c r="P253" s="254">
        <v>7407</v>
      </c>
      <c r="Q253" s="255">
        <v>7386</v>
      </c>
      <c r="R253" s="256">
        <f t="shared" si="78"/>
        <v>-0.28351559335763465</v>
      </c>
      <c r="S253" s="257">
        <f t="shared" si="79"/>
        <v>-21</v>
      </c>
      <c r="T253" s="255">
        <v>263</v>
      </c>
      <c r="U253" s="255">
        <v>223</v>
      </c>
      <c r="V253" s="256">
        <f t="shared" si="80"/>
        <v>-15.209125475285171</v>
      </c>
      <c r="W253" s="257">
        <f t="shared" si="81"/>
        <v>-40</v>
      </c>
      <c r="X253" s="255">
        <v>7144</v>
      </c>
      <c r="Y253" s="255">
        <v>7163</v>
      </c>
      <c r="Z253" s="256">
        <f t="shared" si="82"/>
        <v>0.26595744680851063</v>
      </c>
      <c r="AA253" s="258">
        <f t="shared" si="83"/>
        <v>19</v>
      </c>
      <c r="AB253" s="254">
        <v>5470</v>
      </c>
      <c r="AC253" s="255">
        <v>5525</v>
      </c>
      <c r="AD253" s="256">
        <f t="shared" si="84"/>
        <v>1.0054844606946984</v>
      </c>
      <c r="AE253" s="257">
        <f t="shared" si="85"/>
        <v>55</v>
      </c>
      <c r="AF253" s="255">
        <v>156</v>
      </c>
      <c r="AG253" s="255">
        <v>107</v>
      </c>
      <c r="AH253" s="256">
        <f t="shared" si="86"/>
        <v>-31.410256410256409</v>
      </c>
      <c r="AI253" s="257">
        <f t="shared" si="87"/>
        <v>-49</v>
      </c>
      <c r="AJ253" s="255">
        <v>5404</v>
      </c>
      <c r="AK253" s="255">
        <v>5468</v>
      </c>
      <c r="AL253" s="256">
        <f t="shared" si="88"/>
        <v>1.1843079200592153</v>
      </c>
      <c r="AM253" s="258">
        <f t="shared" si="89"/>
        <v>64</v>
      </c>
      <c r="AN253" s="254">
        <v>1292</v>
      </c>
      <c r="AO253" s="255">
        <v>1292</v>
      </c>
      <c r="AP253" s="256">
        <f t="shared" si="90"/>
        <v>0</v>
      </c>
      <c r="AQ253" s="257">
        <f t="shared" si="91"/>
        <v>0</v>
      </c>
      <c r="AR253" s="257">
        <v>88</v>
      </c>
      <c r="AS253" s="257">
        <v>62</v>
      </c>
      <c r="AT253" s="259">
        <f t="shared" si="92"/>
        <v>-29.545454545454547</v>
      </c>
      <c r="AU253" s="257">
        <f t="shared" si="93"/>
        <v>-26</v>
      </c>
      <c r="AV253" s="257">
        <v>1255</v>
      </c>
      <c r="AW253" s="257">
        <v>1257</v>
      </c>
      <c r="AX253" s="259">
        <f t="shared" si="94"/>
        <v>0.15936254980079681</v>
      </c>
      <c r="AY253" s="258">
        <f t="shared" si="95"/>
        <v>2</v>
      </c>
    </row>
    <row r="254" spans="1:51" s="222" customFormat="1" x14ac:dyDescent="0.3">
      <c r="A254" s="633"/>
      <c r="B254" s="252" t="s">
        <v>260</v>
      </c>
      <c r="C254" s="253" t="s">
        <v>160</v>
      </c>
      <c r="D254" s="254">
        <v>59691</v>
      </c>
      <c r="E254" s="255">
        <v>61694</v>
      </c>
      <c r="F254" s="256">
        <f t="shared" si="72"/>
        <v>3.3556147492921879</v>
      </c>
      <c r="G254" s="257">
        <f t="shared" si="73"/>
        <v>2003</v>
      </c>
      <c r="H254" s="255">
        <v>1001</v>
      </c>
      <c r="I254" s="255">
        <v>961</v>
      </c>
      <c r="J254" s="256">
        <f t="shared" si="74"/>
        <v>-3.9960039960039961</v>
      </c>
      <c r="K254" s="257">
        <f t="shared" si="75"/>
        <v>-40</v>
      </c>
      <c r="L254" s="255">
        <v>58690</v>
      </c>
      <c r="M254" s="255">
        <v>60733</v>
      </c>
      <c r="N254" s="256">
        <f t="shared" si="76"/>
        <v>3.4810018742545576</v>
      </c>
      <c r="O254" s="258">
        <f t="shared" si="77"/>
        <v>2043</v>
      </c>
      <c r="P254" s="254">
        <v>22280</v>
      </c>
      <c r="Q254" s="255">
        <v>22054</v>
      </c>
      <c r="R254" s="256">
        <f t="shared" si="78"/>
        <v>-1.014362657091562</v>
      </c>
      <c r="S254" s="257">
        <f t="shared" si="79"/>
        <v>-226</v>
      </c>
      <c r="T254" s="255">
        <v>737</v>
      </c>
      <c r="U254" s="255">
        <v>667</v>
      </c>
      <c r="V254" s="256">
        <f t="shared" si="80"/>
        <v>-9.4979647218453191</v>
      </c>
      <c r="W254" s="257">
        <f t="shared" si="81"/>
        <v>-70</v>
      </c>
      <c r="X254" s="255">
        <v>21543</v>
      </c>
      <c r="Y254" s="255">
        <v>21387</v>
      </c>
      <c r="Z254" s="256">
        <f t="shared" si="82"/>
        <v>-0.72413312909065586</v>
      </c>
      <c r="AA254" s="258">
        <f t="shared" si="83"/>
        <v>-156</v>
      </c>
      <c r="AB254" s="254">
        <v>12800</v>
      </c>
      <c r="AC254" s="255">
        <v>13041</v>
      </c>
      <c r="AD254" s="256">
        <f t="shared" si="84"/>
        <v>1.8828125</v>
      </c>
      <c r="AE254" s="257">
        <f t="shared" si="85"/>
        <v>241</v>
      </c>
      <c r="AF254" s="255">
        <v>358</v>
      </c>
      <c r="AG254" s="255">
        <v>312</v>
      </c>
      <c r="AH254" s="256">
        <f t="shared" si="86"/>
        <v>-12.849162011173185</v>
      </c>
      <c r="AI254" s="257">
        <f t="shared" si="87"/>
        <v>-46</v>
      </c>
      <c r="AJ254" s="255">
        <v>12686</v>
      </c>
      <c r="AK254" s="255">
        <v>12923</v>
      </c>
      <c r="AL254" s="256">
        <f t="shared" si="88"/>
        <v>1.868201166640391</v>
      </c>
      <c r="AM254" s="258">
        <f t="shared" si="89"/>
        <v>237</v>
      </c>
      <c r="AN254" s="254">
        <v>3855</v>
      </c>
      <c r="AO254" s="255">
        <v>3945</v>
      </c>
      <c r="AP254" s="256">
        <f t="shared" si="90"/>
        <v>2.3346303501945527</v>
      </c>
      <c r="AQ254" s="257">
        <f t="shared" si="91"/>
        <v>90</v>
      </c>
      <c r="AR254" s="257">
        <v>252</v>
      </c>
      <c r="AS254" s="257">
        <v>211</v>
      </c>
      <c r="AT254" s="259">
        <f t="shared" si="92"/>
        <v>-16.269841269841269</v>
      </c>
      <c r="AU254" s="257">
        <f t="shared" si="93"/>
        <v>-41</v>
      </c>
      <c r="AV254" s="257">
        <v>3767</v>
      </c>
      <c r="AW254" s="257">
        <v>3864</v>
      </c>
      <c r="AX254" s="259">
        <f t="shared" si="94"/>
        <v>2.5749933634191664</v>
      </c>
      <c r="AY254" s="258">
        <f t="shared" si="95"/>
        <v>97</v>
      </c>
    </row>
    <row r="255" spans="1:51" s="222" customFormat="1" x14ac:dyDescent="0.3">
      <c r="A255" s="633"/>
      <c r="B255" s="252" t="s">
        <v>260</v>
      </c>
      <c r="C255" s="253" t="s">
        <v>151</v>
      </c>
      <c r="D255" s="254">
        <v>30038</v>
      </c>
      <c r="E255" s="255">
        <v>31455</v>
      </c>
      <c r="F255" s="256">
        <f t="shared" si="72"/>
        <v>4.7173580131833006</v>
      </c>
      <c r="G255" s="257">
        <f t="shared" si="73"/>
        <v>1417</v>
      </c>
      <c r="H255" s="255">
        <v>605</v>
      </c>
      <c r="I255" s="255">
        <v>491</v>
      </c>
      <c r="J255" s="256">
        <f t="shared" si="74"/>
        <v>-18.84297520661157</v>
      </c>
      <c r="K255" s="257">
        <f t="shared" si="75"/>
        <v>-114</v>
      </c>
      <c r="L255" s="255">
        <v>29433</v>
      </c>
      <c r="M255" s="255">
        <v>30964</v>
      </c>
      <c r="N255" s="256">
        <f t="shared" si="76"/>
        <v>5.201644412734006</v>
      </c>
      <c r="O255" s="258">
        <f t="shared" si="77"/>
        <v>1531</v>
      </c>
      <c r="P255" s="254">
        <v>9549</v>
      </c>
      <c r="Q255" s="255">
        <v>9526</v>
      </c>
      <c r="R255" s="256">
        <f t="shared" si="78"/>
        <v>-0.240862917582993</v>
      </c>
      <c r="S255" s="257">
        <f t="shared" si="79"/>
        <v>-23</v>
      </c>
      <c r="T255" s="255">
        <v>416</v>
      </c>
      <c r="U255" s="255">
        <v>314</v>
      </c>
      <c r="V255" s="256">
        <f t="shared" si="80"/>
        <v>-24.519230769230766</v>
      </c>
      <c r="W255" s="257">
        <f t="shared" si="81"/>
        <v>-102</v>
      </c>
      <c r="X255" s="255">
        <v>9133</v>
      </c>
      <c r="Y255" s="255">
        <v>9212</v>
      </c>
      <c r="Z255" s="256">
        <f t="shared" si="82"/>
        <v>0.86499507281287635</v>
      </c>
      <c r="AA255" s="258">
        <f t="shared" si="83"/>
        <v>79</v>
      </c>
      <c r="AB255" s="254">
        <v>5939</v>
      </c>
      <c r="AC255" s="255">
        <v>6396</v>
      </c>
      <c r="AD255" s="256">
        <f t="shared" si="84"/>
        <v>7.6948981309984843</v>
      </c>
      <c r="AE255" s="257">
        <f t="shared" si="85"/>
        <v>457</v>
      </c>
      <c r="AF255" s="255">
        <v>175</v>
      </c>
      <c r="AG255" s="255">
        <v>154</v>
      </c>
      <c r="AH255" s="256">
        <f t="shared" si="86"/>
        <v>-12</v>
      </c>
      <c r="AI255" s="257">
        <f t="shared" si="87"/>
        <v>-21</v>
      </c>
      <c r="AJ255" s="255">
        <v>5869</v>
      </c>
      <c r="AK255" s="255">
        <v>6332</v>
      </c>
      <c r="AL255" s="256">
        <f t="shared" si="88"/>
        <v>7.8889078207531087</v>
      </c>
      <c r="AM255" s="258">
        <f t="shared" si="89"/>
        <v>463</v>
      </c>
      <c r="AN255" s="254">
        <v>1648</v>
      </c>
      <c r="AO255" s="255">
        <v>1664</v>
      </c>
      <c r="AP255" s="256">
        <f t="shared" si="90"/>
        <v>0.97087378640776689</v>
      </c>
      <c r="AQ255" s="257">
        <f t="shared" si="91"/>
        <v>16</v>
      </c>
      <c r="AR255" s="257">
        <v>111</v>
      </c>
      <c r="AS255" s="257">
        <v>95</v>
      </c>
      <c r="AT255" s="259">
        <f t="shared" si="92"/>
        <v>-14.414414414414415</v>
      </c>
      <c r="AU255" s="257">
        <f t="shared" si="93"/>
        <v>-16</v>
      </c>
      <c r="AV255" s="257">
        <v>1597</v>
      </c>
      <c r="AW255" s="257">
        <v>1619</v>
      </c>
      <c r="AX255" s="259">
        <f t="shared" si="94"/>
        <v>1.3775829680651221</v>
      </c>
      <c r="AY255" s="258">
        <f t="shared" si="95"/>
        <v>22</v>
      </c>
    </row>
    <row r="256" spans="1:51" s="222" customFormat="1" x14ac:dyDescent="0.3">
      <c r="A256" s="633"/>
      <c r="B256" s="252" t="s">
        <v>260</v>
      </c>
      <c r="C256" s="253" t="s">
        <v>158</v>
      </c>
      <c r="D256" s="254">
        <v>41586</v>
      </c>
      <c r="E256" s="255">
        <v>39874</v>
      </c>
      <c r="F256" s="256">
        <f t="shared" si="72"/>
        <v>-4.1167700668494209</v>
      </c>
      <c r="G256" s="257">
        <f t="shared" si="73"/>
        <v>-1712</v>
      </c>
      <c r="H256" s="255">
        <v>728</v>
      </c>
      <c r="I256" s="255">
        <v>523</v>
      </c>
      <c r="J256" s="256">
        <f t="shared" si="74"/>
        <v>-28.159340659340661</v>
      </c>
      <c r="K256" s="257">
        <f t="shared" si="75"/>
        <v>-205</v>
      </c>
      <c r="L256" s="255">
        <v>40858</v>
      </c>
      <c r="M256" s="255">
        <v>39351</v>
      </c>
      <c r="N256" s="256">
        <f t="shared" si="76"/>
        <v>-3.6883841597728719</v>
      </c>
      <c r="O256" s="258">
        <f t="shared" si="77"/>
        <v>-1507</v>
      </c>
      <c r="P256" s="254">
        <v>16156</v>
      </c>
      <c r="Q256" s="255">
        <v>15630</v>
      </c>
      <c r="R256" s="256">
        <f t="shared" si="78"/>
        <v>-3.2557563753404311</v>
      </c>
      <c r="S256" s="257">
        <f t="shared" si="79"/>
        <v>-526</v>
      </c>
      <c r="T256" s="255">
        <v>534</v>
      </c>
      <c r="U256" s="255">
        <v>393</v>
      </c>
      <c r="V256" s="256">
        <f t="shared" si="80"/>
        <v>-26.40449438202247</v>
      </c>
      <c r="W256" s="257">
        <f t="shared" si="81"/>
        <v>-141</v>
      </c>
      <c r="X256" s="255">
        <v>15622</v>
      </c>
      <c r="Y256" s="255">
        <v>15237</v>
      </c>
      <c r="Z256" s="256">
        <f t="shared" si="82"/>
        <v>-2.4644731788503393</v>
      </c>
      <c r="AA256" s="258">
        <f t="shared" si="83"/>
        <v>-385</v>
      </c>
      <c r="AB256" s="254">
        <v>7530</v>
      </c>
      <c r="AC256" s="255">
        <v>7420</v>
      </c>
      <c r="AD256" s="256">
        <f t="shared" si="84"/>
        <v>-1.4608233731739706</v>
      </c>
      <c r="AE256" s="257">
        <f t="shared" si="85"/>
        <v>-110</v>
      </c>
      <c r="AF256" s="255">
        <v>327</v>
      </c>
      <c r="AG256" s="255">
        <v>290</v>
      </c>
      <c r="AH256" s="256">
        <f t="shared" si="86"/>
        <v>-11.314984709480122</v>
      </c>
      <c r="AI256" s="257">
        <f t="shared" si="87"/>
        <v>-37</v>
      </c>
      <c r="AJ256" s="255">
        <v>7468</v>
      </c>
      <c r="AK256" s="255">
        <v>7363</v>
      </c>
      <c r="AL256" s="256">
        <f t="shared" si="88"/>
        <v>-1.4059989287627208</v>
      </c>
      <c r="AM256" s="258">
        <f t="shared" si="89"/>
        <v>-105</v>
      </c>
      <c r="AN256" s="254">
        <v>2555</v>
      </c>
      <c r="AO256" s="255">
        <v>2588</v>
      </c>
      <c r="AP256" s="256">
        <f t="shared" si="90"/>
        <v>1.2915851272015655</v>
      </c>
      <c r="AQ256" s="257">
        <f t="shared" si="91"/>
        <v>33</v>
      </c>
      <c r="AR256" s="257">
        <v>266</v>
      </c>
      <c r="AS256" s="257">
        <v>238</v>
      </c>
      <c r="AT256" s="259">
        <f t="shared" si="92"/>
        <v>-10.526315789473683</v>
      </c>
      <c r="AU256" s="257">
        <f t="shared" si="93"/>
        <v>-28</v>
      </c>
      <c r="AV256" s="257">
        <v>2513</v>
      </c>
      <c r="AW256" s="257">
        <v>2545</v>
      </c>
      <c r="AX256" s="259">
        <f t="shared" si="94"/>
        <v>1.2733784321528054</v>
      </c>
      <c r="AY256" s="258">
        <f t="shared" si="95"/>
        <v>32</v>
      </c>
    </row>
    <row r="257" spans="1:51" s="222" customFormat="1" x14ac:dyDescent="0.3">
      <c r="A257" s="633"/>
      <c r="B257" s="252" t="s">
        <v>260</v>
      </c>
      <c r="C257" s="253" t="s">
        <v>152</v>
      </c>
      <c r="D257" s="254">
        <v>6237</v>
      </c>
      <c r="E257" s="255">
        <v>6456</v>
      </c>
      <c r="F257" s="256">
        <f t="shared" si="72"/>
        <v>3.5113035113035109</v>
      </c>
      <c r="G257" s="257">
        <f t="shared" si="73"/>
        <v>219</v>
      </c>
      <c r="H257" s="255">
        <v>89</v>
      </c>
      <c r="I257" s="255">
        <v>102</v>
      </c>
      <c r="J257" s="256">
        <f t="shared" si="74"/>
        <v>14.606741573033707</v>
      </c>
      <c r="K257" s="257">
        <f t="shared" si="75"/>
        <v>13</v>
      </c>
      <c r="L257" s="255">
        <v>6148</v>
      </c>
      <c r="M257" s="255">
        <v>6354</v>
      </c>
      <c r="N257" s="256">
        <f t="shared" si="76"/>
        <v>3.3506831489915423</v>
      </c>
      <c r="O257" s="258">
        <f t="shared" si="77"/>
        <v>206</v>
      </c>
      <c r="P257" s="254">
        <v>2188</v>
      </c>
      <c r="Q257" s="255">
        <v>2079</v>
      </c>
      <c r="R257" s="256">
        <f t="shared" si="78"/>
        <v>-4.9817184643510055</v>
      </c>
      <c r="S257" s="257">
        <f t="shared" si="79"/>
        <v>-109</v>
      </c>
      <c r="T257" s="255">
        <v>60</v>
      </c>
      <c r="U257" s="255">
        <v>71</v>
      </c>
      <c r="V257" s="256">
        <f t="shared" si="80"/>
        <v>18.333333333333332</v>
      </c>
      <c r="W257" s="257">
        <f t="shared" si="81"/>
        <v>11</v>
      </c>
      <c r="X257" s="255">
        <v>2128</v>
      </c>
      <c r="Y257" s="255">
        <v>2008</v>
      </c>
      <c r="Z257" s="256">
        <f t="shared" si="82"/>
        <v>-5.6390977443609023</v>
      </c>
      <c r="AA257" s="258">
        <f t="shared" si="83"/>
        <v>-120</v>
      </c>
      <c r="AB257" s="254">
        <v>1321</v>
      </c>
      <c r="AC257" s="255">
        <v>1364</v>
      </c>
      <c r="AD257" s="256">
        <f t="shared" si="84"/>
        <v>3.2551097653292964</v>
      </c>
      <c r="AE257" s="257">
        <f t="shared" si="85"/>
        <v>43</v>
      </c>
      <c r="AF257" s="255">
        <v>26</v>
      </c>
      <c r="AG257" s="255">
        <v>31</v>
      </c>
      <c r="AH257" s="256">
        <f t="shared" si="86"/>
        <v>19.230769230769234</v>
      </c>
      <c r="AI257" s="257">
        <f t="shared" si="87"/>
        <v>5</v>
      </c>
      <c r="AJ257" s="255">
        <v>1313</v>
      </c>
      <c r="AK257" s="255">
        <v>1352</v>
      </c>
      <c r="AL257" s="256">
        <f t="shared" si="88"/>
        <v>2.9702970297029703</v>
      </c>
      <c r="AM257" s="258">
        <f t="shared" si="89"/>
        <v>39</v>
      </c>
      <c r="AN257" s="254">
        <v>391</v>
      </c>
      <c r="AO257" s="255">
        <v>378</v>
      </c>
      <c r="AP257" s="256">
        <f t="shared" si="90"/>
        <v>-3.3248081841432229</v>
      </c>
      <c r="AQ257" s="257">
        <f t="shared" si="91"/>
        <v>-13</v>
      </c>
      <c r="AR257" s="257">
        <v>16</v>
      </c>
      <c r="AS257" s="257">
        <v>23</v>
      </c>
      <c r="AT257" s="259">
        <f t="shared" si="92"/>
        <v>43.75</v>
      </c>
      <c r="AU257" s="257">
        <f t="shared" si="93"/>
        <v>7</v>
      </c>
      <c r="AV257" s="257">
        <v>383</v>
      </c>
      <c r="AW257" s="257">
        <v>369</v>
      </c>
      <c r="AX257" s="259">
        <f t="shared" si="94"/>
        <v>-3.6553524804177546</v>
      </c>
      <c r="AY257" s="258">
        <f t="shared" si="95"/>
        <v>-14</v>
      </c>
    </row>
    <row r="258" spans="1:51" s="222" customFormat="1" x14ac:dyDescent="0.3">
      <c r="A258" s="633"/>
      <c r="B258" s="252" t="s">
        <v>260</v>
      </c>
      <c r="C258" s="253" t="s">
        <v>139</v>
      </c>
      <c r="D258" s="254">
        <v>34241</v>
      </c>
      <c r="E258" s="255">
        <v>34336</v>
      </c>
      <c r="F258" s="256">
        <f t="shared" si="72"/>
        <v>0.27744516807336234</v>
      </c>
      <c r="G258" s="257">
        <f t="shared" si="73"/>
        <v>95</v>
      </c>
      <c r="H258" s="255">
        <v>552</v>
      </c>
      <c r="I258" s="255">
        <v>595</v>
      </c>
      <c r="J258" s="256">
        <f t="shared" si="74"/>
        <v>7.7898550724637676</v>
      </c>
      <c r="K258" s="257">
        <f t="shared" si="75"/>
        <v>43</v>
      </c>
      <c r="L258" s="255">
        <v>33689</v>
      </c>
      <c r="M258" s="255">
        <v>33741</v>
      </c>
      <c r="N258" s="256">
        <f t="shared" si="76"/>
        <v>0.15435305292528717</v>
      </c>
      <c r="O258" s="258">
        <f t="shared" si="77"/>
        <v>52</v>
      </c>
      <c r="P258" s="254">
        <v>11156</v>
      </c>
      <c r="Q258" s="255">
        <v>11146</v>
      </c>
      <c r="R258" s="256">
        <f t="shared" si="78"/>
        <v>-8.9637863033345283E-2</v>
      </c>
      <c r="S258" s="257">
        <f t="shared" si="79"/>
        <v>-10</v>
      </c>
      <c r="T258" s="255">
        <v>347</v>
      </c>
      <c r="U258" s="255">
        <v>371</v>
      </c>
      <c r="V258" s="256">
        <f t="shared" si="80"/>
        <v>6.9164265129683002</v>
      </c>
      <c r="W258" s="257">
        <f t="shared" si="81"/>
        <v>24</v>
      </c>
      <c r="X258" s="255">
        <v>10809</v>
      </c>
      <c r="Y258" s="255">
        <v>10775</v>
      </c>
      <c r="Z258" s="256">
        <f t="shared" si="82"/>
        <v>-0.3145526875751688</v>
      </c>
      <c r="AA258" s="258">
        <f t="shared" si="83"/>
        <v>-34</v>
      </c>
      <c r="AB258" s="254">
        <v>6371</v>
      </c>
      <c r="AC258" s="255">
        <v>6585</v>
      </c>
      <c r="AD258" s="256">
        <f t="shared" si="84"/>
        <v>3.3589703343274211</v>
      </c>
      <c r="AE258" s="257">
        <f t="shared" si="85"/>
        <v>214</v>
      </c>
      <c r="AF258" s="255">
        <v>165</v>
      </c>
      <c r="AG258" s="255">
        <v>180</v>
      </c>
      <c r="AH258" s="256">
        <f t="shared" si="86"/>
        <v>9.0909090909090917</v>
      </c>
      <c r="AI258" s="257">
        <f t="shared" si="87"/>
        <v>15</v>
      </c>
      <c r="AJ258" s="255">
        <v>6293</v>
      </c>
      <c r="AK258" s="255">
        <v>6507</v>
      </c>
      <c r="AL258" s="256">
        <f t="shared" si="88"/>
        <v>3.4006038455426664</v>
      </c>
      <c r="AM258" s="258">
        <f t="shared" si="89"/>
        <v>214</v>
      </c>
      <c r="AN258" s="254">
        <v>1697</v>
      </c>
      <c r="AO258" s="255">
        <v>1733</v>
      </c>
      <c r="AP258" s="256">
        <f t="shared" si="90"/>
        <v>2.1213906894519741</v>
      </c>
      <c r="AQ258" s="257">
        <f t="shared" si="91"/>
        <v>36</v>
      </c>
      <c r="AR258" s="257">
        <v>107</v>
      </c>
      <c r="AS258" s="257">
        <v>106</v>
      </c>
      <c r="AT258" s="259">
        <f t="shared" si="92"/>
        <v>-0.93457943925233633</v>
      </c>
      <c r="AU258" s="257">
        <f t="shared" si="93"/>
        <v>-1</v>
      </c>
      <c r="AV258" s="257">
        <v>1647</v>
      </c>
      <c r="AW258" s="257">
        <v>1680</v>
      </c>
      <c r="AX258" s="259">
        <f t="shared" si="94"/>
        <v>2.0036429872495445</v>
      </c>
      <c r="AY258" s="258">
        <f t="shared" si="95"/>
        <v>33</v>
      </c>
    </row>
    <row r="259" spans="1:51" s="222" customFormat="1" x14ac:dyDescent="0.3">
      <c r="A259" s="633"/>
      <c r="B259" s="252" t="s">
        <v>260</v>
      </c>
      <c r="C259" s="253" t="s">
        <v>162</v>
      </c>
      <c r="D259" s="254">
        <v>16828</v>
      </c>
      <c r="E259" s="255">
        <v>16636</v>
      </c>
      <c r="F259" s="256">
        <f t="shared" si="72"/>
        <v>-1.1409555502733539</v>
      </c>
      <c r="G259" s="257">
        <f t="shared" si="73"/>
        <v>-192</v>
      </c>
      <c r="H259" s="255">
        <v>233</v>
      </c>
      <c r="I259" s="255">
        <v>240</v>
      </c>
      <c r="J259" s="256">
        <f t="shared" si="74"/>
        <v>3.0042918454935621</v>
      </c>
      <c r="K259" s="257">
        <f t="shared" si="75"/>
        <v>7</v>
      </c>
      <c r="L259" s="255">
        <v>16595</v>
      </c>
      <c r="M259" s="255">
        <v>16396</v>
      </c>
      <c r="N259" s="256">
        <f t="shared" si="76"/>
        <v>-1.1991563724013257</v>
      </c>
      <c r="O259" s="258">
        <f t="shared" si="77"/>
        <v>-199</v>
      </c>
      <c r="P259" s="254">
        <v>6203</v>
      </c>
      <c r="Q259" s="255">
        <v>6684</v>
      </c>
      <c r="R259" s="256">
        <f t="shared" si="78"/>
        <v>7.7543124294696124</v>
      </c>
      <c r="S259" s="257">
        <f t="shared" si="79"/>
        <v>481</v>
      </c>
      <c r="T259" s="255">
        <v>144</v>
      </c>
      <c r="U259" s="255">
        <v>167</v>
      </c>
      <c r="V259" s="256">
        <f t="shared" si="80"/>
        <v>15.972222222222221</v>
      </c>
      <c r="W259" s="257">
        <f t="shared" si="81"/>
        <v>23</v>
      </c>
      <c r="X259" s="255">
        <v>6059</v>
      </c>
      <c r="Y259" s="255">
        <v>6517</v>
      </c>
      <c r="Z259" s="256">
        <f t="shared" si="82"/>
        <v>7.559003135830995</v>
      </c>
      <c r="AA259" s="258">
        <f t="shared" si="83"/>
        <v>458</v>
      </c>
      <c r="AB259" s="254">
        <v>3150</v>
      </c>
      <c r="AC259" s="255">
        <v>3142</v>
      </c>
      <c r="AD259" s="256">
        <f t="shared" si="84"/>
        <v>-0.25396825396825395</v>
      </c>
      <c r="AE259" s="257">
        <f t="shared" si="85"/>
        <v>-8</v>
      </c>
      <c r="AF259" s="255">
        <v>64</v>
      </c>
      <c r="AG259" s="255">
        <v>66</v>
      </c>
      <c r="AH259" s="256">
        <f t="shared" si="86"/>
        <v>3.125</v>
      </c>
      <c r="AI259" s="257">
        <f t="shared" si="87"/>
        <v>2</v>
      </c>
      <c r="AJ259" s="255">
        <v>3121</v>
      </c>
      <c r="AK259" s="255">
        <v>3115</v>
      </c>
      <c r="AL259" s="256">
        <f t="shared" si="88"/>
        <v>-0.19224607497596924</v>
      </c>
      <c r="AM259" s="258">
        <f t="shared" si="89"/>
        <v>-6</v>
      </c>
      <c r="AN259" s="254">
        <v>1067</v>
      </c>
      <c r="AO259" s="255">
        <v>1075</v>
      </c>
      <c r="AP259" s="256">
        <f t="shared" si="90"/>
        <v>0.7497656982193065</v>
      </c>
      <c r="AQ259" s="257">
        <f t="shared" si="91"/>
        <v>8</v>
      </c>
      <c r="AR259" s="257">
        <v>38</v>
      </c>
      <c r="AS259" s="257">
        <v>38</v>
      </c>
      <c r="AT259" s="259">
        <f t="shared" si="92"/>
        <v>0</v>
      </c>
      <c r="AU259" s="257">
        <f t="shared" si="93"/>
        <v>0</v>
      </c>
      <c r="AV259" s="257">
        <v>1048</v>
      </c>
      <c r="AW259" s="257">
        <v>1057</v>
      </c>
      <c r="AX259" s="259">
        <f t="shared" si="94"/>
        <v>0.85877862595419852</v>
      </c>
      <c r="AY259" s="258">
        <f t="shared" si="95"/>
        <v>9</v>
      </c>
    </row>
    <row r="260" spans="1:51" s="222" customFormat="1" x14ac:dyDescent="0.3">
      <c r="A260" s="633"/>
      <c r="B260" s="252" t="s">
        <v>260</v>
      </c>
      <c r="C260" s="253" t="s">
        <v>163</v>
      </c>
      <c r="D260" s="254">
        <v>17756</v>
      </c>
      <c r="E260" s="255">
        <v>18982</v>
      </c>
      <c r="F260" s="256">
        <f t="shared" si="72"/>
        <v>6.9047082676278446</v>
      </c>
      <c r="G260" s="257">
        <f t="shared" si="73"/>
        <v>1226</v>
      </c>
      <c r="H260" s="255">
        <v>353</v>
      </c>
      <c r="I260" s="255">
        <v>312</v>
      </c>
      <c r="J260" s="256">
        <f t="shared" si="74"/>
        <v>-11.614730878186968</v>
      </c>
      <c r="K260" s="257">
        <f t="shared" si="75"/>
        <v>-41</v>
      </c>
      <c r="L260" s="255">
        <v>17403</v>
      </c>
      <c r="M260" s="255">
        <v>18670</v>
      </c>
      <c r="N260" s="256">
        <f t="shared" si="76"/>
        <v>7.2803539619605813</v>
      </c>
      <c r="O260" s="258">
        <f t="shared" si="77"/>
        <v>1267</v>
      </c>
      <c r="P260" s="254">
        <v>7980</v>
      </c>
      <c r="Q260" s="255">
        <v>9400</v>
      </c>
      <c r="R260" s="256">
        <f t="shared" si="78"/>
        <v>17.794486215538846</v>
      </c>
      <c r="S260" s="257">
        <f t="shared" si="79"/>
        <v>1420</v>
      </c>
      <c r="T260" s="255">
        <v>209</v>
      </c>
      <c r="U260" s="255">
        <v>202</v>
      </c>
      <c r="V260" s="256">
        <f t="shared" si="80"/>
        <v>-3.3492822966507179</v>
      </c>
      <c r="W260" s="257">
        <f t="shared" si="81"/>
        <v>-7</v>
      </c>
      <c r="X260" s="255">
        <v>7771</v>
      </c>
      <c r="Y260" s="255">
        <v>9198</v>
      </c>
      <c r="Z260" s="256">
        <f t="shared" si="82"/>
        <v>18.363145026380131</v>
      </c>
      <c r="AA260" s="258">
        <f t="shared" si="83"/>
        <v>1427</v>
      </c>
      <c r="AB260" s="254">
        <v>3831</v>
      </c>
      <c r="AC260" s="255">
        <v>4025</v>
      </c>
      <c r="AD260" s="256">
        <f t="shared" si="84"/>
        <v>5.0639519707648137</v>
      </c>
      <c r="AE260" s="257">
        <f t="shared" si="85"/>
        <v>194</v>
      </c>
      <c r="AF260" s="255">
        <v>127</v>
      </c>
      <c r="AG260" s="255">
        <v>87</v>
      </c>
      <c r="AH260" s="256">
        <f t="shared" si="86"/>
        <v>-31.496062992125985</v>
      </c>
      <c r="AI260" s="257">
        <f t="shared" si="87"/>
        <v>-40</v>
      </c>
      <c r="AJ260" s="255">
        <v>3784</v>
      </c>
      <c r="AK260" s="255">
        <v>3983</v>
      </c>
      <c r="AL260" s="256">
        <f t="shared" si="88"/>
        <v>5.2589852008456655</v>
      </c>
      <c r="AM260" s="258">
        <f t="shared" si="89"/>
        <v>199</v>
      </c>
      <c r="AN260" s="254">
        <v>1506</v>
      </c>
      <c r="AO260" s="255">
        <v>1711</v>
      </c>
      <c r="AP260" s="256">
        <f t="shared" si="90"/>
        <v>13.612217795484726</v>
      </c>
      <c r="AQ260" s="257">
        <f t="shared" si="91"/>
        <v>205</v>
      </c>
      <c r="AR260" s="257">
        <v>84</v>
      </c>
      <c r="AS260" s="257">
        <v>53</v>
      </c>
      <c r="AT260" s="259">
        <f t="shared" si="92"/>
        <v>-36.904761904761905</v>
      </c>
      <c r="AU260" s="257">
        <f t="shared" si="93"/>
        <v>-31</v>
      </c>
      <c r="AV260" s="257">
        <v>1471</v>
      </c>
      <c r="AW260" s="257">
        <v>1681</v>
      </c>
      <c r="AX260" s="259">
        <f t="shared" si="94"/>
        <v>14.276002719238612</v>
      </c>
      <c r="AY260" s="258">
        <f t="shared" si="95"/>
        <v>210</v>
      </c>
    </row>
    <row r="261" spans="1:51" s="222" customFormat="1" x14ac:dyDescent="0.3">
      <c r="A261" s="633"/>
      <c r="B261" s="252" t="s">
        <v>260</v>
      </c>
      <c r="C261" s="253" t="s">
        <v>198</v>
      </c>
      <c r="D261" s="254">
        <v>17654</v>
      </c>
      <c r="E261" s="255">
        <v>17271</v>
      </c>
      <c r="F261" s="256">
        <f t="shared" si="72"/>
        <v>-2.1694800045315508</v>
      </c>
      <c r="G261" s="257">
        <f t="shared" si="73"/>
        <v>-383</v>
      </c>
      <c r="H261" s="255">
        <v>249</v>
      </c>
      <c r="I261" s="255">
        <v>244</v>
      </c>
      <c r="J261" s="256">
        <f t="shared" si="74"/>
        <v>-2.0080321285140563</v>
      </c>
      <c r="K261" s="257">
        <f t="shared" si="75"/>
        <v>-5</v>
      </c>
      <c r="L261" s="255">
        <v>17405</v>
      </c>
      <c r="M261" s="255">
        <v>17027</v>
      </c>
      <c r="N261" s="256">
        <f t="shared" si="76"/>
        <v>-2.1717897155989658</v>
      </c>
      <c r="O261" s="258">
        <f t="shared" si="77"/>
        <v>-378</v>
      </c>
      <c r="P261" s="254">
        <v>5666</v>
      </c>
      <c r="Q261" s="255">
        <v>5413</v>
      </c>
      <c r="R261" s="256">
        <f t="shared" si="78"/>
        <v>-4.4652312036710207</v>
      </c>
      <c r="S261" s="257">
        <f t="shared" si="79"/>
        <v>-253</v>
      </c>
      <c r="T261" s="255">
        <v>147</v>
      </c>
      <c r="U261" s="255">
        <v>136</v>
      </c>
      <c r="V261" s="256">
        <f t="shared" si="80"/>
        <v>-7.4829931972789119</v>
      </c>
      <c r="W261" s="257">
        <f t="shared" si="81"/>
        <v>-11</v>
      </c>
      <c r="X261" s="255">
        <v>5519</v>
      </c>
      <c r="Y261" s="255">
        <v>5277</v>
      </c>
      <c r="Z261" s="256">
        <f t="shared" si="82"/>
        <v>-4.3848523283203482</v>
      </c>
      <c r="AA261" s="258">
        <f t="shared" si="83"/>
        <v>-242</v>
      </c>
      <c r="AB261" s="254">
        <v>3557</v>
      </c>
      <c r="AC261" s="255">
        <v>3484</v>
      </c>
      <c r="AD261" s="256">
        <f t="shared" si="84"/>
        <v>-2.0522912566769751</v>
      </c>
      <c r="AE261" s="257">
        <f t="shared" si="85"/>
        <v>-73</v>
      </c>
      <c r="AF261" s="255">
        <v>78</v>
      </c>
      <c r="AG261" s="255">
        <v>62</v>
      </c>
      <c r="AH261" s="256">
        <f t="shared" si="86"/>
        <v>-20.512820512820511</v>
      </c>
      <c r="AI261" s="257">
        <f t="shared" si="87"/>
        <v>-16</v>
      </c>
      <c r="AJ261" s="255">
        <v>3518</v>
      </c>
      <c r="AK261" s="255">
        <v>3447</v>
      </c>
      <c r="AL261" s="256">
        <f t="shared" si="88"/>
        <v>-2.0181921546333146</v>
      </c>
      <c r="AM261" s="258">
        <f t="shared" si="89"/>
        <v>-71</v>
      </c>
      <c r="AN261" s="254">
        <v>839</v>
      </c>
      <c r="AO261" s="255">
        <v>818</v>
      </c>
      <c r="AP261" s="256">
        <f t="shared" si="90"/>
        <v>-2.5029797377830754</v>
      </c>
      <c r="AQ261" s="257">
        <f t="shared" si="91"/>
        <v>-21</v>
      </c>
      <c r="AR261" s="257">
        <v>45</v>
      </c>
      <c r="AS261" s="257">
        <v>32</v>
      </c>
      <c r="AT261" s="259">
        <f t="shared" si="92"/>
        <v>-28.888888888888886</v>
      </c>
      <c r="AU261" s="257">
        <f t="shared" si="93"/>
        <v>-13</v>
      </c>
      <c r="AV261" s="257">
        <v>816</v>
      </c>
      <c r="AW261" s="257">
        <v>798</v>
      </c>
      <c r="AX261" s="259">
        <f t="shared" si="94"/>
        <v>-2.2058823529411766</v>
      </c>
      <c r="AY261" s="258">
        <f t="shared" si="95"/>
        <v>-18</v>
      </c>
    </row>
    <row r="262" spans="1:51" s="222" customFormat="1" x14ac:dyDescent="0.3">
      <c r="A262" s="633"/>
      <c r="B262" s="252" t="s">
        <v>260</v>
      </c>
      <c r="C262" s="253" t="s">
        <v>176</v>
      </c>
      <c r="D262" s="254">
        <v>7640</v>
      </c>
      <c r="E262" s="255">
        <v>7099</v>
      </c>
      <c r="F262" s="256">
        <f t="shared" si="72"/>
        <v>-7.0811518324607334</v>
      </c>
      <c r="G262" s="257">
        <f t="shared" si="73"/>
        <v>-541</v>
      </c>
      <c r="H262" s="255">
        <v>141</v>
      </c>
      <c r="I262" s="255">
        <v>112</v>
      </c>
      <c r="J262" s="256">
        <f t="shared" si="74"/>
        <v>-20.567375886524822</v>
      </c>
      <c r="K262" s="257">
        <f t="shared" si="75"/>
        <v>-29</v>
      </c>
      <c r="L262" s="255">
        <v>7499</v>
      </c>
      <c r="M262" s="255">
        <v>6987</v>
      </c>
      <c r="N262" s="256">
        <f t="shared" si="76"/>
        <v>-6.827577010268036</v>
      </c>
      <c r="O262" s="258">
        <f t="shared" si="77"/>
        <v>-512</v>
      </c>
      <c r="P262" s="254">
        <v>2837</v>
      </c>
      <c r="Q262" s="255">
        <v>2712</v>
      </c>
      <c r="R262" s="256">
        <f t="shared" si="78"/>
        <v>-4.4060627423334511</v>
      </c>
      <c r="S262" s="257">
        <f t="shared" si="79"/>
        <v>-125</v>
      </c>
      <c r="T262" s="255">
        <v>96</v>
      </c>
      <c r="U262" s="255">
        <v>78</v>
      </c>
      <c r="V262" s="256">
        <f t="shared" si="80"/>
        <v>-18.75</v>
      </c>
      <c r="W262" s="257">
        <f t="shared" si="81"/>
        <v>-18</v>
      </c>
      <c r="X262" s="255">
        <v>2741</v>
      </c>
      <c r="Y262" s="255">
        <v>2634</v>
      </c>
      <c r="Z262" s="256">
        <f t="shared" si="82"/>
        <v>-3.9036847865742428</v>
      </c>
      <c r="AA262" s="258">
        <f t="shared" si="83"/>
        <v>-107</v>
      </c>
      <c r="AB262" s="254">
        <v>1830</v>
      </c>
      <c r="AC262" s="255">
        <v>1840</v>
      </c>
      <c r="AD262" s="256">
        <f t="shared" si="84"/>
        <v>0.54644808743169404</v>
      </c>
      <c r="AE262" s="257">
        <f t="shared" si="85"/>
        <v>10</v>
      </c>
      <c r="AF262" s="255">
        <v>48</v>
      </c>
      <c r="AG262" s="255">
        <v>35</v>
      </c>
      <c r="AH262" s="256">
        <f t="shared" si="86"/>
        <v>-27.083333333333332</v>
      </c>
      <c r="AI262" s="257">
        <f t="shared" si="87"/>
        <v>-13</v>
      </c>
      <c r="AJ262" s="255">
        <v>1817</v>
      </c>
      <c r="AK262" s="255">
        <v>1824</v>
      </c>
      <c r="AL262" s="256">
        <f t="shared" si="88"/>
        <v>0.38525041276829941</v>
      </c>
      <c r="AM262" s="258">
        <f t="shared" si="89"/>
        <v>7</v>
      </c>
      <c r="AN262" s="254">
        <v>616</v>
      </c>
      <c r="AO262" s="255">
        <v>608</v>
      </c>
      <c r="AP262" s="256">
        <f t="shared" si="90"/>
        <v>-1.2987012987012987</v>
      </c>
      <c r="AQ262" s="257">
        <f t="shared" si="91"/>
        <v>-8</v>
      </c>
      <c r="AR262" s="257">
        <v>29</v>
      </c>
      <c r="AS262" s="257">
        <v>24</v>
      </c>
      <c r="AT262" s="259">
        <f t="shared" si="92"/>
        <v>-17.241379310344829</v>
      </c>
      <c r="AU262" s="257">
        <f t="shared" si="93"/>
        <v>-5</v>
      </c>
      <c r="AV262" s="257">
        <v>607</v>
      </c>
      <c r="AW262" s="257">
        <v>596</v>
      </c>
      <c r="AX262" s="259">
        <f t="shared" si="94"/>
        <v>-1.8121911037891267</v>
      </c>
      <c r="AY262" s="258">
        <f t="shared" si="95"/>
        <v>-11</v>
      </c>
    </row>
    <row r="263" spans="1:51" s="222" customFormat="1" x14ac:dyDescent="0.3">
      <c r="A263" s="633"/>
      <c r="B263" s="252" t="s">
        <v>260</v>
      </c>
      <c r="C263" s="253" t="s">
        <v>180</v>
      </c>
      <c r="D263" s="254">
        <v>21020</v>
      </c>
      <c r="E263" s="255">
        <v>20589</v>
      </c>
      <c r="F263" s="256">
        <f t="shared" si="72"/>
        <v>-2.0504281636536632</v>
      </c>
      <c r="G263" s="257">
        <f t="shared" si="73"/>
        <v>-431</v>
      </c>
      <c r="H263" s="255">
        <v>678</v>
      </c>
      <c r="I263" s="255">
        <v>488</v>
      </c>
      <c r="J263" s="256">
        <f t="shared" si="74"/>
        <v>-28.023598820058996</v>
      </c>
      <c r="K263" s="257">
        <f t="shared" si="75"/>
        <v>-190</v>
      </c>
      <c r="L263" s="255">
        <v>20342</v>
      </c>
      <c r="M263" s="255">
        <v>20101</v>
      </c>
      <c r="N263" s="256">
        <f t="shared" si="76"/>
        <v>-1.1847409300953693</v>
      </c>
      <c r="O263" s="258">
        <f t="shared" si="77"/>
        <v>-241</v>
      </c>
      <c r="P263" s="254">
        <v>10436</v>
      </c>
      <c r="Q263" s="255">
        <v>10112</v>
      </c>
      <c r="R263" s="256">
        <f t="shared" si="78"/>
        <v>-3.1046377922575701</v>
      </c>
      <c r="S263" s="257">
        <f t="shared" si="79"/>
        <v>-324</v>
      </c>
      <c r="T263" s="255">
        <v>565</v>
      </c>
      <c r="U263" s="255">
        <v>397</v>
      </c>
      <c r="V263" s="256">
        <f t="shared" si="80"/>
        <v>-29.734513274336283</v>
      </c>
      <c r="W263" s="257">
        <f t="shared" si="81"/>
        <v>-168</v>
      </c>
      <c r="X263" s="255">
        <v>9871</v>
      </c>
      <c r="Y263" s="255">
        <v>9715</v>
      </c>
      <c r="Z263" s="256">
        <f t="shared" si="82"/>
        <v>-1.5803869921993718</v>
      </c>
      <c r="AA263" s="258">
        <f t="shared" si="83"/>
        <v>-156</v>
      </c>
      <c r="AB263" s="254">
        <v>4613</v>
      </c>
      <c r="AC263" s="255">
        <v>4608</v>
      </c>
      <c r="AD263" s="256">
        <f t="shared" si="84"/>
        <v>-0.10838933448948623</v>
      </c>
      <c r="AE263" s="257">
        <f t="shared" si="85"/>
        <v>-5</v>
      </c>
      <c r="AF263" s="255">
        <v>227</v>
      </c>
      <c r="AG263" s="255">
        <v>196</v>
      </c>
      <c r="AH263" s="256">
        <f t="shared" si="86"/>
        <v>-13.656387665198238</v>
      </c>
      <c r="AI263" s="257">
        <f t="shared" si="87"/>
        <v>-31</v>
      </c>
      <c r="AJ263" s="255">
        <v>4551</v>
      </c>
      <c r="AK263" s="255">
        <v>4555</v>
      </c>
      <c r="AL263" s="256">
        <f t="shared" si="88"/>
        <v>8.7892770819600091E-2</v>
      </c>
      <c r="AM263" s="258">
        <f t="shared" si="89"/>
        <v>4</v>
      </c>
      <c r="AN263" s="254">
        <v>1929</v>
      </c>
      <c r="AO263" s="255">
        <v>1928</v>
      </c>
      <c r="AP263" s="256">
        <f t="shared" si="90"/>
        <v>-5.1840331778123382E-2</v>
      </c>
      <c r="AQ263" s="257">
        <f t="shared" si="91"/>
        <v>-1</v>
      </c>
      <c r="AR263" s="257">
        <v>181</v>
      </c>
      <c r="AS263" s="257">
        <v>166</v>
      </c>
      <c r="AT263" s="259">
        <f t="shared" si="92"/>
        <v>-8.2872928176795568</v>
      </c>
      <c r="AU263" s="257">
        <f t="shared" si="93"/>
        <v>-15</v>
      </c>
      <c r="AV263" s="257">
        <v>1880</v>
      </c>
      <c r="AW263" s="257">
        <v>1881</v>
      </c>
      <c r="AX263" s="259">
        <f t="shared" si="94"/>
        <v>5.3191489361702128E-2</v>
      </c>
      <c r="AY263" s="258">
        <f t="shared" si="95"/>
        <v>1</v>
      </c>
    </row>
    <row r="264" spans="1:51" s="222" customFormat="1" x14ac:dyDescent="0.3">
      <c r="A264" s="633"/>
      <c r="B264" s="252" t="s">
        <v>260</v>
      </c>
      <c r="C264" s="253" t="s">
        <v>171</v>
      </c>
      <c r="D264" s="254">
        <v>14099</v>
      </c>
      <c r="E264" s="255">
        <v>16197</v>
      </c>
      <c r="F264" s="256">
        <f t="shared" si="72"/>
        <v>14.880487977870771</v>
      </c>
      <c r="G264" s="257">
        <f t="shared" si="73"/>
        <v>2098</v>
      </c>
      <c r="H264" s="255">
        <v>331</v>
      </c>
      <c r="I264" s="255">
        <v>308</v>
      </c>
      <c r="J264" s="256">
        <f t="shared" si="74"/>
        <v>-6.9486404833836861</v>
      </c>
      <c r="K264" s="257">
        <f t="shared" si="75"/>
        <v>-23</v>
      </c>
      <c r="L264" s="255">
        <v>13768</v>
      </c>
      <c r="M264" s="255">
        <v>15889</v>
      </c>
      <c r="N264" s="256">
        <f t="shared" si="76"/>
        <v>15.405287623474722</v>
      </c>
      <c r="O264" s="258">
        <f t="shared" si="77"/>
        <v>2121</v>
      </c>
      <c r="P264" s="254">
        <v>6093</v>
      </c>
      <c r="Q264" s="255">
        <v>8168</v>
      </c>
      <c r="R264" s="256">
        <f t="shared" si="78"/>
        <v>34.055473494173647</v>
      </c>
      <c r="S264" s="257">
        <f t="shared" si="79"/>
        <v>2075</v>
      </c>
      <c r="T264" s="255">
        <v>248</v>
      </c>
      <c r="U264" s="255">
        <v>228</v>
      </c>
      <c r="V264" s="256">
        <f t="shared" si="80"/>
        <v>-8.064516129032258</v>
      </c>
      <c r="W264" s="257">
        <f t="shared" si="81"/>
        <v>-20</v>
      </c>
      <c r="X264" s="255">
        <v>5845</v>
      </c>
      <c r="Y264" s="255">
        <v>7940</v>
      </c>
      <c r="Z264" s="256">
        <f t="shared" si="82"/>
        <v>35.8426005132592</v>
      </c>
      <c r="AA264" s="258">
        <f t="shared" si="83"/>
        <v>2095</v>
      </c>
      <c r="AB264" s="254">
        <v>3348</v>
      </c>
      <c r="AC264" s="255">
        <v>3630</v>
      </c>
      <c r="AD264" s="256">
        <f t="shared" si="84"/>
        <v>8.4229390681003586</v>
      </c>
      <c r="AE264" s="257">
        <f t="shared" si="85"/>
        <v>282</v>
      </c>
      <c r="AF264" s="255">
        <v>107</v>
      </c>
      <c r="AG264" s="255">
        <v>93</v>
      </c>
      <c r="AH264" s="256">
        <f t="shared" si="86"/>
        <v>-13.084112149532709</v>
      </c>
      <c r="AI264" s="257">
        <f t="shared" si="87"/>
        <v>-14</v>
      </c>
      <c r="AJ264" s="255">
        <v>3306</v>
      </c>
      <c r="AK264" s="255">
        <v>3591</v>
      </c>
      <c r="AL264" s="256">
        <f t="shared" si="88"/>
        <v>8.6206896551724146</v>
      </c>
      <c r="AM264" s="258">
        <f t="shared" si="89"/>
        <v>285</v>
      </c>
      <c r="AN264" s="254">
        <v>1241</v>
      </c>
      <c r="AO264" s="255">
        <v>1608</v>
      </c>
      <c r="AP264" s="256">
        <f t="shared" si="90"/>
        <v>29.572925060435136</v>
      </c>
      <c r="AQ264" s="257">
        <f t="shared" si="91"/>
        <v>367</v>
      </c>
      <c r="AR264" s="257">
        <v>71</v>
      </c>
      <c r="AS264" s="257">
        <v>64</v>
      </c>
      <c r="AT264" s="259">
        <f t="shared" si="92"/>
        <v>-9.8591549295774641</v>
      </c>
      <c r="AU264" s="257">
        <f t="shared" si="93"/>
        <v>-7</v>
      </c>
      <c r="AV264" s="257">
        <v>1215</v>
      </c>
      <c r="AW264" s="257">
        <v>1580</v>
      </c>
      <c r="AX264" s="259">
        <f t="shared" si="94"/>
        <v>30.041152263374489</v>
      </c>
      <c r="AY264" s="258">
        <f t="shared" si="95"/>
        <v>365</v>
      </c>
    </row>
    <row r="265" spans="1:51" s="222" customFormat="1" x14ac:dyDescent="0.3">
      <c r="A265" s="633"/>
      <c r="B265" s="252" t="s">
        <v>260</v>
      </c>
      <c r="C265" s="253" t="s">
        <v>196</v>
      </c>
      <c r="D265" s="254">
        <v>12022</v>
      </c>
      <c r="E265" s="255">
        <v>12113</v>
      </c>
      <c r="F265" s="256">
        <f t="shared" si="72"/>
        <v>0.75694559973382125</v>
      </c>
      <c r="G265" s="257">
        <f t="shared" si="73"/>
        <v>91</v>
      </c>
      <c r="H265" s="255">
        <v>288</v>
      </c>
      <c r="I265" s="255">
        <v>246</v>
      </c>
      <c r="J265" s="256">
        <f t="shared" si="74"/>
        <v>-14.583333333333334</v>
      </c>
      <c r="K265" s="257">
        <f t="shared" si="75"/>
        <v>-42</v>
      </c>
      <c r="L265" s="255">
        <v>11734</v>
      </c>
      <c r="M265" s="255">
        <v>11867</v>
      </c>
      <c r="N265" s="256">
        <f t="shared" si="76"/>
        <v>1.1334583262314641</v>
      </c>
      <c r="O265" s="258">
        <f t="shared" si="77"/>
        <v>133</v>
      </c>
      <c r="P265" s="254">
        <v>3394</v>
      </c>
      <c r="Q265" s="255">
        <v>3356</v>
      </c>
      <c r="R265" s="256">
        <f t="shared" si="78"/>
        <v>-1.1196228638774306</v>
      </c>
      <c r="S265" s="257">
        <f t="shared" si="79"/>
        <v>-38</v>
      </c>
      <c r="T265" s="255">
        <v>179</v>
      </c>
      <c r="U265" s="255">
        <v>142</v>
      </c>
      <c r="V265" s="256">
        <f t="shared" si="80"/>
        <v>-20.670391061452513</v>
      </c>
      <c r="W265" s="257">
        <f t="shared" si="81"/>
        <v>-37</v>
      </c>
      <c r="X265" s="255">
        <v>3215</v>
      </c>
      <c r="Y265" s="255">
        <v>3214</v>
      </c>
      <c r="Z265" s="256">
        <f t="shared" si="82"/>
        <v>-3.1104199066874026E-2</v>
      </c>
      <c r="AA265" s="258">
        <f t="shared" si="83"/>
        <v>-1</v>
      </c>
      <c r="AB265" s="254">
        <v>3128</v>
      </c>
      <c r="AC265" s="255">
        <v>2993</v>
      </c>
      <c r="AD265" s="256">
        <f t="shared" si="84"/>
        <v>-4.3158567774936065</v>
      </c>
      <c r="AE265" s="257">
        <f t="shared" si="85"/>
        <v>-135</v>
      </c>
      <c r="AF265" s="255">
        <v>99</v>
      </c>
      <c r="AG265" s="255">
        <v>76</v>
      </c>
      <c r="AH265" s="256">
        <f t="shared" si="86"/>
        <v>-23.232323232323232</v>
      </c>
      <c r="AI265" s="257">
        <f t="shared" si="87"/>
        <v>-23</v>
      </c>
      <c r="AJ265" s="255">
        <v>3091</v>
      </c>
      <c r="AK265" s="255">
        <v>2954</v>
      </c>
      <c r="AL265" s="256">
        <f t="shared" si="88"/>
        <v>-4.4322225816887739</v>
      </c>
      <c r="AM265" s="258">
        <f t="shared" si="89"/>
        <v>-137</v>
      </c>
      <c r="AN265" s="254">
        <v>733</v>
      </c>
      <c r="AO265" s="255">
        <v>725</v>
      </c>
      <c r="AP265" s="256">
        <f t="shared" si="90"/>
        <v>-1.0914051841746248</v>
      </c>
      <c r="AQ265" s="257">
        <f t="shared" si="91"/>
        <v>-8</v>
      </c>
      <c r="AR265" s="257">
        <v>49</v>
      </c>
      <c r="AS265" s="257">
        <v>41</v>
      </c>
      <c r="AT265" s="259">
        <f t="shared" si="92"/>
        <v>-16.326530612244898</v>
      </c>
      <c r="AU265" s="257">
        <f t="shared" si="93"/>
        <v>-8</v>
      </c>
      <c r="AV265" s="257">
        <v>710</v>
      </c>
      <c r="AW265" s="257">
        <v>701</v>
      </c>
      <c r="AX265" s="259">
        <f t="shared" si="94"/>
        <v>-1.267605633802817</v>
      </c>
      <c r="AY265" s="258">
        <f t="shared" si="95"/>
        <v>-9</v>
      </c>
    </row>
    <row r="266" spans="1:51" s="222" customFormat="1" x14ac:dyDescent="0.3">
      <c r="A266" s="633"/>
      <c r="B266" s="252" t="s">
        <v>257</v>
      </c>
      <c r="C266" s="253" t="s">
        <v>319</v>
      </c>
      <c r="D266" s="254">
        <v>71238</v>
      </c>
      <c r="E266" s="255">
        <v>72788</v>
      </c>
      <c r="F266" s="256">
        <f t="shared" si="72"/>
        <v>2.1758050478677111</v>
      </c>
      <c r="G266" s="257">
        <f t="shared" si="73"/>
        <v>1550</v>
      </c>
      <c r="H266" s="255">
        <v>1166</v>
      </c>
      <c r="I266" s="255">
        <v>1093</v>
      </c>
      <c r="J266" s="256">
        <f t="shared" si="74"/>
        <v>-6.2607204116638071</v>
      </c>
      <c r="K266" s="257">
        <f t="shared" si="75"/>
        <v>-73</v>
      </c>
      <c r="L266" s="255">
        <v>70072</v>
      </c>
      <c r="M266" s="255">
        <v>71695</v>
      </c>
      <c r="N266" s="256">
        <f t="shared" si="76"/>
        <v>2.3161890626783879</v>
      </c>
      <c r="O266" s="258">
        <f t="shared" si="77"/>
        <v>1623</v>
      </c>
      <c r="P266" s="254">
        <v>25852</v>
      </c>
      <c r="Q266" s="255">
        <v>27488</v>
      </c>
      <c r="R266" s="256">
        <f t="shared" si="78"/>
        <v>6.328330496673372</v>
      </c>
      <c r="S266" s="257">
        <f t="shared" si="79"/>
        <v>1636</v>
      </c>
      <c r="T266" s="255">
        <v>697</v>
      </c>
      <c r="U266" s="255">
        <v>703</v>
      </c>
      <c r="V266" s="256">
        <f t="shared" si="80"/>
        <v>0.86083213773314204</v>
      </c>
      <c r="W266" s="257">
        <f t="shared" si="81"/>
        <v>6</v>
      </c>
      <c r="X266" s="255">
        <v>25155</v>
      </c>
      <c r="Y266" s="255">
        <v>26785</v>
      </c>
      <c r="Z266" s="256">
        <f t="shared" si="82"/>
        <v>6.4798250844762473</v>
      </c>
      <c r="AA266" s="258">
        <f t="shared" si="83"/>
        <v>1630</v>
      </c>
      <c r="AB266" s="254">
        <v>14692</v>
      </c>
      <c r="AC266" s="255">
        <v>14907</v>
      </c>
      <c r="AD266" s="256">
        <f t="shared" si="84"/>
        <v>1.4633814320718759</v>
      </c>
      <c r="AE266" s="257">
        <f t="shared" si="85"/>
        <v>215</v>
      </c>
      <c r="AF266" s="255">
        <v>456</v>
      </c>
      <c r="AG266" s="255">
        <v>432</v>
      </c>
      <c r="AH266" s="256">
        <f t="shared" si="86"/>
        <v>-5.2631578947368416</v>
      </c>
      <c r="AI266" s="257">
        <f t="shared" si="87"/>
        <v>-24</v>
      </c>
      <c r="AJ266" s="255">
        <v>14508</v>
      </c>
      <c r="AK266" s="255">
        <v>14718</v>
      </c>
      <c r="AL266" s="256">
        <f t="shared" si="88"/>
        <v>1.4474772539288667</v>
      </c>
      <c r="AM266" s="258">
        <f t="shared" si="89"/>
        <v>210</v>
      </c>
      <c r="AN266" s="254">
        <v>4427</v>
      </c>
      <c r="AO266" s="255">
        <v>4702</v>
      </c>
      <c r="AP266" s="256">
        <f t="shared" si="90"/>
        <v>6.2118816354190196</v>
      </c>
      <c r="AQ266" s="257">
        <f t="shared" si="91"/>
        <v>275</v>
      </c>
      <c r="AR266" s="257">
        <v>225</v>
      </c>
      <c r="AS266" s="257">
        <v>205</v>
      </c>
      <c r="AT266" s="259">
        <f t="shared" si="92"/>
        <v>-8.8888888888888893</v>
      </c>
      <c r="AU266" s="257">
        <f t="shared" si="93"/>
        <v>-20</v>
      </c>
      <c r="AV266" s="257">
        <v>4328</v>
      </c>
      <c r="AW266" s="257">
        <v>4618</v>
      </c>
      <c r="AX266" s="259">
        <f t="shared" si="94"/>
        <v>6.7005545286506472</v>
      </c>
      <c r="AY266" s="258">
        <f t="shared" si="95"/>
        <v>290</v>
      </c>
    </row>
    <row r="267" spans="1:51" s="222" customFormat="1" x14ac:dyDescent="0.3">
      <c r="A267" s="633"/>
      <c r="B267" s="252" t="s">
        <v>257</v>
      </c>
      <c r="C267" s="253" t="s">
        <v>307</v>
      </c>
      <c r="D267" s="254">
        <v>58684</v>
      </c>
      <c r="E267" s="255">
        <v>62153</v>
      </c>
      <c r="F267" s="256">
        <f t="shared" si="72"/>
        <v>5.9113216549655778</v>
      </c>
      <c r="G267" s="257">
        <f t="shared" si="73"/>
        <v>3469</v>
      </c>
      <c r="H267" s="255">
        <v>937</v>
      </c>
      <c r="I267" s="255">
        <v>931</v>
      </c>
      <c r="J267" s="256">
        <f t="shared" si="74"/>
        <v>-0.64034151547491991</v>
      </c>
      <c r="K267" s="257">
        <f t="shared" si="75"/>
        <v>-6</v>
      </c>
      <c r="L267" s="255">
        <v>57747</v>
      </c>
      <c r="M267" s="255">
        <v>61222</v>
      </c>
      <c r="N267" s="256">
        <f t="shared" si="76"/>
        <v>6.0176286214002461</v>
      </c>
      <c r="O267" s="258">
        <f t="shared" si="77"/>
        <v>3475</v>
      </c>
      <c r="P267" s="254">
        <v>21159</v>
      </c>
      <c r="Q267" s="255">
        <v>22396</v>
      </c>
      <c r="R267" s="256">
        <f t="shared" si="78"/>
        <v>5.8462120138002742</v>
      </c>
      <c r="S267" s="257">
        <f t="shared" si="79"/>
        <v>1237</v>
      </c>
      <c r="T267" s="255">
        <v>592</v>
      </c>
      <c r="U267" s="255">
        <v>540</v>
      </c>
      <c r="V267" s="256">
        <f t="shared" si="80"/>
        <v>-8.7837837837837842</v>
      </c>
      <c r="W267" s="257">
        <f t="shared" si="81"/>
        <v>-52</v>
      </c>
      <c r="X267" s="255">
        <v>20567</v>
      </c>
      <c r="Y267" s="255">
        <v>21856</v>
      </c>
      <c r="Z267" s="256">
        <f t="shared" si="82"/>
        <v>6.2673214372538535</v>
      </c>
      <c r="AA267" s="258">
        <f t="shared" si="83"/>
        <v>1289</v>
      </c>
      <c r="AB267" s="254">
        <v>11885</v>
      </c>
      <c r="AC267" s="255">
        <v>12687</v>
      </c>
      <c r="AD267" s="256">
        <f t="shared" si="84"/>
        <v>6.7480016827934381</v>
      </c>
      <c r="AE267" s="257">
        <f t="shared" si="85"/>
        <v>802</v>
      </c>
      <c r="AF267" s="255">
        <v>386</v>
      </c>
      <c r="AG267" s="255">
        <v>398</v>
      </c>
      <c r="AH267" s="256">
        <f t="shared" si="86"/>
        <v>3.1088082901554404</v>
      </c>
      <c r="AI267" s="257">
        <f t="shared" si="87"/>
        <v>12</v>
      </c>
      <c r="AJ267" s="255">
        <v>11727</v>
      </c>
      <c r="AK267" s="255">
        <v>12506</v>
      </c>
      <c r="AL267" s="256">
        <f t="shared" si="88"/>
        <v>6.6427901424064126</v>
      </c>
      <c r="AM267" s="258">
        <f t="shared" si="89"/>
        <v>779</v>
      </c>
      <c r="AN267" s="254">
        <v>3450</v>
      </c>
      <c r="AO267" s="255">
        <v>3747</v>
      </c>
      <c r="AP267" s="256">
        <f t="shared" si="90"/>
        <v>8.6086956521739122</v>
      </c>
      <c r="AQ267" s="257">
        <f t="shared" si="91"/>
        <v>297</v>
      </c>
      <c r="AR267" s="257">
        <v>205</v>
      </c>
      <c r="AS267" s="257">
        <v>180</v>
      </c>
      <c r="AT267" s="259">
        <f t="shared" si="92"/>
        <v>-12.195121951219512</v>
      </c>
      <c r="AU267" s="257">
        <f t="shared" si="93"/>
        <v>-25</v>
      </c>
      <c r="AV267" s="257">
        <v>3373</v>
      </c>
      <c r="AW267" s="257">
        <v>3677</v>
      </c>
      <c r="AX267" s="259">
        <f t="shared" si="94"/>
        <v>9.0127482952860944</v>
      </c>
      <c r="AY267" s="258">
        <f t="shared" si="95"/>
        <v>304</v>
      </c>
    </row>
    <row r="268" spans="1:51" s="222" customFormat="1" x14ac:dyDescent="0.3">
      <c r="A268" s="633"/>
      <c r="B268" s="252" t="s">
        <v>257</v>
      </c>
      <c r="C268" s="253" t="s">
        <v>28</v>
      </c>
      <c r="D268" s="254">
        <v>48591</v>
      </c>
      <c r="E268" s="255">
        <v>49763</v>
      </c>
      <c r="F268" s="256">
        <f t="shared" si="72"/>
        <v>2.4119692947253606</v>
      </c>
      <c r="G268" s="257">
        <f t="shared" si="73"/>
        <v>1172</v>
      </c>
      <c r="H268" s="255">
        <v>739</v>
      </c>
      <c r="I268" s="255">
        <v>614</v>
      </c>
      <c r="J268" s="256">
        <f t="shared" si="74"/>
        <v>-16.914749661705006</v>
      </c>
      <c r="K268" s="257">
        <f t="shared" si="75"/>
        <v>-125</v>
      </c>
      <c r="L268" s="255">
        <v>47852</v>
      </c>
      <c r="M268" s="255">
        <v>49149</v>
      </c>
      <c r="N268" s="256">
        <f t="shared" si="76"/>
        <v>2.710440524951935</v>
      </c>
      <c r="O268" s="258">
        <f t="shared" si="77"/>
        <v>1297</v>
      </c>
      <c r="P268" s="254">
        <v>14657</v>
      </c>
      <c r="Q268" s="255">
        <v>14428</v>
      </c>
      <c r="R268" s="256">
        <f t="shared" si="78"/>
        <v>-1.5623933956471312</v>
      </c>
      <c r="S268" s="257">
        <f t="shared" si="79"/>
        <v>-229</v>
      </c>
      <c r="T268" s="255">
        <v>516</v>
      </c>
      <c r="U268" s="255">
        <v>394</v>
      </c>
      <c r="V268" s="256">
        <f t="shared" si="80"/>
        <v>-23.643410852713178</v>
      </c>
      <c r="W268" s="257">
        <f t="shared" si="81"/>
        <v>-122</v>
      </c>
      <c r="X268" s="255">
        <v>14141</v>
      </c>
      <c r="Y268" s="255">
        <v>14034</v>
      </c>
      <c r="Z268" s="256">
        <f t="shared" si="82"/>
        <v>-0.75666501661834384</v>
      </c>
      <c r="AA268" s="258">
        <f t="shared" si="83"/>
        <v>-107</v>
      </c>
      <c r="AB268" s="254">
        <v>10266</v>
      </c>
      <c r="AC268" s="255">
        <v>10384</v>
      </c>
      <c r="AD268" s="256">
        <f t="shared" si="84"/>
        <v>1.1494252873563218</v>
      </c>
      <c r="AE268" s="257">
        <f t="shared" si="85"/>
        <v>118</v>
      </c>
      <c r="AF268" s="255">
        <v>275</v>
      </c>
      <c r="AG268" s="255">
        <v>229</v>
      </c>
      <c r="AH268" s="256">
        <f t="shared" si="86"/>
        <v>-16.727272727272727</v>
      </c>
      <c r="AI268" s="257">
        <f t="shared" si="87"/>
        <v>-46</v>
      </c>
      <c r="AJ268" s="255">
        <v>10160</v>
      </c>
      <c r="AK268" s="255">
        <v>10298</v>
      </c>
      <c r="AL268" s="256">
        <f t="shared" si="88"/>
        <v>1.3582677165354331</v>
      </c>
      <c r="AM268" s="258">
        <f t="shared" si="89"/>
        <v>138</v>
      </c>
      <c r="AN268" s="254">
        <v>2664</v>
      </c>
      <c r="AO268" s="255">
        <v>2636</v>
      </c>
      <c r="AP268" s="256">
        <f t="shared" si="90"/>
        <v>-1.0510510510510511</v>
      </c>
      <c r="AQ268" s="257">
        <f t="shared" si="91"/>
        <v>-28</v>
      </c>
      <c r="AR268" s="257">
        <v>173</v>
      </c>
      <c r="AS268" s="257">
        <v>137</v>
      </c>
      <c r="AT268" s="259">
        <f t="shared" si="92"/>
        <v>-20.809248554913296</v>
      </c>
      <c r="AU268" s="257">
        <f t="shared" si="93"/>
        <v>-36</v>
      </c>
      <c r="AV268" s="257">
        <v>2595</v>
      </c>
      <c r="AW268" s="257">
        <v>2576</v>
      </c>
      <c r="AX268" s="259">
        <f t="shared" si="94"/>
        <v>-0.73217726396917149</v>
      </c>
      <c r="AY268" s="258">
        <f t="shared" si="95"/>
        <v>-19</v>
      </c>
    </row>
    <row r="269" spans="1:51" s="222" customFormat="1" x14ac:dyDescent="0.3">
      <c r="A269" s="633"/>
      <c r="B269" s="252" t="s">
        <v>257</v>
      </c>
      <c r="C269" s="253" t="s">
        <v>31</v>
      </c>
      <c r="D269" s="254">
        <v>57439</v>
      </c>
      <c r="E269" s="255">
        <v>56119</v>
      </c>
      <c r="F269" s="256">
        <f t="shared" si="72"/>
        <v>-2.2980901478089799</v>
      </c>
      <c r="G269" s="257">
        <f t="shared" si="73"/>
        <v>-1320</v>
      </c>
      <c r="H269" s="255">
        <v>859</v>
      </c>
      <c r="I269" s="255">
        <v>760</v>
      </c>
      <c r="J269" s="256">
        <f t="shared" si="74"/>
        <v>-11.525029103608848</v>
      </c>
      <c r="K269" s="257">
        <f t="shared" si="75"/>
        <v>-99</v>
      </c>
      <c r="L269" s="255">
        <v>56580</v>
      </c>
      <c r="M269" s="255">
        <v>55359</v>
      </c>
      <c r="N269" s="256">
        <f t="shared" si="76"/>
        <v>-2.1580063626723227</v>
      </c>
      <c r="O269" s="258">
        <f t="shared" si="77"/>
        <v>-1221</v>
      </c>
      <c r="P269" s="254">
        <v>19299</v>
      </c>
      <c r="Q269" s="255">
        <v>21286</v>
      </c>
      <c r="R269" s="256">
        <f t="shared" si="78"/>
        <v>10.295870252344681</v>
      </c>
      <c r="S269" s="257">
        <f t="shared" si="79"/>
        <v>1987</v>
      </c>
      <c r="T269" s="255">
        <v>524</v>
      </c>
      <c r="U269" s="255">
        <v>448</v>
      </c>
      <c r="V269" s="256">
        <f t="shared" si="80"/>
        <v>-14.503816793893129</v>
      </c>
      <c r="W269" s="257">
        <f t="shared" si="81"/>
        <v>-76</v>
      </c>
      <c r="X269" s="255">
        <v>18775</v>
      </c>
      <c r="Y269" s="255">
        <v>20838</v>
      </c>
      <c r="Z269" s="256">
        <f t="shared" si="82"/>
        <v>10.988015978695072</v>
      </c>
      <c r="AA269" s="258">
        <f t="shared" si="83"/>
        <v>2063</v>
      </c>
      <c r="AB269" s="254">
        <v>12683</v>
      </c>
      <c r="AC269" s="255">
        <v>12520</v>
      </c>
      <c r="AD269" s="256">
        <f t="shared" si="84"/>
        <v>-1.2851848931640779</v>
      </c>
      <c r="AE269" s="257">
        <f t="shared" si="85"/>
        <v>-163</v>
      </c>
      <c r="AF269" s="255">
        <v>327</v>
      </c>
      <c r="AG269" s="255">
        <v>276</v>
      </c>
      <c r="AH269" s="256">
        <f t="shared" si="86"/>
        <v>-15.596330275229359</v>
      </c>
      <c r="AI269" s="257">
        <f t="shared" si="87"/>
        <v>-51</v>
      </c>
      <c r="AJ269" s="255">
        <v>12546</v>
      </c>
      <c r="AK269" s="255">
        <v>12390</v>
      </c>
      <c r="AL269" s="256">
        <f t="shared" si="88"/>
        <v>-1.2434241989478718</v>
      </c>
      <c r="AM269" s="258">
        <f t="shared" si="89"/>
        <v>-156</v>
      </c>
      <c r="AN269" s="254">
        <v>3533</v>
      </c>
      <c r="AO269" s="255">
        <v>4220</v>
      </c>
      <c r="AP269" s="256">
        <f t="shared" si="90"/>
        <v>19.445230682139826</v>
      </c>
      <c r="AQ269" s="257">
        <f t="shared" si="91"/>
        <v>687</v>
      </c>
      <c r="AR269" s="257">
        <v>183</v>
      </c>
      <c r="AS269" s="257">
        <v>139</v>
      </c>
      <c r="AT269" s="259">
        <f t="shared" si="92"/>
        <v>-24.043715846994534</v>
      </c>
      <c r="AU269" s="257">
        <f t="shared" si="93"/>
        <v>-44</v>
      </c>
      <c r="AV269" s="257">
        <v>3457</v>
      </c>
      <c r="AW269" s="257">
        <v>4160</v>
      </c>
      <c r="AX269" s="259">
        <f t="shared" si="94"/>
        <v>20.335551055828756</v>
      </c>
      <c r="AY269" s="258">
        <f t="shared" si="95"/>
        <v>703</v>
      </c>
    </row>
    <row r="270" spans="1:51" s="222" customFormat="1" x14ac:dyDescent="0.3">
      <c r="A270" s="633"/>
      <c r="B270" s="252" t="s">
        <v>257</v>
      </c>
      <c r="C270" s="253" t="s">
        <v>179</v>
      </c>
      <c r="D270" s="254">
        <v>25264</v>
      </c>
      <c r="E270" s="255">
        <v>25261</v>
      </c>
      <c r="F270" s="256">
        <f t="shared" ref="F270:F333" si="96">(E270-D270)/D270*100</f>
        <v>-1.187460417986067E-2</v>
      </c>
      <c r="G270" s="257">
        <f t="shared" ref="G270:G333" si="97">E270-D270</f>
        <v>-3</v>
      </c>
      <c r="H270" s="255">
        <v>945</v>
      </c>
      <c r="I270" s="255">
        <v>1009</v>
      </c>
      <c r="J270" s="256">
        <f t="shared" ref="J270:J333" si="98">(I270-H270)/H270*100</f>
        <v>6.772486772486773</v>
      </c>
      <c r="K270" s="257">
        <f t="shared" ref="K270:K333" si="99">I270-H270</f>
        <v>64</v>
      </c>
      <c r="L270" s="255">
        <v>24319</v>
      </c>
      <c r="M270" s="255">
        <v>24252</v>
      </c>
      <c r="N270" s="256">
        <f t="shared" ref="N270:N333" si="100">(M270-L270)/L270*100</f>
        <v>-0.2755047493729183</v>
      </c>
      <c r="O270" s="258">
        <f t="shared" ref="O270:O333" si="101">M270-L270</f>
        <v>-67</v>
      </c>
      <c r="P270" s="254">
        <v>8190</v>
      </c>
      <c r="Q270" s="255">
        <v>7873</v>
      </c>
      <c r="R270" s="256">
        <f t="shared" ref="R270:R333" si="102">(Q270-P270)/P270*100</f>
        <v>-3.8705738705738706</v>
      </c>
      <c r="S270" s="257">
        <f t="shared" ref="S270:S333" si="103">Q270-P270</f>
        <v>-317</v>
      </c>
      <c r="T270" s="255">
        <v>399</v>
      </c>
      <c r="U270" s="255">
        <v>401</v>
      </c>
      <c r="V270" s="256">
        <f t="shared" ref="V270:V333" si="104">(U270-T270)/T270*100</f>
        <v>0.50125313283208017</v>
      </c>
      <c r="W270" s="257">
        <f t="shared" ref="W270:W333" si="105">U270-T270</f>
        <v>2</v>
      </c>
      <c r="X270" s="255">
        <v>7791</v>
      </c>
      <c r="Y270" s="255">
        <v>7472</v>
      </c>
      <c r="Z270" s="256">
        <f t="shared" ref="Z270:Z333" si="106">(Y270-X270)/X270*100</f>
        <v>-4.094467975869593</v>
      </c>
      <c r="AA270" s="258">
        <f t="shared" ref="AA270:AA333" si="107">Y270-X270</f>
        <v>-319</v>
      </c>
      <c r="AB270" s="254">
        <v>6070</v>
      </c>
      <c r="AC270" s="255">
        <v>6189</v>
      </c>
      <c r="AD270" s="256">
        <f t="shared" ref="AD270:AD333" si="108">(AC270-AB270)/AB270*100</f>
        <v>1.9604612850082372</v>
      </c>
      <c r="AE270" s="257">
        <f t="shared" ref="AE270:AE333" si="109">AC270-AB270</f>
        <v>119</v>
      </c>
      <c r="AF270" s="255">
        <v>439</v>
      </c>
      <c r="AG270" s="255">
        <v>447</v>
      </c>
      <c r="AH270" s="256">
        <f t="shared" ref="AH270:AH333" si="110">(AG270-AF270)/AF270*100</f>
        <v>1.8223234624145785</v>
      </c>
      <c r="AI270" s="257">
        <f t="shared" ref="AI270:AI333" si="111">AG270-AF270</f>
        <v>8</v>
      </c>
      <c r="AJ270" s="255">
        <v>5854</v>
      </c>
      <c r="AK270" s="255">
        <v>5972</v>
      </c>
      <c r="AL270" s="256">
        <f t="shared" ref="AL270:AL333" si="112">(AK270-AJ270)/AJ270*100</f>
        <v>2.0157157499145884</v>
      </c>
      <c r="AM270" s="258">
        <f t="shared" ref="AM270:AM333" si="113">AK270-AJ270</f>
        <v>118</v>
      </c>
      <c r="AN270" s="254">
        <v>1772</v>
      </c>
      <c r="AO270" s="255">
        <v>1696</v>
      </c>
      <c r="AP270" s="256">
        <f t="shared" ref="AP270:AP333" si="114">(AO270-AN270)/AN270*100</f>
        <v>-4.288939051918736</v>
      </c>
      <c r="AQ270" s="257">
        <f t="shared" ref="AQ270:AQ333" si="115">AO270-AN270</f>
        <v>-76</v>
      </c>
      <c r="AR270" s="257">
        <v>127</v>
      </c>
      <c r="AS270" s="257">
        <v>121</v>
      </c>
      <c r="AT270" s="259">
        <f t="shared" si="92"/>
        <v>-4.7244094488188972</v>
      </c>
      <c r="AU270" s="257">
        <f t="shared" si="93"/>
        <v>-6</v>
      </c>
      <c r="AV270" s="257">
        <v>1704</v>
      </c>
      <c r="AW270" s="257">
        <v>1634</v>
      </c>
      <c r="AX270" s="259">
        <f t="shared" si="94"/>
        <v>-4.107981220657277</v>
      </c>
      <c r="AY270" s="258">
        <f t="shared" si="95"/>
        <v>-70</v>
      </c>
    </row>
    <row r="271" spans="1:51" s="222" customFormat="1" x14ac:dyDescent="0.3">
      <c r="A271" s="633"/>
      <c r="B271" s="252" t="s">
        <v>257</v>
      </c>
      <c r="C271" s="253" t="s">
        <v>195</v>
      </c>
      <c r="D271" s="254">
        <v>22686</v>
      </c>
      <c r="E271" s="255">
        <v>21458</v>
      </c>
      <c r="F271" s="256">
        <f t="shared" si="96"/>
        <v>-5.4130300625936707</v>
      </c>
      <c r="G271" s="257">
        <f t="shared" si="97"/>
        <v>-1228</v>
      </c>
      <c r="H271" s="255">
        <v>298</v>
      </c>
      <c r="I271" s="255">
        <v>290</v>
      </c>
      <c r="J271" s="256">
        <f t="shared" si="98"/>
        <v>-2.6845637583892619</v>
      </c>
      <c r="K271" s="257">
        <f t="shared" si="99"/>
        <v>-8</v>
      </c>
      <c r="L271" s="255">
        <v>22388</v>
      </c>
      <c r="M271" s="255">
        <v>21168</v>
      </c>
      <c r="N271" s="256">
        <f t="shared" si="100"/>
        <v>-5.4493478649276401</v>
      </c>
      <c r="O271" s="258">
        <f t="shared" si="101"/>
        <v>-1220</v>
      </c>
      <c r="P271" s="254">
        <v>9015</v>
      </c>
      <c r="Q271" s="255">
        <v>8028</v>
      </c>
      <c r="R271" s="256">
        <f t="shared" si="102"/>
        <v>-10.948419301164726</v>
      </c>
      <c r="S271" s="257">
        <f t="shared" si="103"/>
        <v>-987</v>
      </c>
      <c r="T271" s="255">
        <v>199</v>
      </c>
      <c r="U271" s="255">
        <v>203</v>
      </c>
      <c r="V271" s="256">
        <f t="shared" si="104"/>
        <v>2.0100502512562812</v>
      </c>
      <c r="W271" s="257">
        <f t="shared" si="105"/>
        <v>4</v>
      </c>
      <c r="X271" s="255">
        <v>8816</v>
      </c>
      <c r="Y271" s="255">
        <v>7825</v>
      </c>
      <c r="Z271" s="256">
        <f t="shared" si="106"/>
        <v>-11.24092558983666</v>
      </c>
      <c r="AA271" s="258">
        <f t="shared" si="107"/>
        <v>-991</v>
      </c>
      <c r="AB271" s="254">
        <v>4039</v>
      </c>
      <c r="AC271" s="255">
        <v>3913</v>
      </c>
      <c r="AD271" s="256">
        <f t="shared" si="108"/>
        <v>-3.119584055459272</v>
      </c>
      <c r="AE271" s="257">
        <f t="shared" si="109"/>
        <v>-126</v>
      </c>
      <c r="AF271" s="255">
        <v>113</v>
      </c>
      <c r="AG271" s="255">
        <v>119</v>
      </c>
      <c r="AH271" s="256">
        <f t="shared" si="110"/>
        <v>5.3097345132743365</v>
      </c>
      <c r="AI271" s="257">
        <f t="shared" si="111"/>
        <v>6</v>
      </c>
      <c r="AJ271" s="255">
        <v>3991</v>
      </c>
      <c r="AK271" s="255">
        <v>3857</v>
      </c>
      <c r="AL271" s="256">
        <f t="shared" si="112"/>
        <v>-3.3575544976196441</v>
      </c>
      <c r="AM271" s="258">
        <f t="shared" si="113"/>
        <v>-134</v>
      </c>
      <c r="AN271" s="254">
        <v>1222</v>
      </c>
      <c r="AO271" s="255">
        <v>1133</v>
      </c>
      <c r="AP271" s="256">
        <f t="shared" si="114"/>
        <v>-7.2831423895253682</v>
      </c>
      <c r="AQ271" s="257">
        <f t="shared" si="115"/>
        <v>-89</v>
      </c>
      <c r="AR271" s="257">
        <v>69</v>
      </c>
      <c r="AS271" s="257">
        <v>68</v>
      </c>
      <c r="AT271" s="259">
        <f t="shared" ref="AT271:AT334" si="116">(AS271-AR271)/AR271*100</f>
        <v>-1.4492753623188406</v>
      </c>
      <c r="AU271" s="257">
        <f t="shared" ref="AU271:AU334" si="117">AS271-AR271</f>
        <v>-1</v>
      </c>
      <c r="AV271" s="257">
        <v>1190</v>
      </c>
      <c r="AW271" s="257">
        <v>1099</v>
      </c>
      <c r="AX271" s="259">
        <f t="shared" ref="AX271:AX334" si="118">(AW271-AV271)/AV271*100</f>
        <v>-7.6470588235294121</v>
      </c>
      <c r="AY271" s="258">
        <f t="shared" ref="AY271:AY334" si="119">AW271-AV271</f>
        <v>-91</v>
      </c>
    </row>
    <row r="272" spans="1:51" s="222" customFormat="1" x14ac:dyDescent="0.3">
      <c r="A272" s="633"/>
      <c r="B272" s="252" t="s">
        <v>257</v>
      </c>
      <c r="C272" s="253" t="s">
        <v>197</v>
      </c>
      <c r="D272" s="254">
        <v>20804</v>
      </c>
      <c r="E272" s="255">
        <v>19779</v>
      </c>
      <c r="F272" s="256">
        <f t="shared" si="96"/>
        <v>-4.9269371274754858</v>
      </c>
      <c r="G272" s="257">
        <f t="shared" si="97"/>
        <v>-1025</v>
      </c>
      <c r="H272" s="255">
        <v>398</v>
      </c>
      <c r="I272" s="255">
        <v>285</v>
      </c>
      <c r="J272" s="256">
        <f t="shared" si="98"/>
        <v>-28.391959798994975</v>
      </c>
      <c r="K272" s="257">
        <f t="shared" si="99"/>
        <v>-113</v>
      </c>
      <c r="L272" s="255">
        <v>20406</v>
      </c>
      <c r="M272" s="255">
        <v>19494</v>
      </c>
      <c r="N272" s="256">
        <f t="shared" si="100"/>
        <v>-4.4692737430167595</v>
      </c>
      <c r="O272" s="258">
        <f t="shared" si="101"/>
        <v>-912</v>
      </c>
      <c r="P272" s="254">
        <v>13845</v>
      </c>
      <c r="Q272" s="255">
        <v>13136</v>
      </c>
      <c r="R272" s="256">
        <f t="shared" si="102"/>
        <v>-5.1209823040808953</v>
      </c>
      <c r="S272" s="257">
        <f t="shared" si="103"/>
        <v>-709</v>
      </c>
      <c r="T272" s="255">
        <v>270</v>
      </c>
      <c r="U272" s="255">
        <v>192</v>
      </c>
      <c r="V272" s="256">
        <f t="shared" si="104"/>
        <v>-28.888888888888886</v>
      </c>
      <c r="W272" s="257">
        <f t="shared" si="105"/>
        <v>-78</v>
      </c>
      <c r="X272" s="255">
        <v>13575</v>
      </c>
      <c r="Y272" s="255">
        <v>12944</v>
      </c>
      <c r="Z272" s="256">
        <f t="shared" si="106"/>
        <v>-4.6482504604051567</v>
      </c>
      <c r="AA272" s="258">
        <f t="shared" si="107"/>
        <v>-631</v>
      </c>
      <c r="AB272" s="254">
        <v>3621</v>
      </c>
      <c r="AC272" s="255">
        <v>3527</v>
      </c>
      <c r="AD272" s="256">
        <f t="shared" si="108"/>
        <v>-2.5959679646506491</v>
      </c>
      <c r="AE272" s="257">
        <f t="shared" si="109"/>
        <v>-94</v>
      </c>
      <c r="AF272" s="255">
        <v>143</v>
      </c>
      <c r="AG272" s="255">
        <v>101</v>
      </c>
      <c r="AH272" s="256">
        <f t="shared" si="110"/>
        <v>-29.37062937062937</v>
      </c>
      <c r="AI272" s="257">
        <f t="shared" si="111"/>
        <v>-42</v>
      </c>
      <c r="AJ272" s="255">
        <v>3550</v>
      </c>
      <c r="AK272" s="255">
        <v>3468</v>
      </c>
      <c r="AL272" s="256">
        <f t="shared" si="112"/>
        <v>-2.3098591549295775</v>
      </c>
      <c r="AM272" s="258">
        <f t="shared" si="113"/>
        <v>-82</v>
      </c>
      <c r="AN272" s="254">
        <v>1802</v>
      </c>
      <c r="AO272" s="255">
        <v>1737</v>
      </c>
      <c r="AP272" s="256">
        <f t="shared" si="114"/>
        <v>-3.6071032186459488</v>
      </c>
      <c r="AQ272" s="257">
        <f t="shared" si="115"/>
        <v>-65</v>
      </c>
      <c r="AR272" s="257">
        <v>80</v>
      </c>
      <c r="AS272" s="257">
        <v>59</v>
      </c>
      <c r="AT272" s="259">
        <f t="shared" si="116"/>
        <v>-26.25</v>
      </c>
      <c r="AU272" s="257">
        <f t="shared" si="117"/>
        <v>-21</v>
      </c>
      <c r="AV272" s="257">
        <v>1758</v>
      </c>
      <c r="AW272" s="257">
        <v>1702</v>
      </c>
      <c r="AX272" s="259">
        <f t="shared" si="118"/>
        <v>-3.1854379977246867</v>
      </c>
      <c r="AY272" s="258">
        <f t="shared" si="119"/>
        <v>-56</v>
      </c>
    </row>
    <row r="273" spans="1:51" s="222" customFormat="1" x14ac:dyDescent="0.3">
      <c r="A273" s="633"/>
      <c r="B273" s="252" t="s">
        <v>257</v>
      </c>
      <c r="C273" s="253" t="s">
        <v>200</v>
      </c>
      <c r="D273" s="254">
        <v>19559</v>
      </c>
      <c r="E273" s="255">
        <v>19313</v>
      </c>
      <c r="F273" s="256">
        <f t="shared" si="96"/>
        <v>-1.2577330129352216</v>
      </c>
      <c r="G273" s="257">
        <f t="shared" si="97"/>
        <v>-246</v>
      </c>
      <c r="H273" s="255">
        <v>485</v>
      </c>
      <c r="I273" s="255">
        <v>365</v>
      </c>
      <c r="J273" s="256">
        <f t="shared" si="98"/>
        <v>-24.742268041237114</v>
      </c>
      <c r="K273" s="257">
        <f t="shared" si="99"/>
        <v>-120</v>
      </c>
      <c r="L273" s="255">
        <v>19074</v>
      </c>
      <c r="M273" s="255">
        <v>18948</v>
      </c>
      <c r="N273" s="256">
        <f t="shared" si="100"/>
        <v>-0.66058508965083362</v>
      </c>
      <c r="O273" s="258">
        <f t="shared" si="101"/>
        <v>-126</v>
      </c>
      <c r="P273" s="254">
        <v>7081</v>
      </c>
      <c r="Q273" s="255">
        <v>7062</v>
      </c>
      <c r="R273" s="256">
        <f t="shared" si="102"/>
        <v>-0.268323683095608</v>
      </c>
      <c r="S273" s="257">
        <f t="shared" si="103"/>
        <v>-19</v>
      </c>
      <c r="T273" s="255">
        <v>304</v>
      </c>
      <c r="U273" s="255">
        <v>227</v>
      </c>
      <c r="V273" s="256">
        <f t="shared" si="104"/>
        <v>-25.328947368421051</v>
      </c>
      <c r="W273" s="257">
        <f t="shared" si="105"/>
        <v>-77</v>
      </c>
      <c r="X273" s="255">
        <v>6777</v>
      </c>
      <c r="Y273" s="255">
        <v>6835</v>
      </c>
      <c r="Z273" s="256">
        <f t="shared" si="106"/>
        <v>0.85583591559687167</v>
      </c>
      <c r="AA273" s="258">
        <f t="shared" si="107"/>
        <v>58</v>
      </c>
      <c r="AB273" s="254">
        <v>4296</v>
      </c>
      <c r="AC273" s="255">
        <v>4269</v>
      </c>
      <c r="AD273" s="256">
        <f t="shared" si="108"/>
        <v>-0.62849162011173187</v>
      </c>
      <c r="AE273" s="257">
        <f t="shared" si="109"/>
        <v>-27</v>
      </c>
      <c r="AF273" s="255">
        <v>168</v>
      </c>
      <c r="AG273" s="255">
        <v>139</v>
      </c>
      <c r="AH273" s="256">
        <f t="shared" si="110"/>
        <v>-17.261904761904763</v>
      </c>
      <c r="AI273" s="257">
        <f t="shared" si="111"/>
        <v>-29</v>
      </c>
      <c r="AJ273" s="255">
        <v>4225</v>
      </c>
      <c r="AK273" s="255">
        <v>4201</v>
      </c>
      <c r="AL273" s="256">
        <f t="shared" si="112"/>
        <v>-0.56804733727810652</v>
      </c>
      <c r="AM273" s="258">
        <f t="shared" si="113"/>
        <v>-24</v>
      </c>
      <c r="AN273" s="254">
        <v>1302</v>
      </c>
      <c r="AO273" s="255">
        <v>1333</v>
      </c>
      <c r="AP273" s="256">
        <f t="shared" si="114"/>
        <v>2.3809523809523809</v>
      </c>
      <c r="AQ273" s="257">
        <f t="shared" si="115"/>
        <v>31</v>
      </c>
      <c r="AR273" s="257">
        <v>96</v>
      </c>
      <c r="AS273" s="257">
        <v>71</v>
      </c>
      <c r="AT273" s="259">
        <f t="shared" si="116"/>
        <v>-26.041666666666668</v>
      </c>
      <c r="AU273" s="257">
        <f t="shared" si="117"/>
        <v>-25</v>
      </c>
      <c r="AV273" s="257">
        <v>1264</v>
      </c>
      <c r="AW273" s="257">
        <v>1303</v>
      </c>
      <c r="AX273" s="259">
        <f t="shared" si="118"/>
        <v>3.0854430379746836</v>
      </c>
      <c r="AY273" s="258">
        <f t="shared" si="119"/>
        <v>39</v>
      </c>
    </row>
    <row r="274" spans="1:51" s="222" customFormat="1" x14ac:dyDescent="0.3">
      <c r="A274" s="633"/>
      <c r="B274" s="252" t="s">
        <v>257</v>
      </c>
      <c r="C274" s="253" t="s">
        <v>173</v>
      </c>
      <c r="D274" s="254">
        <v>5804</v>
      </c>
      <c r="E274" s="255">
        <v>5929</v>
      </c>
      <c r="F274" s="256">
        <f t="shared" si="96"/>
        <v>2.1536871123363199</v>
      </c>
      <c r="G274" s="257">
        <f t="shared" si="97"/>
        <v>125</v>
      </c>
      <c r="H274" s="255">
        <v>114</v>
      </c>
      <c r="I274" s="255">
        <v>101</v>
      </c>
      <c r="J274" s="256">
        <f t="shared" si="98"/>
        <v>-11.403508771929824</v>
      </c>
      <c r="K274" s="257">
        <f t="shared" si="99"/>
        <v>-13</v>
      </c>
      <c r="L274" s="255">
        <v>5690</v>
      </c>
      <c r="M274" s="255">
        <v>5828</v>
      </c>
      <c r="N274" s="256">
        <f t="shared" si="100"/>
        <v>2.4253075571177503</v>
      </c>
      <c r="O274" s="258">
        <f t="shared" si="101"/>
        <v>138</v>
      </c>
      <c r="P274" s="254">
        <v>2175</v>
      </c>
      <c r="Q274" s="255">
        <v>2059</v>
      </c>
      <c r="R274" s="256">
        <f t="shared" si="102"/>
        <v>-5.3333333333333339</v>
      </c>
      <c r="S274" s="257">
        <f t="shared" si="103"/>
        <v>-116</v>
      </c>
      <c r="T274" s="255">
        <v>68</v>
      </c>
      <c r="U274" s="255">
        <v>56</v>
      </c>
      <c r="V274" s="256">
        <f t="shared" si="104"/>
        <v>-17.647058823529413</v>
      </c>
      <c r="W274" s="257">
        <f t="shared" si="105"/>
        <v>-12</v>
      </c>
      <c r="X274" s="255">
        <v>2107</v>
      </c>
      <c r="Y274" s="255">
        <v>2003</v>
      </c>
      <c r="Z274" s="256">
        <f t="shared" si="106"/>
        <v>-4.9359278595158989</v>
      </c>
      <c r="AA274" s="258">
        <f t="shared" si="107"/>
        <v>-104</v>
      </c>
      <c r="AB274" s="254">
        <v>1378</v>
      </c>
      <c r="AC274" s="255">
        <v>1360</v>
      </c>
      <c r="AD274" s="256">
        <f t="shared" si="108"/>
        <v>-1.3062409288824384</v>
      </c>
      <c r="AE274" s="257">
        <f t="shared" si="109"/>
        <v>-18</v>
      </c>
      <c r="AF274" s="255">
        <v>41</v>
      </c>
      <c r="AG274" s="255">
        <v>29</v>
      </c>
      <c r="AH274" s="256">
        <f t="shared" si="110"/>
        <v>-29.268292682926827</v>
      </c>
      <c r="AI274" s="257">
        <f t="shared" si="111"/>
        <v>-12</v>
      </c>
      <c r="AJ274" s="255">
        <v>1360</v>
      </c>
      <c r="AK274" s="255">
        <v>1348</v>
      </c>
      <c r="AL274" s="256">
        <f t="shared" si="112"/>
        <v>-0.88235294117647056</v>
      </c>
      <c r="AM274" s="258">
        <f t="shared" si="113"/>
        <v>-12</v>
      </c>
      <c r="AN274" s="254">
        <v>451</v>
      </c>
      <c r="AO274" s="255">
        <v>424</v>
      </c>
      <c r="AP274" s="256">
        <f t="shared" si="114"/>
        <v>-5.9866962305986693</v>
      </c>
      <c r="AQ274" s="257">
        <f t="shared" si="115"/>
        <v>-27</v>
      </c>
      <c r="AR274" s="257">
        <v>24</v>
      </c>
      <c r="AS274" s="257">
        <v>16</v>
      </c>
      <c r="AT274" s="259">
        <f t="shared" si="116"/>
        <v>-33.333333333333329</v>
      </c>
      <c r="AU274" s="257">
        <f t="shared" si="117"/>
        <v>-8</v>
      </c>
      <c r="AV274" s="257">
        <v>442</v>
      </c>
      <c r="AW274" s="257">
        <v>416</v>
      </c>
      <c r="AX274" s="259">
        <f t="shared" si="118"/>
        <v>-5.8823529411764701</v>
      </c>
      <c r="AY274" s="258">
        <f t="shared" si="119"/>
        <v>-26</v>
      </c>
    </row>
    <row r="275" spans="1:51" s="222" customFormat="1" x14ac:dyDescent="0.3">
      <c r="A275" s="633"/>
      <c r="B275" s="252" t="s">
        <v>257</v>
      </c>
      <c r="C275" s="253" t="s">
        <v>202</v>
      </c>
      <c r="D275" s="254">
        <v>5683</v>
      </c>
      <c r="E275" s="255">
        <v>5580</v>
      </c>
      <c r="F275" s="256">
        <f t="shared" si="96"/>
        <v>-1.8124230160126695</v>
      </c>
      <c r="G275" s="257">
        <f t="shared" si="97"/>
        <v>-103</v>
      </c>
      <c r="H275" s="255">
        <v>116</v>
      </c>
      <c r="I275" s="255">
        <v>85</v>
      </c>
      <c r="J275" s="256">
        <f t="shared" si="98"/>
        <v>-26.72413793103448</v>
      </c>
      <c r="K275" s="257">
        <f t="shared" si="99"/>
        <v>-31</v>
      </c>
      <c r="L275" s="255">
        <v>5567</v>
      </c>
      <c r="M275" s="255">
        <v>5495</v>
      </c>
      <c r="N275" s="256">
        <f t="shared" si="100"/>
        <v>-1.2933357283994971</v>
      </c>
      <c r="O275" s="258">
        <f t="shared" si="101"/>
        <v>-72</v>
      </c>
      <c r="P275" s="254">
        <v>1802</v>
      </c>
      <c r="Q275" s="255">
        <v>1749</v>
      </c>
      <c r="R275" s="256">
        <f t="shared" si="102"/>
        <v>-2.9411764705882351</v>
      </c>
      <c r="S275" s="257">
        <f t="shared" si="103"/>
        <v>-53</v>
      </c>
      <c r="T275" s="255">
        <v>65</v>
      </c>
      <c r="U275" s="255">
        <v>54</v>
      </c>
      <c r="V275" s="256">
        <f t="shared" si="104"/>
        <v>-16.923076923076923</v>
      </c>
      <c r="W275" s="257">
        <f t="shared" si="105"/>
        <v>-11</v>
      </c>
      <c r="X275" s="255">
        <v>1737</v>
      </c>
      <c r="Y275" s="255">
        <v>1695</v>
      </c>
      <c r="Z275" s="256">
        <f t="shared" si="106"/>
        <v>-2.4179620034542317</v>
      </c>
      <c r="AA275" s="258">
        <f t="shared" si="107"/>
        <v>-42</v>
      </c>
      <c r="AB275" s="254">
        <v>1394</v>
      </c>
      <c r="AC275" s="255">
        <v>1440</v>
      </c>
      <c r="AD275" s="256">
        <f t="shared" si="108"/>
        <v>3.2998565279770444</v>
      </c>
      <c r="AE275" s="257">
        <f t="shared" si="109"/>
        <v>46</v>
      </c>
      <c r="AF275" s="255">
        <v>34</v>
      </c>
      <c r="AG275" s="255">
        <v>29</v>
      </c>
      <c r="AH275" s="256">
        <f t="shared" si="110"/>
        <v>-14.705882352941178</v>
      </c>
      <c r="AI275" s="257">
        <f t="shared" si="111"/>
        <v>-5</v>
      </c>
      <c r="AJ275" s="255">
        <v>1372</v>
      </c>
      <c r="AK275" s="255">
        <v>1424</v>
      </c>
      <c r="AL275" s="256">
        <f t="shared" si="112"/>
        <v>3.7900874635568513</v>
      </c>
      <c r="AM275" s="258">
        <f t="shared" si="113"/>
        <v>52</v>
      </c>
      <c r="AN275" s="254">
        <v>381</v>
      </c>
      <c r="AO275" s="255">
        <v>370</v>
      </c>
      <c r="AP275" s="256">
        <f t="shared" si="114"/>
        <v>-2.8871391076115485</v>
      </c>
      <c r="AQ275" s="257">
        <f t="shared" si="115"/>
        <v>-11</v>
      </c>
      <c r="AR275" s="257">
        <v>20</v>
      </c>
      <c r="AS275" s="257">
        <v>15</v>
      </c>
      <c r="AT275" s="259">
        <f t="shared" si="116"/>
        <v>-25</v>
      </c>
      <c r="AU275" s="257">
        <f t="shared" si="117"/>
        <v>-5</v>
      </c>
      <c r="AV275" s="257">
        <v>369</v>
      </c>
      <c r="AW275" s="257">
        <v>361</v>
      </c>
      <c r="AX275" s="259">
        <f t="shared" si="118"/>
        <v>-2.168021680216802</v>
      </c>
      <c r="AY275" s="258">
        <f t="shared" si="119"/>
        <v>-8</v>
      </c>
    </row>
    <row r="276" spans="1:51" s="222" customFormat="1" x14ac:dyDescent="0.3">
      <c r="A276" s="633"/>
      <c r="B276" s="252" t="s">
        <v>257</v>
      </c>
      <c r="C276" s="253" t="s">
        <v>193</v>
      </c>
      <c r="D276" s="254">
        <v>4382</v>
      </c>
      <c r="E276" s="255">
        <v>4924</v>
      </c>
      <c r="F276" s="256">
        <f t="shared" si="96"/>
        <v>12.368781378366043</v>
      </c>
      <c r="G276" s="257">
        <f t="shared" si="97"/>
        <v>542</v>
      </c>
      <c r="H276" s="255">
        <v>92</v>
      </c>
      <c r="I276" s="255">
        <v>58</v>
      </c>
      <c r="J276" s="256">
        <f t="shared" si="98"/>
        <v>-36.95652173913043</v>
      </c>
      <c r="K276" s="257">
        <f t="shared" si="99"/>
        <v>-34</v>
      </c>
      <c r="L276" s="255">
        <v>4290</v>
      </c>
      <c r="M276" s="255">
        <v>4866</v>
      </c>
      <c r="N276" s="256">
        <f t="shared" si="100"/>
        <v>13.426573426573427</v>
      </c>
      <c r="O276" s="258">
        <f t="shared" si="101"/>
        <v>576</v>
      </c>
      <c r="P276" s="254">
        <v>1597</v>
      </c>
      <c r="Q276" s="255">
        <v>1597</v>
      </c>
      <c r="R276" s="256">
        <f t="shared" si="102"/>
        <v>0</v>
      </c>
      <c r="S276" s="257">
        <f t="shared" si="103"/>
        <v>0</v>
      </c>
      <c r="T276" s="255">
        <v>42</v>
      </c>
      <c r="U276" s="255">
        <v>29</v>
      </c>
      <c r="V276" s="256">
        <f t="shared" si="104"/>
        <v>-30.952380952380953</v>
      </c>
      <c r="W276" s="257">
        <f t="shared" si="105"/>
        <v>-13</v>
      </c>
      <c r="X276" s="255">
        <v>1555</v>
      </c>
      <c r="Y276" s="255">
        <v>1568</v>
      </c>
      <c r="Z276" s="256">
        <f t="shared" si="106"/>
        <v>0.83601286173633438</v>
      </c>
      <c r="AA276" s="258">
        <f t="shared" si="107"/>
        <v>13</v>
      </c>
      <c r="AB276" s="254">
        <v>1046</v>
      </c>
      <c r="AC276" s="255">
        <v>1103</v>
      </c>
      <c r="AD276" s="256">
        <f t="shared" si="108"/>
        <v>5.449330783938815</v>
      </c>
      <c r="AE276" s="257">
        <f t="shared" si="109"/>
        <v>57</v>
      </c>
      <c r="AF276" s="255">
        <v>37</v>
      </c>
      <c r="AG276" s="255">
        <v>27</v>
      </c>
      <c r="AH276" s="256">
        <f t="shared" si="110"/>
        <v>-27.027027027027028</v>
      </c>
      <c r="AI276" s="257">
        <f t="shared" si="111"/>
        <v>-10</v>
      </c>
      <c r="AJ276" s="255">
        <v>1028</v>
      </c>
      <c r="AK276" s="255">
        <v>1092</v>
      </c>
      <c r="AL276" s="256">
        <f t="shared" si="112"/>
        <v>6.2256809338521402</v>
      </c>
      <c r="AM276" s="258">
        <f t="shared" si="113"/>
        <v>64</v>
      </c>
      <c r="AN276" s="254">
        <v>303</v>
      </c>
      <c r="AO276" s="255">
        <v>305</v>
      </c>
      <c r="AP276" s="256">
        <f t="shared" si="114"/>
        <v>0.66006600660066006</v>
      </c>
      <c r="AQ276" s="257">
        <f t="shared" si="115"/>
        <v>2</v>
      </c>
      <c r="AR276" s="257">
        <v>15</v>
      </c>
      <c r="AS276" s="257">
        <v>12</v>
      </c>
      <c r="AT276" s="259">
        <f t="shared" si="116"/>
        <v>-20</v>
      </c>
      <c r="AU276" s="257">
        <f t="shared" si="117"/>
        <v>-3</v>
      </c>
      <c r="AV276" s="257">
        <v>296</v>
      </c>
      <c r="AW276" s="257">
        <v>302</v>
      </c>
      <c r="AX276" s="259">
        <f t="shared" si="118"/>
        <v>2.0270270270270272</v>
      </c>
      <c r="AY276" s="258">
        <f t="shared" si="119"/>
        <v>6</v>
      </c>
    </row>
    <row r="277" spans="1:51" s="222" customFormat="1" x14ac:dyDescent="0.3">
      <c r="A277" s="633"/>
      <c r="B277" s="252" t="s">
        <v>257</v>
      </c>
      <c r="C277" s="253" t="s">
        <v>199</v>
      </c>
      <c r="D277" s="254">
        <v>5486</v>
      </c>
      <c r="E277" s="255">
        <v>5264</v>
      </c>
      <c r="F277" s="256">
        <f t="shared" si="96"/>
        <v>-4.0466642362376959</v>
      </c>
      <c r="G277" s="257">
        <f t="shared" si="97"/>
        <v>-222</v>
      </c>
      <c r="H277" s="255">
        <v>131</v>
      </c>
      <c r="I277" s="255">
        <v>133</v>
      </c>
      <c r="J277" s="256">
        <f t="shared" si="98"/>
        <v>1.5267175572519083</v>
      </c>
      <c r="K277" s="257">
        <f t="shared" si="99"/>
        <v>2</v>
      </c>
      <c r="L277" s="255">
        <v>5355</v>
      </c>
      <c r="M277" s="255">
        <v>5131</v>
      </c>
      <c r="N277" s="256">
        <f t="shared" si="100"/>
        <v>-4.1830065359477118</v>
      </c>
      <c r="O277" s="258">
        <f t="shared" si="101"/>
        <v>-224</v>
      </c>
      <c r="P277" s="254">
        <v>2071</v>
      </c>
      <c r="Q277" s="255">
        <v>1982</v>
      </c>
      <c r="R277" s="256">
        <f t="shared" si="102"/>
        <v>-4.2974408498309993</v>
      </c>
      <c r="S277" s="257">
        <f t="shared" si="103"/>
        <v>-89</v>
      </c>
      <c r="T277" s="255">
        <v>87</v>
      </c>
      <c r="U277" s="255">
        <v>97</v>
      </c>
      <c r="V277" s="256">
        <f t="shared" si="104"/>
        <v>11.494252873563218</v>
      </c>
      <c r="W277" s="257">
        <f t="shared" si="105"/>
        <v>10</v>
      </c>
      <c r="X277" s="255">
        <v>1984</v>
      </c>
      <c r="Y277" s="255">
        <v>1885</v>
      </c>
      <c r="Z277" s="256">
        <f t="shared" si="106"/>
        <v>-4.9899193548387091</v>
      </c>
      <c r="AA277" s="258">
        <f t="shared" si="107"/>
        <v>-99</v>
      </c>
      <c r="AB277" s="254">
        <v>1331</v>
      </c>
      <c r="AC277" s="255">
        <v>1258</v>
      </c>
      <c r="AD277" s="256">
        <f t="shared" si="108"/>
        <v>-5.4845980465815174</v>
      </c>
      <c r="AE277" s="257">
        <f t="shared" si="109"/>
        <v>-73</v>
      </c>
      <c r="AF277" s="255">
        <v>54</v>
      </c>
      <c r="AG277" s="255">
        <v>43</v>
      </c>
      <c r="AH277" s="256">
        <f t="shared" si="110"/>
        <v>-20.37037037037037</v>
      </c>
      <c r="AI277" s="257">
        <f t="shared" si="111"/>
        <v>-11</v>
      </c>
      <c r="AJ277" s="255">
        <v>1306</v>
      </c>
      <c r="AK277" s="255">
        <v>1232</v>
      </c>
      <c r="AL277" s="256">
        <f t="shared" si="112"/>
        <v>-5.6661562021439504</v>
      </c>
      <c r="AM277" s="258">
        <f t="shared" si="113"/>
        <v>-74</v>
      </c>
      <c r="AN277" s="254">
        <v>396</v>
      </c>
      <c r="AO277" s="255">
        <v>391</v>
      </c>
      <c r="AP277" s="256">
        <f t="shared" si="114"/>
        <v>-1.2626262626262625</v>
      </c>
      <c r="AQ277" s="257">
        <f t="shared" si="115"/>
        <v>-5</v>
      </c>
      <c r="AR277" s="257">
        <v>30</v>
      </c>
      <c r="AS277" s="257">
        <v>25</v>
      </c>
      <c r="AT277" s="259">
        <f t="shared" si="116"/>
        <v>-16.666666666666664</v>
      </c>
      <c r="AU277" s="257">
        <f t="shared" si="117"/>
        <v>-5</v>
      </c>
      <c r="AV277" s="257">
        <v>384</v>
      </c>
      <c r="AW277" s="257">
        <v>376</v>
      </c>
      <c r="AX277" s="259">
        <f t="shared" si="118"/>
        <v>-2.083333333333333</v>
      </c>
      <c r="AY277" s="258">
        <f t="shared" si="119"/>
        <v>-8</v>
      </c>
    </row>
    <row r="278" spans="1:51" s="222" customFormat="1" x14ac:dyDescent="0.3">
      <c r="A278" s="633"/>
      <c r="B278" s="252" t="s">
        <v>257</v>
      </c>
      <c r="C278" s="253" t="s">
        <v>174</v>
      </c>
      <c r="D278" s="254">
        <v>8301</v>
      </c>
      <c r="E278" s="255">
        <v>8320</v>
      </c>
      <c r="F278" s="256">
        <f t="shared" si="96"/>
        <v>0.22888808577279846</v>
      </c>
      <c r="G278" s="257">
        <f t="shared" si="97"/>
        <v>19</v>
      </c>
      <c r="H278" s="255">
        <v>154</v>
      </c>
      <c r="I278" s="255">
        <v>170</v>
      </c>
      <c r="J278" s="256">
        <f t="shared" si="98"/>
        <v>10.38961038961039</v>
      </c>
      <c r="K278" s="257">
        <f t="shared" si="99"/>
        <v>16</v>
      </c>
      <c r="L278" s="255">
        <v>8147</v>
      </c>
      <c r="M278" s="255">
        <v>8150</v>
      </c>
      <c r="N278" s="256">
        <f t="shared" si="100"/>
        <v>3.6823370565852456E-2</v>
      </c>
      <c r="O278" s="258">
        <f t="shared" si="101"/>
        <v>3</v>
      </c>
      <c r="P278" s="254">
        <v>2258</v>
      </c>
      <c r="Q278" s="255">
        <v>2349</v>
      </c>
      <c r="R278" s="256">
        <f t="shared" si="102"/>
        <v>4.0301151461470326</v>
      </c>
      <c r="S278" s="257">
        <f t="shared" si="103"/>
        <v>91</v>
      </c>
      <c r="T278" s="255">
        <v>90</v>
      </c>
      <c r="U278" s="255">
        <v>95</v>
      </c>
      <c r="V278" s="256">
        <f t="shared" si="104"/>
        <v>5.5555555555555554</v>
      </c>
      <c r="W278" s="257">
        <f t="shared" si="105"/>
        <v>5</v>
      </c>
      <c r="X278" s="255">
        <v>2168</v>
      </c>
      <c r="Y278" s="255">
        <v>2254</v>
      </c>
      <c r="Z278" s="256">
        <f t="shared" si="106"/>
        <v>3.9667896678966788</v>
      </c>
      <c r="AA278" s="258">
        <f t="shared" si="107"/>
        <v>86</v>
      </c>
      <c r="AB278" s="254">
        <v>1674</v>
      </c>
      <c r="AC278" s="255">
        <v>1582</v>
      </c>
      <c r="AD278" s="256">
        <f t="shared" si="108"/>
        <v>-5.4958183990442055</v>
      </c>
      <c r="AE278" s="257">
        <f t="shared" si="109"/>
        <v>-92</v>
      </c>
      <c r="AF278" s="255">
        <v>55</v>
      </c>
      <c r="AG278" s="255">
        <v>60</v>
      </c>
      <c r="AH278" s="256">
        <f t="shared" si="110"/>
        <v>9.0909090909090917</v>
      </c>
      <c r="AI278" s="257">
        <f t="shared" si="111"/>
        <v>5</v>
      </c>
      <c r="AJ278" s="255">
        <v>1646</v>
      </c>
      <c r="AK278" s="255">
        <v>1545</v>
      </c>
      <c r="AL278" s="256">
        <f t="shared" si="112"/>
        <v>-6.1360874848116653</v>
      </c>
      <c r="AM278" s="258">
        <f t="shared" si="113"/>
        <v>-101</v>
      </c>
      <c r="AN278" s="254">
        <v>392</v>
      </c>
      <c r="AO278" s="255">
        <v>408</v>
      </c>
      <c r="AP278" s="256">
        <f t="shared" si="114"/>
        <v>4.0816326530612246</v>
      </c>
      <c r="AQ278" s="257">
        <f t="shared" si="115"/>
        <v>16</v>
      </c>
      <c r="AR278" s="257">
        <v>28</v>
      </c>
      <c r="AS278" s="257">
        <v>32</v>
      </c>
      <c r="AT278" s="259">
        <f t="shared" si="116"/>
        <v>14.285714285714285</v>
      </c>
      <c r="AU278" s="257">
        <f t="shared" si="117"/>
        <v>4</v>
      </c>
      <c r="AV278" s="257">
        <v>377</v>
      </c>
      <c r="AW278" s="257">
        <v>390</v>
      </c>
      <c r="AX278" s="259">
        <f t="shared" si="118"/>
        <v>3.4482758620689653</v>
      </c>
      <c r="AY278" s="258">
        <f t="shared" si="119"/>
        <v>13</v>
      </c>
    </row>
    <row r="279" spans="1:51" s="222" customFormat="1" x14ac:dyDescent="0.3">
      <c r="A279" s="633"/>
      <c r="B279" s="252" t="s">
        <v>257</v>
      </c>
      <c r="C279" s="253" t="s">
        <v>183</v>
      </c>
      <c r="D279" s="254">
        <v>12993</v>
      </c>
      <c r="E279" s="255">
        <v>12365</v>
      </c>
      <c r="F279" s="256">
        <f t="shared" si="96"/>
        <v>-4.8333718155930114</v>
      </c>
      <c r="G279" s="257">
        <f t="shared" si="97"/>
        <v>-628</v>
      </c>
      <c r="H279" s="255">
        <v>286</v>
      </c>
      <c r="I279" s="255">
        <v>293</v>
      </c>
      <c r="J279" s="256">
        <f t="shared" si="98"/>
        <v>2.4475524475524475</v>
      </c>
      <c r="K279" s="257">
        <f t="shared" si="99"/>
        <v>7</v>
      </c>
      <c r="L279" s="255">
        <v>12707</v>
      </c>
      <c r="M279" s="255">
        <v>12072</v>
      </c>
      <c r="N279" s="256">
        <f t="shared" si="100"/>
        <v>-4.9972456126544422</v>
      </c>
      <c r="O279" s="258">
        <f t="shared" si="101"/>
        <v>-635</v>
      </c>
      <c r="P279" s="254">
        <v>4353</v>
      </c>
      <c r="Q279" s="255">
        <v>4264</v>
      </c>
      <c r="R279" s="256">
        <f t="shared" si="102"/>
        <v>-2.0445669653112795</v>
      </c>
      <c r="S279" s="257">
        <f t="shared" si="103"/>
        <v>-89</v>
      </c>
      <c r="T279" s="255">
        <v>200</v>
      </c>
      <c r="U279" s="255">
        <v>235</v>
      </c>
      <c r="V279" s="256">
        <f t="shared" si="104"/>
        <v>17.5</v>
      </c>
      <c r="W279" s="257">
        <f t="shared" si="105"/>
        <v>35</v>
      </c>
      <c r="X279" s="255">
        <v>4153</v>
      </c>
      <c r="Y279" s="255">
        <v>4029</v>
      </c>
      <c r="Z279" s="256">
        <f t="shared" si="106"/>
        <v>-2.9857934023597399</v>
      </c>
      <c r="AA279" s="258">
        <f t="shared" si="107"/>
        <v>-124</v>
      </c>
      <c r="AB279" s="254">
        <v>2886</v>
      </c>
      <c r="AC279" s="255">
        <v>2750</v>
      </c>
      <c r="AD279" s="256">
        <f t="shared" si="108"/>
        <v>-4.7124047124047124</v>
      </c>
      <c r="AE279" s="257">
        <f t="shared" si="109"/>
        <v>-136</v>
      </c>
      <c r="AF279" s="255">
        <v>109</v>
      </c>
      <c r="AG279" s="255">
        <v>98</v>
      </c>
      <c r="AH279" s="256">
        <f t="shared" si="110"/>
        <v>-10.091743119266056</v>
      </c>
      <c r="AI279" s="257">
        <f t="shared" si="111"/>
        <v>-11</v>
      </c>
      <c r="AJ279" s="255">
        <v>2835</v>
      </c>
      <c r="AK279" s="255">
        <v>2698</v>
      </c>
      <c r="AL279" s="256">
        <f t="shared" si="112"/>
        <v>-4.8324514991181653</v>
      </c>
      <c r="AM279" s="258">
        <f t="shared" si="113"/>
        <v>-137</v>
      </c>
      <c r="AN279" s="254">
        <v>877</v>
      </c>
      <c r="AO279" s="255">
        <v>856</v>
      </c>
      <c r="AP279" s="256">
        <f t="shared" si="114"/>
        <v>-2.3945267958950969</v>
      </c>
      <c r="AQ279" s="257">
        <f t="shared" si="115"/>
        <v>-21</v>
      </c>
      <c r="AR279" s="257">
        <v>64</v>
      </c>
      <c r="AS279" s="257">
        <v>72</v>
      </c>
      <c r="AT279" s="259">
        <f t="shared" si="116"/>
        <v>12.5</v>
      </c>
      <c r="AU279" s="257">
        <f t="shared" si="117"/>
        <v>8</v>
      </c>
      <c r="AV279" s="257">
        <v>845</v>
      </c>
      <c r="AW279" s="257">
        <v>818</v>
      </c>
      <c r="AX279" s="259">
        <f t="shared" si="118"/>
        <v>-3.195266272189349</v>
      </c>
      <c r="AY279" s="258">
        <f t="shared" si="119"/>
        <v>-27</v>
      </c>
    </row>
    <row r="280" spans="1:51" s="222" customFormat="1" x14ac:dyDescent="0.3">
      <c r="A280" s="633"/>
      <c r="B280" s="252" t="s">
        <v>257</v>
      </c>
      <c r="C280" s="253" t="s">
        <v>184</v>
      </c>
      <c r="D280" s="254">
        <v>9784</v>
      </c>
      <c r="E280" s="255">
        <v>9249</v>
      </c>
      <c r="F280" s="256">
        <f t="shared" si="96"/>
        <v>-5.4681112019623876</v>
      </c>
      <c r="G280" s="257">
        <f t="shared" si="97"/>
        <v>-535</v>
      </c>
      <c r="H280" s="255">
        <v>282</v>
      </c>
      <c r="I280" s="255">
        <v>198</v>
      </c>
      <c r="J280" s="256">
        <f t="shared" si="98"/>
        <v>-29.787234042553191</v>
      </c>
      <c r="K280" s="257">
        <f t="shared" si="99"/>
        <v>-84</v>
      </c>
      <c r="L280" s="255">
        <v>9502</v>
      </c>
      <c r="M280" s="255">
        <v>9051</v>
      </c>
      <c r="N280" s="256">
        <f t="shared" si="100"/>
        <v>-4.746369185434645</v>
      </c>
      <c r="O280" s="258">
        <f t="shared" si="101"/>
        <v>-451</v>
      </c>
      <c r="P280" s="254">
        <v>5288</v>
      </c>
      <c r="Q280" s="255">
        <v>4911</v>
      </c>
      <c r="R280" s="256">
        <f t="shared" si="102"/>
        <v>-7.1293494704992435</v>
      </c>
      <c r="S280" s="257">
        <f t="shared" si="103"/>
        <v>-377</v>
      </c>
      <c r="T280" s="255">
        <v>203</v>
      </c>
      <c r="U280" s="255">
        <v>103</v>
      </c>
      <c r="V280" s="256">
        <f t="shared" si="104"/>
        <v>-49.261083743842363</v>
      </c>
      <c r="W280" s="257">
        <f t="shared" si="105"/>
        <v>-100</v>
      </c>
      <c r="X280" s="255">
        <v>5085</v>
      </c>
      <c r="Y280" s="255">
        <v>4808</v>
      </c>
      <c r="Z280" s="256">
        <f t="shared" si="106"/>
        <v>-5.4473942969518196</v>
      </c>
      <c r="AA280" s="258">
        <f t="shared" si="107"/>
        <v>-277</v>
      </c>
      <c r="AB280" s="254">
        <v>2329</v>
      </c>
      <c r="AC280" s="255">
        <v>2287</v>
      </c>
      <c r="AD280" s="256">
        <f t="shared" si="108"/>
        <v>-1.8033490768570204</v>
      </c>
      <c r="AE280" s="257">
        <f t="shared" si="109"/>
        <v>-42</v>
      </c>
      <c r="AF280" s="255">
        <v>102</v>
      </c>
      <c r="AG280" s="255">
        <v>82</v>
      </c>
      <c r="AH280" s="256">
        <f t="shared" si="110"/>
        <v>-19.607843137254903</v>
      </c>
      <c r="AI280" s="257">
        <f t="shared" si="111"/>
        <v>-20</v>
      </c>
      <c r="AJ280" s="255">
        <v>2279</v>
      </c>
      <c r="AK280" s="255">
        <v>2247</v>
      </c>
      <c r="AL280" s="256">
        <f t="shared" si="112"/>
        <v>-1.4041246160596754</v>
      </c>
      <c r="AM280" s="258">
        <f t="shared" si="113"/>
        <v>-32</v>
      </c>
      <c r="AN280" s="254">
        <v>1123</v>
      </c>
      <c r="AO280" s="255">
        <v>1083</v>
      </c>
      <c r="AP280" s="256">
        <f t="shared" si="114"/>
        <v>-3.5618878005342829</v>
      </c>
      <c r="AQ280" s="257">
        <f t="shared" si="115"/>
        <v>-40</v>
      </c>
      <c r="AR280" s="257">
        <v>67</v>
      </c>
      <c r="AS280" s="257">
        <v>40</v>
      </c>
      <c r="AT280" s="259">
        <f t="shared" si="116"/>
        <v>-40.298507462686565</v>
      </c>
      <c r="AU280" s="257">
        <f t="shared" si="117"/>
        <v>-27</v>
      </c>
      <c r="AV280" s="257">
        <v>1094</v>
      </c>
      <c r="AW280" s="257">
        <v>1063</v>
      </c>
      <c r="AX280" s="259">
        <f t="shared" si="118"/>
        <v>-2.83363802559415</v>
      </c>
      <c r="AY280" s="258">
        <f t="shared" si="119"/>
        <v>-31</v>
      </c>
    </row>
    <row r="281" spans="1:51" s="222" customFormat="1" x14ac:dyDescent="0.3">
      <c r="A281" s="633"/>
      <c r="B281" s="252" t="s">
        <v>268</v>
      </c>
      <c r="C281" s="253" t="s">
        <v>182</v>
      </c>
      <c r="D281" s="254">
        <v>49649</v>
      </c>
      <c r="E281" s="255">
        <v>51072</v>
      </c>
      <c r="F281" s="256">
        <f t="shared" si="96"/>
        <v>2.8661201635481079</v>
      </c>
      <c r="G281" s="257">
        <f t="shared" si="97"/>
        <v>1423</v>
      </c>
      <c r="H281" s="255">
        <v>637</v>
      </c>
      <c r="I281" s="255">
        <v>615</v>
      </c>
      <c r="J281" s="256">
        <f t="shared" si="98"/>
        <v>-3.4536891679748818</v>
      </c>
      <c r="K281" s="257">
        <f t="shared" si="99"/>
        <v>-22</v>
      </c>
      <c r="L281" s="255">
        <v>49012</v>
      </c>
      <c r="M281" s="255">
        <v>50457</v>
      </c>
      <c r="N281" s="256">
        <f t="shared" si="100"/>
        <v>2.9482575695747979</v>
      </c>
      <c r="O281" s="258">
        <f t="shared" si="101"/>
        <v>1445</v>
      </c>
      <c r="P281" s="254">
        <v>18208</v>
      </c>
      <c r="Q281" s="255">
        <v>17727</v>
      </c>
      <c r="R281" s="256">
        <f t="shared" si="102"/>
        <v>-2.6416959578207382</v>
      </c>
      <c r="S281" s="257">
        <f t="shared" si="103"/>
        <v>-481</v>
      </c>
      <c r="T281" s="255">
        <v>428</v>
      </c>
      <c r="U281" s="255">
        <v>390</v>
      </c>
      <c r="V281" s="256">
        <f t="shared" si="104"/>
        <v>-8.8785046728971952</v>
      </c>
      <c r="W281" s="257">
        <f t="shared" si="105"/>
        <v>-38</v>
      </c>
      <c r="X281" s="255">
        <v>17780</v>
      </c>
      <c r="Y281" s="255">
        <v>17337</v>
      </c>
      <c r="Z281" s="256">
        <f t="shared" si="106"/>
        <v>-2.4915635545556807</v>
      </c>
      <c r="AA281" s="258">
        <f t="shared" si="107"/>
        <v>-443</v>
      </c>
      <c r="AB281" s="254">
        <v>9404</v>
      </c>
      <c r="AC281" s="255">
        <v>9646</v>
      </c>
      <c r="AD281" s="256">
        <f t="shared" si="108"/>
        <v>2.5733730327520203</v>
      </c>
      <c r="AE281" s="257">
        <f t="shared" si="109"/>
        <v>242</v>
      </c>
      <c r="AF281" s="255">
        <v>260</v>
      </c>
      <c r="AG281" s="255">
        <v>236</v>
      </c>
      <c r="AH281" s="256">
        <f t="shared" si="110"/>
        <v>-9.2307692307692317</v>
      </c>
      <c r="AI281" s="257">
        <f t="shared" si="111"/>
        <v>-24</v>
      </c>
      <c r="AJ281" s="255">
        <v>9320</v>
      </c>
      <c r="AK281" s="255">
        <v>9553</v>
      </c>
      <c r="AL281" s="256">
        <f t="shared" si="112"/>
        <v>2.5</v>
      </c>
      <c r="AM281" s="258">
        <f t="shared" si="113"/>
        <v>233</v>
      </c>
      <c r="AN281" s="254">
        <v>2976</v>
      </c>
      <c r="AO281" s="255">
        <v>2888</v>
      </c>
      <c r="AP281" s="256">
        <f t="shared" si="114"/>
        <v>-2.956989247311828</v>
      </c>
      <c r="AQ281" s="257">
        <f t="shared" si="115"/>
        <v>-88</v>
      </c>
      <c r="AR281" s="257">
        <v>161</v>
      </c>
      <c r="AS281" s="257">
        <v>146</v>
      </c>
      <c r="AT281" s="259">
        <f t="shared" si="116"/>
        <v>-9.316770186335404</v>
      </c>
      <c r="AU281" s="257">
        <f t="shared" si="117"/>
        <v>-15</v>
      </c>
      <c r="AV281" s="257">
        <v>2920</v>
      </c>
      <c r="AW281" s="257">
        <v>2826</v>
      </c>
      <c r="AX281" s="259">
        <f t="shared" si="118"/>
        <v>-3.2191780821917808</v>
      </c>
      <c r="AY281" s="258">
        <f t="shared" si="119"/>
        <v>-94</v>
      </c>
    </row>
    <row r="282" spans="1:51" s="222" customFormat="1" x14ac:dyDescent="0.3">
      <c r="A282" s="633"/>
      <c r="B282" s="252" t="s">
        <v>268</v>
      </c>
      <c r="C282" s="253" t="s">
        <v>61</v>
      </c>
      <c r="D282" s="254">
        <v>42785</v>
      </c>
      <c r="E282" s="255">
        <v>45482</v>
      </c>
      <c r="F282" s="256">
        <f t="shared" si="96"/>
        <v>6.3036110786490589</v>
      </c>
      <c r="G282" s="257">
        <f t="shared" si="97"/>
        <v>2697</v>
      </c>
      <c r="H282" s="255">
        <v>763</v>
      </c>
      <c r="I282" s="255">
        <v>830</v>
      </c>
      <c r="J282" s="256">
        <f t="shared" si="98"/>
        <v>8.781127129750983</v>
      </c>
      <c r="K282" s="257">
        <f t="shared" si="99"/>
        <v>67</v>
      </c>
      <c r="L282" s="255">
        <v>42022</v>
      </c>
      <c r="M282" s="255">
        <v>44652</v>
      </c>
      <c r="N282" s="256">
        <f t="shared" si="100"/>
        <v>6.2586264337727862</v>
      </c>
      <c r="O282" s="258">
        <f t="shared" si="101"/>
        <v>2630</v>
      </c>
      <c r="P282" s="254">
        <v>12834</v>
      </c>
      <c r="Q282" s="255">
        <v>13327</v>
      </c>
      <c r="R282" s="256">
        <f t="shared" si="102"/>
        <v>3.8413588904472498</v>
      </c>
      <c r="S282" s="257">
        <f t="shared" si="103"/>
        <v>493</v>
      </c>
      <c r="T282" s="255">
        <v>477</v>
      </c>
      <c r="U282" s="255">
        <v>467</v>
      </c>
      <c r="V282" s="256">
        <f t="shared" si="104"/>
        <v>-2.0964360587002098</v>
      </c>
      <c r="W282" s="257">
        <f t="shared" si="105"/>
        <v>-10</v>
      </c>
      <c r="X282" s="255">
        <v>12357</v>
      </c>
      <c r="Y282" s="255">
        <v>12860</v>
      </c>
      <c r="Z282" s="256">
        <f t="shared" si="106"/>
        <v>4.0705672897952576</v>
      </c>
      <c r="AA282" s="258">
        <f t="shared" si="107"/>
        <v>503</v>
      </c>
      <c r="AB282" s="254">
        <v>9555</v>
      </c>
      <c r="AC282" s="255">
        <v>10144</v>
      </c>
      <c r="AD282" s="256">
        <f t="shared" si="108"/>
        <v>6.1643118785975926</v>
      </c>
      <c r="AE282" s="257">
        <f t="shared" si="109"/>
        <v>589</v>
      </c>
      <c r="AF282" s="255">
        <v>257</v>
      </c>
      <c r="AG282" s="255">
        <v>309</v>
      </c>
      <c r="AH282" s="256">
        <f t="shared" si="110"/>
        <v>20.233463035019454</v>
      </c>
      <c r="AI282" s="257">
        <f t="shared" si="111"/>
        <v>52</v>
      </c>
      <c r="AJ282" s="255">
        <v>9431</v>
      </c>
      <c r="AK282" s="255">
        <v>9957</v>
      </c>
      <c r="AL282" s="256">
        <f t="shared" si="112"/>
        <v>5.5773512883045271</v>
      </c>
      <c r="AM282" s="258">
        <f t="shared" si="113"/>
        <v>526</v>
      </c>
      <c r="AN282" s="254">
        <v>2424</v>
      </c>
      <c r="AO282" s="255">
        <v>2448</v>
      </c>
      <c r="AP282" s="256">
        <f t="shared" si="114"/>
        <v>0.99009900990099009</v>
      </c>
      <c r="AQ282" s="257">
        <f t="shared" si="115"/>
        <v>24</v>
      </c>
      <c r="AR282" s="257">
        <v>151</v>
      </c>
      <c r="AS282" s="257">
        <v>139</v>
      </c>
      <c r="AT282" s="259">
        <f t="shared" si="116"/>
        <v>-7.9470198675496695</v>
      </c>
      <c r="AU282" s="257">
        <f t="shared" si="117"/>
        <v>-12</v>
      </c>
      <c r="AV282" s="257">
        <v>2336</v>
      </c>
      <c r="AW282" s="257">
        <v>2377</v>
      </c>
      <c r="AX282" s="259">
        <f t="shared" si="118"/>
        <v>1.7551369863013699</v>
      </c>
      <c r="AY282" s="258">
        <f t="shared" si="119"/>
        <v>41</v>
      </c>
    </row>
    <row r="283" spans="1:51" s="222" customFormat="1" x14ac:dyDescent="0.3">
      <c r="A283" s="633"/>
      <c r="B283" s="252" t="s">
        <v>268</v>
      </c>
      <c r="C283" s="253" t="s">
        <v>175</v>
      </c>
      <c r="D283" s="254">
        <v>40149</v>
      </c>
      <c r="E283" s="255">
        <v>42624</v>
      </c>
      <c r="F283" s="256">
        <f t="shared" si="96"/>
        <v>6.1645370993050879</v>
      </c>
      <c r="G283" s="257">
        <f t="shared" si="97"/>
        <v>2475</v>
      </c>
      <c r="H283" s="255">
        <v>937</v>
      </c>
      <c r="I283" s="255">
        <v>774</v>
      </c>
      <c r="J283" s="256">
        <f t="shared" si="98"/>
        <v>-17.395944503735326</v>
      </c>
      <c r="K283" s="257">
        <f t="shared" si="99"/>
        <v>-163</v>
      </c>
      <c r="L283" s="255">
        <v>39212</v>
      </c>
      <c r="M283" s="255">
        <v>41850</v>
      </c>
      <c r="N283" s="256">
        <f t="shared" si="100"/>
        <v>6.7275323880444757</v>
      </c>
      <c r="O283" s="258">
        <f t="shared" si="101"/>
        <v>2638</v>
      </c>
      <c r="P283" s="254">
        <v>12134</v>
      </c>
      <c r="Q283" s="255">
        <v>11719</v>
      </c>
      <c r="R283" s="256">
        <f t="shared" si="102"/>
        <v>-3.4201417504532721</v>
      </c>
      <c r="S283" s="257">
        <f t="shared" si="103"/>
        <v>-415</v>
      </c>
      <c r="T283" s="255">
        <v>569</v>
      </c>
      <c r="U283" s="255">
        <v>517</v>
      </c>
      <c r="V283" s="256">
        <f t="shared" si="104"/>
        <v>-9.1388400702987695</v>
      </c>
      <c r="W283" s="257">
        <f t="shared" si="105"/>
        <v>-52</v>
      </c>
      <c r="X283" s="255">
        <v>11565</v>
      </c>
      <c r="Y283" s="255">
        <v>11202</v>
      </c>
      <c r="Z283" s="256">
        <f t="shared" si="106"/>
        <v>-3.1387808041504539</v>
      </c>
      <c r="AA283" s="258">
        <f t="shared" si="107"/>
        <v>-363</v>
      </c>
      <c r="AB283" s="254">
        <v>8295</v>
      </c>
      <c r="AC283" s="255">
        <v>8773</v>
      </c>
      <c r="AD283" s="256">
        <f t="shared" si="108"/>
        <v>5.7625075346594334</v>
      </c>
      <c r="AE283" s="257">
        <f t="shared" si="109"/>
        <v>478</v>
      </c>
      <c r="AF283" s="255">
        <v>293</v>
      </c>
      <c r="AG283" s="255">
        <v>235</v>
      </c>
      <c r="AH283" s="256">
        <f t="shared" si="110"/>
        <v>-19.795221843003414</v>
      </c>
      <c r="AI283" s="257">
        <f t="shared" si="111"/>
        <v>-58</v>
      </c>
      <c r="AJ283" s="255">
        <v>8143</v>
      </c>
      <c r="AK283" s="255">
        <v>8657</v>
      </c>
      <c r="AL283" s="256">
        <f t="shared" si="112"/>
        <v>6.3121699619304934</v>
      </c>
      <c r="AM283" s="258">
        <f t="shared" si="113"/>
        <v>514</v>
      </c>
      <c r="AN283" s="254">
        <v>2016</v>
      </c>
      <c r="AO283" s="255">
        <v>1994</v>
      </c>
      <c r="AP283" s="256">
        <f t="shared" si="114"/>
        <v>-1.0912698412698412</v>
      </c>
      <c r="AQ283" s="257">
        <f t="shared" si="115"/>
        <v>-22</v>
      </c>
      <c r="AR283" s="257">
        <v>172</v>
      </c>
      <c r="AS283" s="257">
        <v>151</v>
      </c>
      <c r="AT283" s="259">
        <f t="shared" si="116"/>
        <v>-12.209302325581394</v>
      </c>
      <c r="AU283" s="257">
        <f t="shared" si="117"/>
        <v>-21</v>
      </c>
      <c r="AV283" s="257">
        <v>1923</v>
      </c>
      <c r="AW283" s="257">
        <v>1912</v>
      </c>
      <c r="AX283" s="259">
        <f t="shared" si="118"/>
        <v>-0.57202288091523656</v>
      </c>
      <c r="AY283" s="258">
        <f t="shared" si="119"/>
        <v>-11</v>
      </c>
    </row>
    <row r="284" spans="1:51" s="222" customFormat="1" x14ac:dyDescent="0.3">
      <c r="A284" s="633"/>
      <c r="B284" s="252" t="s">
        <v>268</v>
      </c>
      <c r="C284" s="253" t="s">
        <v>172</v>
      </c>
      <c r="D284" s="254">
        <v>18633</v>
      </c>
      <c r="E284" s="255">
        <v>19264</v>
      </c>
      <c r="F284" s="256">
        <f t="shared" si="96"/>
        <v>3.3864648741480168</v>
      </c>
      <c r="G284" s="257">
        <f t="shared" si="97"/>
        <v>631</v>
      </c>
      <c r="H284" s="255">
        <v>665</v>
      </c>
      <c r="I284" s="255">
        <v>525</v>
      </c>
      <c r="J284" s="256">
        <f t="shared" si="98"/>
        <v>-21.052631578947366</v>
      </c>
      <c r="K284" s="257">
        <f t="shared" si="99"/>
        <v>-140</v>
      </c>
      <c r="L284" s="255">
        <v>17968</v>
      </c>
      <c r="M284" s="255">
        <v>18739</v>
      </c>
      <c r="N284" s="256">
        <f t="shared" si="100"/>
        <v>4.2909617097061439</v>
      </c>
      <c r="O284" s="258">
        <f t="shared" si="101"/>
        <v>771</v>
      </c>
      <c r="P284" s="254">
        <v>7557</v>
      </c>
      <c r="Q284" s="255">
        <v>7611</v>
      </c>
      <c r="R284" s="256">
        <f t="shared" si="102"/>
        <v>0.71456927352123856</v>
      </c>
      <c r="S284" s="257">
        <f t="shared" si="103"/>
        <v>54</v>
      </c>
      <c r="T284" s="255">
        <v>377</v>
      </c>
      <c r="U284" s="255">
        <v>297</v>
      </c>
      <c r="V284" s="256">
        <f t="shared" si="104"/>
        <v>-21.220159151193634</v>
      </c>
      <c r="W284" s="257">
        <f t="shared" si="105"/>
        <v>-80</v>
      </c>
      <c r="X284" s="255">
        <v>7180</v>
      </c>
      <c r="Y284" s="255">
        <v>7314</v>
      </c>
      <c r="Z284" s="256">
        <f t="shared" si="106"/>
        <v>1.8662952646239555</v>
      </c>
      <c r="AA284" s="258">
        <f t="shared" si="107"/>
        <v>134</v>
      </c>
      <c r="AB284" s="254">
        <v>4309</v>
      </c>
      <c r="AC284" s="255">
        <v>4551</v>
      </c>
      <c r="AD284" s="256">
        <f t="shared" si="108"/>
        <v>5.6161522394987236</v>
      </c>
      <c r="AE284" s="257">
        <f t="shared" si="109"/>
        <v>242</v>
      </c>
      <c r="AF284" s="255">
        <v>195</v>
      </c>
      <c r="AG284" s="255">
        <v>173</v>
      </c>
      <c r="AH284" s="256">
        <f t="shared" si="110"/>
        <v>-11.282051282051283</v>
      </c>
      <c r="AI284" s="257">
        <f t="shared" si="111"/>
        <v>-22</v>
      </c>
      <c r="AJ284" s="255">
        <v>4213</v>
      </c>
      <c r="AK284" s="255">
        <v>4468</v>
      </c>
      <c r="AL284" s="256">
        <f t="shared" si="112"/>
        <v>6.0526940422501774</v>
      </c>
      <c r="AM284" s="258">
        <f t="shared" si="113"/>
        <v>255</v>
      </c>
      <c r="AN284" s="254">
        <v>1522</v>
      </c>
      <c r="AO284" s="255">
        <v>1559</v>
      </c>
      <c r="AP284" s="256">
        <f t="shared" si="114"/>
        <v>2.431011826544021</v>
      </c>
      <c r="AQ284" s="257">
        <f t="shared" si="115"/>
        <v>37</v>
      </c>
      <c r="AR284" s="257">
        <v>121</v>
      </c>
      <c r="AS284" s="257">
        <v>103</v>
      </c>
      <c r="AT284" s="259">
        <f t="shared" si="116"/>
        <v>-14.87603305785124</v>
      </c>
      <c r="AU284" s="257">
        <f t="shared" si="117"/>
        <v>-18</v>
      </c>
      <c r="AV284" s="257">
        <v>1465</v>
      </c>
      <c r="AW284" s="257">
        <v>1515</v>
      </c>
      <c r="AX284" s="259">
        <f t="shared" si="118"/>
        <v>3.4129692832764507</v>
      </c>
      <c r="AY284" s="258">
        <f t="shared" si="119"/>
        <v>50</v>
      </c>
    </row>
    <row r="285" spans="1:51" s="222" customFormat="1" x14ac:dyDescent="0.3">
      <c r="A285" s="633"/>
      <c r="B285" s="252" t="s">
        <v>268</v>
      </c>
      <c r="C285" s="253" t="s">
        <v>178</v>
      </c>
      <c r="D285" s="254">
        <v>17983</v>
      </c>
      <c r="E285" s="255">
        <v>18942</v>
      </c>
      <c r="F285" s="256">
        <f t="shared" si="96"/>
        <v>5.3328143246399371</v>
      </c>
      <c r="G285" s="257">
        <f t="shared" si="97"/>
        <v>959</v>
      </c>
      <c r="H285" s="255">
        <v>432</v>
      </c>
      <c r="I285" s="255">
        <v>371</v>
      </c>
      <c r="J285" s="256">
        <f t="shared" si="98"/>
        <v>-14.120370370370368</v>
      </c>
      <c r="K285" s="257">
        <f t="shared" si="99"/>
        <v>-61</v>
      </c>
      <c r="L285" s="255">
        <v>17551</v>
      </c>
      <c r="M285" s="255">
        <v>18571</v>
      </c>
      <c r="N285" s="256">
        <f t="shared" si="100"/>
        <v>5.8116346646914705</v>
      </c>
      <c r="O285" s="258">
        <f t="shared" si="101"/>
        <v>1020</v>
      </c>
      <c r="P285" s="254">
        <v>5265</v>
      </c>
      <c r="Q285" s="255">
        <v>5345</v>
      </c>
      <c r="R285" s="256">
        <f t="shared" si="102"/>
        <v>1.5194681861348529</v>
      </c>
      <c r="S285" s="257">
        <f t="shared" si="103"/>
        <v>80</v>
      </c>
      <c r="T285" s="255">
        <v>269</v>
      </c>
      <c r="U285" s="255">
        <v>259</v>
      </c>
      <c r="V285" s="256">
        <f t="shared" si="104"/>
        <v>-3.7174721189591078</v>
      </c>
      <c r="W285" s="257">
        <f t="shared" si="105"/>
        <v>-10</v>
      </c>
      <c r="X285" s="255">
        <v>4996</v>
      </c>
      <c r="Y285" s="255">
        <v>5086</v>
      </c>
      <c r="Z285" s="256">
        <f t="shared" si="106"/>
        <v>1.8014411529223378</v>
      </c>
      <c r="AA285" s="258">
        <f t="shared" si="107"/>
        <v>90</v>
      </c>
      <c r="AB285" s="254">
        <v>3950</v>
      </c>
      <c r="AC285" s="255">
        <v>4239</v>
      </c>
      <c r="AD285" s="256">
        <f t="shared" si="108"/>
        <v>7.3164556962025316</v>
      </c>
      <c r="AE285" s="257">
        <f t="shared" si="109"/>
        <v>289</v>
      </c>
      <c r="AF285" s="255">
        <v>134</v>
      </c>
      <c r="AG285" s="255">
        <v>120</v>
      </c>
      <c r="AH285" s="256">
        <f t="shared" si="110"/>
        <v>-10.44776119402985</v>
      </c>
      <c r="AI285" s="257">
        <f t="shared" si="111"/>
        <v>-14</v>
      </c>
      <c r="AJ285" s="255">
        <v>3895</v>
      </c>
      <c r="AK285" s="255">
        <v>4180</v>
      </c>
      <c r="AL285" s="256">
        <f t="shared" si="112"/>
        <v>7.3170731707317067</v>
      </c>
      <c r="AM285" s="258">
        <f t="shared" si="113"/>
        <v>285</v>
      </c>
      <c r="AN285" s="254">
        <v>885</v>
      </c>
      <c r="AO285" s="255">
        <v>956</v>
      </c>
      <c r="AP285" s="256">
        <f t="shared" si="114"/>
        <v>8.0225988700564965</v>
      </c>
      <c r="AQ285" s="257">
        <f t="shared" si="115"/>
        <v>71</v>
      </c>
      <c r="AR285" s="257">
        <v>90</v>
      </c>
      <c r="AS285" s="257">
        <v>75</v>
      </c>
      <c r="AT285" s="259">
        <f t="shared" si="116"/>
        <v>-16.666666666666664</v>
      </c>
      <c r="AU285" s="257">
        <f t="shared" si="117"/>
        <v>-15</v>
      </c>
      <c r="AV285" s="257">
        <v>846</v>
      </c>
      <c r="AW285" s="257">
        <v>913</v>
      </c>
      <c r="AX285" s="259">
        <f t="shared" si="118"/>
        <v>7.919621749408984</v>
      </c>
      <c r="AY285" s="258">
        <f t="shared" si="119"/>
        <v>67</v>
      </c>
    </row>
    <row r="286" spans="1:51" s="222" customFormat="1" x14ac:dyDescent="0.3">
      <c r="A286" s="633"/>
      <c r="B286" s="252" t="s">
        <v>268</v>
      </c>
      <c r="C286" s="253" t="s">
        <v>201</v>
      </c>
      <c r="D286" s="254">
        <v>7884</v>
      </c>
      <c r="E286" s="255">
        <v>8167</v>
      </c>
      <c r="F286" s="256">
        <f t="shared" si="96"/>
        <v>3.589548452562151</v>
      </c>
      <c r="G286" s="257">
        <f t="shared" si="97"/>
        <v>283</v>
      </c>
      <c r="H286" s="255">
        <v>301</v>
      </c>
      <c r="I286" s="255">
        <v>389</v>
      </c>
      <c r="J286" s="256">
        <f t="shared" si="98"/>
        <v>29.2358803986711</v>
      </c>
      <c r="K286" s="257">
        <f t="shared" si="99"/>
        <v>88</v>
      </c>
      <c r="L286" s="255">
        <v>7583</v>
      </c>
      <c r="M286" s="255">
        <v>7778</v>
      </c>
      <c r="N286" s="256">
        <f t="shared" si="100"/>
        <v>2.5715416062244496</v>
      </c>
      <c r="O286" s="258">
        <f t="shared" si="101"/>
        <v>195</v>
      </c>
      <c r="P286" s="254">
        <v>3003</v>
      </c>
      <c r="Q286" s="255">
        <v>2814</v>
      </c>
      <c r="R286" s="256">
        <f t="shared" si="102"/>
        <v>-6.2937062937062942</v>
      </c>
      <c r="S286" s="257">
        <f t="shared" si="103"/>
        <v>-189</v>
      </c>
      <c r="T286" s="255">
        <v>195</v>
      </c>
      <c r="U286" s="255">
        <v>167</v>
      </c>
      <c r="V286" s="256">
        <f t="shared" si="104"/>
        <v>-14.358974358974358</v>
      </c>
      <c r="W286" s="257">
        <f t="shared" si="105"/>
        <v>-28</v>
      </c>
      <c r="X286" s="255">
        <v>2808</v>
      </c>
      <c r="Y286" s="255">
        <v>2647</v>
      </c>
      <c r="Z286" s="256">
        <f t="shared" si="106"/>
        <v>-5.733618233618234</v>
      </c>
      <c r="AA286" s="258">
        <f t="shared" si="107"/>
        <v>-161</v>
      </c>
      <c r="AB286" s="254">
        <v>1909</v>
      </c>
      <c r="AC286" s="255">
        <v>1972</v>
      </c>
      <c r="AD286" s="256">
        <f t="shared" si="108"/>
        <v>3.3001571503404921</v>
      </c>
      <c r="AE286" s="257">
        <f t="shared" si="109"/>
        <v>63</v>
      </c>
      <c r="AF286" s="255">
        <v>77</v>
      </c>
      <c r="AG286" s="255">
        <v>120</v>
      </c>
      <c r="AH286" s="256">
        <f t="shared" si="110"/>
        <v>55.844155844155843</v>
      </c>
      <c r="AI286" s="257">
        <f t="shared" si="111"/>
        <v>43</v>
      </c>
      <c r="AJ286" s="255">
        <v>1866</v>
      </c>
      <c r="AK286" s="255">
        <v>1886</v>
      </c>
      <c r="AL286" s="256">
        <f t="shared" si="112"/>
        <v>1.0718113612004287</v>
      </c>
      <c r="AM286" s="258">
        <f t="shared" si="113"/>
        <v>20</v>
      </c>
      <c r="AN286" s="254">
        <v>555</v>
      </c>
      <c r="AO286" s="255">
        <v>547</v>
      </c>
      <c r="AP286" s="256">
        <f t="shared" si="114"/>
        <v>-1.4414414414414414</v>
      </c>
      <c r="AQ286" s="257">
        <f t="shared" si="115"/>
        <v>-8</v>
      </c>
      <c r="AR286" s="257">
        <v>52</v>
      </c>
      <c r="AS286" s="257">
        <v>48</v>
      </c>
      <c r="AT286" s="259">
        <f t="shared" si="116"/>
        <v>-7.6923076923076925</v>
      </c>
      <c r="AU286" s="257">
        <f t="shared" si="117"/>
        <v>-4</v>
      </c>
      <c r="AV286" s="257">
        <v>521</v>
      </c>
      <c r="AW286" s="257">
        <v>516</v>
      </c>
      <c r="AX286" s="259">
        <f t="shared" si="118"/>
        <v>-0.95969289827255266</v>
      </c>
      <c r="AY286" s="258">
        <f t="shared" si="119"/>
        <v>-5</v>
      </c>
    </row>
    <row r="287" spans="1:51" s="222" customFormat="1" x14ac:dyDescent="0.3">
      <c r="A287" s="633"/>
      <c r="B287" s="252" t="s">
        <v>268</v>
      </c>
      <c r="C287" s="253" t="s">
        <v>185</v>
      </c>
      <c r="D287" s="254">
        <v>5146</v>
      </c>
      <c r="E287" s="255">
        <v>5159</v>
      </c>
      <c r="F287" s="256">
        <f t="shared" si="96"/>
        <v>0.25262339681305868</v>
      </c>
      <c r="G287" s="257">
        <f t="shared" si="97"/>
        <v>13</v>
      </c>
      <c r="H287" s="255">
        <v>226</v>
      </c>
      <c r="I287" s="255">
        <v>198</v>
      </c>
      <c r="J287" s="256">
        <f t="shared" si="98"/>
        <v>-12.389380530973451</v>
      </c>
      <c r="K287" s="257">
        <f t="shared" si="99"/>
        <v>-28</v>
      </c>
      <c r="L287" s="255">
        <v>4920</v>
      </c>
      <c r="M287" s="255">
        <v>4961</v>
      </c>
      <c r="N287" s="256">
        <f t="shared" si="100"/>
        <v>0.83333333333333337</v>
      </c>
      <c r="O287" s="258">
        <f t="shared" si="101"/>
        <v>41</v>
      </c>
      <c r="P287" s="254">
        <v>1845</v>
      </c>
      <c r="Q287" s="255">
        <v>1890</v>
      </c>
      <c r="R287" s="256">
        <f t="shared" si="102"/>
        <v>2.4390243902439024</v>
      </c>
      <c r="S287" s="257">
        <f t="shared" si="103"/>
        <v>45</v>
      </c>
      <c r="T287" s="255">
        <v>60</v>
      </c>
      <c r="U287" s="255">
        <v>48</v>
      </c>
      <c r="V287" s="256">
        <f t="shared" si="104"/>
        <v>-20</v>
      </c>
      <c r="W287" s="257">
        <f t="shared" si="105"/>
        <v>-12</v>
      </c>
      <c r="X287" s="255">
        <v>1785</v>
      </c>
      <c r="Y287" s="255">
        <v>1842</v>
      </c>
      <c r="Z287" s="256">
        <f t="shared" si="106"/>
        <v>3.1932773109243695</v>
      </c>
      <c r="AA287" s="258">
        <f t="shared" si="107"/>
        <v>57</v>
      </c>
      <c r="AB287" s="254">
        <v>1242</v>
      </c>
      <c r="AC287" s="255">
        <v>1243</v>
      </c>
      <c r="AD287" s="256">
        <f t="shared" si="108"/>
        <v>8.0515297906602251E-2</v>
      </c>
      <c r="AE287" s="257">
        <f t="shared" si="109"/>
        <v>1</v>
      </c>
      <c r="AF287" s="255">
        <v>68</v>
      </c>
      <c r="AG287" s="255">
        <v>65</v>
      </c>
      <c r="AH287" s="256">
        <f t="shared" si="110"/>
        <v>-4.4117647058823533</v>
      </c>
      <c r="AI287" s="257">
        <f t="shared" si="111"/>
        <v>-3</v>
      </c>
      <c r="AJ287" s="255">
        <v>1197</v>
      </c>
      <c r="AK287" s="255">
        <v>1194</v>
      </c>
      <c r="AL287" s="256">
        <f t="shared" si="112"/>
        <v>-0.25062656641604009</v>
      </c>
      <c r="AM287" s="258">
        <f t="shared" si="113"/>
        <v>-3</v>
      </c>
      <c r="AN287" s="254">
        <v>368</v>
      </c>
      <c r="AO287" s="255">
        <v>365</v>
      </c>
      <c r="AP287" s="256">
        <f t="shared" si="114"/>
        <v>-0.81521739130434778</v>
      </c>
      <c r="AQ287" s="257">
        <f t="shared" si="115"/>
        <v>-3</v>
      </c>
      <c r="AR287" s="257">
        <v>18</v>
      </c>
      <c r="AS287" s="257">
        <v>17</v>
      </c>
      <c r="AT287" s="259">
        <f t="shared" si="116"/>
        <v>-5.5555555555555554</v>
      </c>
      <c r="AU287" s="257">
        <f t="shared" si="117"/>
        <v>-1</v>
      </c>
      <c r="AV287" s="257">
        <v>357</v>
      </c>
      <c r="AW287" s="257">
        <v>353</v>
      </c>
      <c r="AX287" s="259">
        <f t="shared" si="118"/>
        <v>-1.1204481792717087</v>
      </c>
      <c r="AY287" s="258">
        <f t="shared" si="119"/>
        <v>-4</v>
      </c>
    </row>
    <row r="288" spans="1:51" s="222" customFormat="1" x14ac:dyDescent="0.3">
      <c r="A288" s="633"/>
      <c r="B288" s="252" t="s">
        <v>268</v>
      </c>
      <c r="C288" s="253" t="s">
        <v>186</v>
      </c>
      <c r="D288" s="254">
        <v>4016</v>
      </c>
      <c r="E288" s="255">
        <v>4225</v>
      </c>
      <c r="F288" s="256">
        <f t="shared" si="96"/>
        <v>5.2041832669322714</v>
      </c>
      <c r="G288" s="257">
        <f t="shared" si="97"/>
        <v>209</v>
      </c>
      <c r="H288" s="255">
        <v>91</v>
      </c>
      <c r="I288" s="255">
        <v>108</v>
      </c>
      <c r="J288" s="256">
        <f t="shared" si="98"/>
        <v>18.681318681318682</v>
      </c>
      <c r="K288" s="257">
        <f t="shared" si="99"/>
        <v>17</v>
      </c>
      <c r="L288" s="255">
        <v>3925</v>
      </c>
      <c r="M288" s="255">
        <v>4117</v>
      </c>
      <c r="N288" s="256">
        <f t="shared" si="100"/>
        <v>4.8917197452229297</v>
      </c>
      <c r="O288" s="258">
        <f t="shared" si="101"/>
        <v>192</v>
      </c>
      <c r="P288" s="254">
        <v>1298</v>
      </c>
      <c r="Q288" s="255">
        <v>1263</v>
      </c>
      <c r="R288" s="256">
        <f t="shared" si="102"/>
        <v>-2.6964560862865947</v>
      </c>
      <c r="S288" s="257">
        <f t="shared" si="103"/>
        <v>-35</v>
      </c>
      <c r="T288" s="255">
        <v>45</v>
      </c>
      <c r="U288" s="255">
        <v>49</v>
      </c>
      <c r="V288" s="256">
        <f t="shared" si="104"/>
        <v>8.8888888888888893</v>
      </c>
      <c r="W288" s="257">
        <f t="shared" si="105"/>
        <v>4</v>
      </c>
      <c r="X288" s="255">
        <v>1253</v>
      </c>
      <c r="Y288" s="255">
        <v>1214</v>
      </c>
      <c r="Z288" s="256">
        <f t="shared" si="106"/>
        <v>-3.1125299281723864</v>
      </c>
      <c r="AA288" s="258">
        <f t="shared" si="107"/>
        <v>-39</v>
      </c>
      <c r="AB288" s="254">
        <v>963</v>
      </c>
      <c r="AC288" s="255">
        <v>1022</v>
      </c>
      <c r="AD288" s="256">
        <f t="shared" si="108"/>
        <v>6.12668743509865</v>
      </c>
      <c r="AE288" s="257">
        <f t="shared" si="109"/>
        <v>59</v>
      </c>
      <c r="AF288" s="255">
        <v>26</v>
      </c>
      <c r="AG288" s="255">
        <v>31</v>
      </c>
      <c r="AH288" s="256">
        <f t="shared" si="110"/>
        <v>19.230769230769234</v>
      </c>
      <c r="AI288" s="257">
        <f t="shared" si="111"/>
        <v>5</v>
      </c>
      <c r="AJ288" s="255">
        <v>951</v>
      </c>
      <c r="AK288" s="255">
        <v>1006</v>
      </c>
      <c r="AL288" s="256">
        <f t="shared" si="112"/>
        <v>5.7833859095688753</v>
      </c>
      <c r="AM288" s="258">
        <f t="shared" si="113"/>
        <v>55</v>
      </c>
      <c r="AN288" s="254">
        <v>250</v>
      </c>
      <c r="AO288" s="255">
        <v>254</v>
      </c>
      <c r="AP288" s="256">
        <f t="shared" si="114"/>
        <v>1.6</v>
      </c>
      <c r="AQ288" s="257">
        <f t="shared" si="115"/>
        <v>4</v>
      </c>
      <c r="AR288" s="257">
        <v>11</v>
      </c>
      <c r="AS288" s="257">
        <v>18</v>
      </c>
      <c r="AT288" s="259">
        <f t="shared" si="116"/>
        <v>63.636363636363633</v>
      </c>
      <c r="AU288" s="257">
        <f t="shared" si="117"/>
        <v>7</v>
      </c>
      <c r="AV288" s="257">
        <v>245</v>
      </c>
      <c r="AW288" s="257">
        <v>246</v>
      </c>
      <c r="AX288" s="259">
        <f t="shared" si="118"/>
        <v>0.40816326530612246</v>
      </c>
      <c r="AY288" s="258">
        <f t="shared" si="119"/>
        <v>1</v>
      </c>
    </row>
    <row r="289" spans="1:51" s="222" customFormat="1" x14ac:dyDescent="0.3">
      <c r="A289" s="633"/>
      <c r="B289" s="252" t="s">
        <v>268</v>
      </c>
      <c r="C289" s="253" t="s">
        <v>177</v>
      </c>
      <c r="D289" s="254">
        <v>14680</v>
      </c>
      <c r="E289" s="255">
        <v>15614</v>
      </c>
      <c r="F289" s="256">
        <f t="shared" si="96"/>
        <v>6.362397820163487</v>
      </c>
      <c r="G289" s="257">
        <f t="shared" si="97"/>
        <v>934</v>
      </c>
      <c r="H289" s="255">
        <v>265</v>
      </c>
      <c r="I289" s="255">
        <v>238</v>
      </c>
      <c r="J289" s="256">
        <f t="shared" si="98"/>
        <v>-10.188679245283019</v>
      </c>
      <c r="K289" s="257">
        <f t="shared" si="99"/>
        <v>-27</v>
      </c>
      <c r="L289" s="255">
        <v>14415</v>
      </c>
      <c r="M289" s="255">
        <v>15376</v>
      </c>
      <c r="N289" s="256">
        <f t="shared" si="100"/>
        <v>6.666666666666667</v>
      </c>
      <c r="O289" s="258">
        <f t="shared" si="101"/>
        <v>961</v>
      </c>
      <c r="P289" s="254">
        <v>3462</v>
      </c>
      <c r="Q289" s="255">
        <v>3659</v>
      </c>
      <c r="R289" s="256">
        <f t="shared" si="102"/>
        <v>5.6903523974581169</v>
      </c>
      <c r="S289" s="257">
        <f t="shared" si="103"/>
        <v>197</v>
      </c>
      <c r="T289" s="255">
        <v>185</v>
      </c>
      <c r="U289" s="255">
        <v>166</v>
      </c>
      <c r="V289" s="256">
        <f t="shared" si="104"/>
        <v>-10.27027027027027</v>
      </c>
      <c r="W289" s="257">
        <f t="shared" si="105"/>
        <v>-19</v>
      </c>
      <c r="X289" s="255">
        <v>3277</v>
      </c>
      <c r="Y289" s="255">
        <v>3493</v>
      </c>
      <c r="Z289" s="256">
        <f t="shared" si="106"/>
        <v>6.5913945682026238</v>
      </c>
      <c r="AA289" s="258">
        <f t="shared" si="107"/>
        <v>216</v>
      </c>
      <c r="AB289" s="254">
        <v>3178</v>
      </c>
      <c r="AC289" s="255">
        <v>3261</v>
      </c>
      <c r="AD289" s="256">
        <f t="shared" si="108"/>
        <v>2.6117054751415987</v>
      </c>
      <c r="AE289" s="257">
        <f t="shared" si="109"/>
        <v>83</v>
      </c>
      <c r="AF289" s="255">
        <v>78</v>
      </c>
      <c r="AG289" s="255">
        <v>79</v>
      </c>
      <c r="AH289" s="256">
        <f t="shared" si="110"/>
        <v>1.2820512820512819</v>
      </c>
      <c r="AI289" s="257">
        <f t="shared" si="111"/>
        <v>1</v>
      </c>
      <c r="AJ289" s="255">
        <v>3142</v>
      </c>
      <c r="AK289" s="255">
        <v>3229</v>
      </c>
      <c r="AL289" s="256">
        <f t="shared" si="112"/>
        <v>2.7689369828134947</v>
      </c>
      <c r="AM289" s="258">
        <f t="shared" si="113"/>
        <v>87</v>
      </c>
      <c r="AN289" s="254">
        <v>652</v>
      </c>
      <c r="AO289" s="255">
        <v>665</v>
      </c>
      <c r="AP289" s="256">
        <f t="shared" si="114"/>
        <v>1.9938650306748467</v>
      </c>
      <c r="AQ289" s="257">
        <f t="shared" si="115"/>
        <v>13</v>
      </c>
      <c r="AR289" s="257">
        <v>53</v>
      </c>
      <c r="AS289" s="257">
        <v>55</v>
      </c>
      <c r="AT289" s="259">
        <f t="shared" si="116"/>
        <v>3.7735849056603774</v>
      </c>
      <c r="AU289" s="257">
        <f t="shared" si="117"/>
        <v>2</v>
      </c>
      <c r="AV289" s="257">
        <v>625</v>
      </c>
      <c r="AW289" s="257">
        <v>638</v>
      </c>
      <c r="AX289" s="259">
        <f t="shared" si="118"/>
        <v>2.08</v>
      </c>
      <c r="AY289" s="258">
        <f t="shared" si="119"/>
        <v>13</v>
      </c>
    </row>
    <row r="290" spans="1:51" s="222" customFormat="1" x14ac:dyDescent="0.3">
      <c r="A290" s="633"/>
      <c r="B290" s="252" t="s">
        <v>268</v>
      </c>
      <c r="C290" s="253" t="s">
        <v>181</v>
      </c>
      <c r="D290" s="254">
        <v>6497</v>
      </c>
      <c r="E290" s="255">
        <v>6412</v>
      </c>
      <c r="F290" s="256">
        <f t="shared" si="96"/>
        <v>-1.3082961366784669</v>
      </c>
      <c r="G290" s="257">
        <f t="shared" si="97"/>
        <v>-85</v>
      </c>
      <c r="H290" s="255">
        <v>163</v>
      </c>
      <c r="I290" s="255">
        <v>148</v>
      </c>
      <c r="J290" s="256">
        <f t="shared" si="98"/>
        <v>-9.2024539877300615</v>
      </c>
      <c r="K290" s="257">
        <f t="shared" si="99"/>
        <v>-15</v>
      </c>
      <c r="L290" s="255">
        <v>6334</v>
      </c>
      <c r="M290" s="255">
        <v>6264</v>
      </c>
      <c r="N290" s="256">
        <f t="shared" si="100"/>
        <v>-1.1051468266498263</v>
      </c>
      <c r="O290" s="258">
        <f t="shared" si="101"/>
        <v>-70</v>
      </c>
      <c r="P290" s="254">
        <v>2418</v>
      </c>
      <c r="Q290" s="255">
        <v>2290</v>
      </c>
      <c r="R290" s="256">
        <f t="shared" si="102"/>
        <v>-5.2936311000827132</v>
      </c>
      <c r="S290" s="257">
        <f t="shared" si="103"/>
        <v>-128</v>
      </c>
      <c r="T290" s="255">
        <v>104</v>
      </c>
      <c r="U290" s="255">
        <v>111</v>
      </c>
      <c r="V290" s="256">
        <f t="shared" si="104"/>
        <v>6.7307692307692308</v>
      </c>
      <c r="W290" s="257">
        <f t="shared" si="105"/>
        <v>7</v>
      </c>
      <c r="X290" s="255">
        <v>2314</v>
      </c>
      <c r="Y290" s="255">
        <v>2179</v>
      </c>
      <c r="Z290" s="256">
        <f t="shared" si="106"/>
        <v>-5.8340535868625754</v>
      </c>
      <c r="AA290" s="258">
        <f t="shared" si="107"/>
        <v>-135</v>
      </c>
      <c r="AB290" s="254">
        <v>1688</v>
      </c>
      <c r="AC290" s="255">
        <v>1718</v>
      </c>
      <c r="AD290" s="256">
        <f t="shared" si="108"/>
        <v>1.7772511848341233</v>
      </c>
      <c r="AE290" s="257">
        <f t="shared" si="109"/>
        <v>30</v>
      </c>
      <c r="AF290" s="255">
        <v>53</v>
      </c>
      <c r="AG290" s="255">
        <v>40</v>
      </c>
      <c r="AH290" s="256">
        <f t="shared" si="110"/>
        <v>-24.528301886792452</v>
      </c>
      <c r="AI290" s="257">
        <f t="shared" si="111"/>
        <v>-13</v>
      </c>
      <c r="AJ290" s="255">
        <v>1661</v>
      </c>
      <c r="AK290" s="255">
        <v>1695</v>
      </c>
      <c r="AL290" s="256">
        <f t="shared" si="112"/>
        <v>2.0469596628537028</v>
      </c>
      <c r="AM290" s="258">
        <f t="shared" si="113"/>
        <v>34</v>
      </c>
      <c r="AN290" s="254">
        <v>524</v>
      </c>
      <c r="AO290" s="255">
        <v>494</v>
      </c>
      <c r="AP290" s="256">
        <f t="shared" si="114"/>
        <v>-5.7251908396946565</v>
      </c>
      <c r="AQ290" s="257">
        <f t="shared" si="115"/>
        <v>-30</v>
      </c>
      <c r="AR290" s="257">
        <v>33</v>
      </c>
      <c r="AS290" s="257">
        <v>27</v>
      </c>
      <c r="AT290" s="259">
        <f t="shared" si="116"/>
        <v>-18.181818181818183</v>
      </c>
      <c r="AU290" s="257">
        <f t="shared" si="117"/>
        <v>-6</v>
      </c>
      <c r="AV290" s="257">
        <v>507</v>
      </c>
      <c r="AW290" s="257">
        <v>478</v>
      </c>
      <c r="AX290" s="259">
        <f t="shared" si="118"/>
        <v>-5.7199211045364891</v>
      </c>
      <c r="AY290" s="258">
        <f t="shared" si="119"/>
        <v>-29</v>
      </c>
    </row>
    <row r="291" spans="1:51" s="222" customFormat="1" x14ac:dyDescent="0.3">
      <c r="A291" s="633"/>
      <c r="B291" s="252" t="s">
        <v>268</v>
      </c>
      <c r="C291" s="253" t="s">
        <v>187</v>
      </c>
      <c r="D291" s="254">
        <v>9648</v>
      </c>
      <c r="E291" s="255">
        <v>10438</v>
      </c>
      <c r="F291" s="256">
        <f t="shared" si="96"/>
        <v>8.1882255389718086</v>
      </c>
      <c r="G291" s="257">
        <f t="shared" si="97"/>
        <v>790</v>
      </c>
      <c r="H291" s="255">
        <v>399</v>
      </c>
      <c r="I291" s="255">
        <v>335</v>
      </c>
      <c r="J291" s="256">
        <f t="shared" si="98"/>
        <v>-16.040100250626566</v>
      </c>
      <c r="K291" s="257">
        <f t="shared" si="99"/>
        <v>-64</v>
      </c>
      <c r="L291" s="255">
        <v>9249</v>
      </c>
      <c r="M291" s="255">
        <v>10103</v>
      </c>
      <c r="N291" s="256">
        <f t="shared" si="100"/>
        <v>9.2334306411503952</v>
      </c>
      <c r="O291" s="258">
        <f t="shared" si="101"/>
        <v>854</v>
      </c>
      <c r="P291" s="254">
        <v>3333</v>
      </c>
      <c r="Q291" s="255">
        <v>3431</v>
      </c>
      <c r="R291" s="256">
        <f t="shared" si="102"/>
        <v>2.9402940294029403</v>
      </c>
      <c r="S291" s="257">
        <f t="shared" si="103"/>
        <v>98</v>
      </c>
      <c r="T291" s="255">
        <v>264</v>
      </c>
      <c r="U291" s="255">
        <v>215</v>
      </c>
      <c r="V291" s="256">
        <f t="shared" si="104"/>
        <v>-18.560606060606062</v>
      </c>
      <c r="W291" s="257">
        <f t="shared" si="105"/>
        <v>-49</v>
      </c>
      <c r="X291" s="255">
        <v>3069</v>
      </c>
      <c r="Y291" s="255">
        <v>3216</v>
      </c>
      <c r="Z291" s="256">
        <f t="shared" si="106"/>
        <v>4.7898338220918868</v>
      </c>
      <c r="AA291" s="258">
        <f t="shared" si="107"/>
        <v>147</v>
      </c>
      <c r="AB291" s="254">
        <v>2315</v>
      </c>
      <c r="AC291" s="255">
        <v>2386</v>
      </c>
      <c r="AD291" s="256">
        <f t="shared" si="108"/>
        <v>3.0669546436285096</v>
      </c>
      <c r="AE291" s="257">
        <f t="shared" si="109"/>
        <v>71</v>
      </c>
      <c r="AF291" s="255">
        <v>102</v>
      </c>
      <c r="AG291" s="255">
        <v>105</v>
      </c>
      <c r="AH291" s="256">
        <f t="shared" si="110"/>
        <v>2.9411764705882351</v>
      </c>
      <c r="AI291" s="257">
        <f t="shared" si="111"/>
        <v>3</v>
      </c>
      <c r="AJ291" s="255">
        <v>2255</v>
      </c>
      <c r="AK291" s="255">
        <v>2333</v>
      </c>
      <c r="AL291" s="256">
        <f t="shared" si="112"/>
        <v>3.458980044345898</v>
      </c>
      <c r="AM291" s="258">
        <f t="shared" si="113"/>
        <v>78</v>
      </c>
      <c r="AN291" s="254">
        <v>670</v>
      </c>
      <c r="AO291" s="255">
        <v>671</v>
      </c>
      <c r="AP291" s="256">
        <f t="shared" si="114"/>
        <v>0.1492537313432836</v>
      </c>
      <c r="AQ291" s="257">
        <f t="shared" si="115"/>
        <v>1</v>
      </c>
      <c r="AR291" s="257">
        <v>60</v>
      </c>
      <c r="AS291" s="257">
        <v>54</v>
      </c>
      <c r="AT291" s="259">
        <f t="shared" si="116"/>
        <v>-10</v>
      </c>
      <c r="AU291" s="257">
        <f t="shared" si="117"/>
        <v>-6</v>
      </c>
      <c r="AV291" s="257">
        <v>632</v>
      </c>
      <c r="AW291" s="257">
        <v>635</v>
      </c>
      <c r="AX291" s="259">
        <f t="shared" si="118"/>
        <v>0.4746835443037975</v>
      </c>
      <c r="AY291" s="258">
        <f t="shared" si="119"/>
        <v>3</v>
      </c>
    </row>
    <row r="292" spans="1:51" s="222" customFormat="1" x14ac:dyDescent="0.3">
      <c r="A292" s="633"/>
      <c r="B292" s="252" t="s">
        <v>268</v>
      </c>
      <c r="C292" s="253" t="s">
        <v>190</v>
      </c>
      <c r="D292" s="254">
        <v>5484</v>
      </c>
      <c r="E292" s="255">
        <v>5336</v>
      </c>
      <c r="F292" s="256">
        <f t="shared" si="96"/>
        <v>-2.6987600291757841</v>
      </c>
      <c r="G292" s="257">
        <f t="shared" si="97"/>
        <v>-148</v>
      </c>
      <c r="H292" s="255">
        <v>158</v>
      </c>
      <c r="I292" s="255">
        <v>146</v>
      </c>
      <c r="J292" s="256">
        <f t="shared" si="98"/>
        <v>-7.59493670886076</v>
      </c>
      <c r="K292" s="257">
        <f t="shared" si="99"/>
        <v>-12</v>
      </c>
      <c r="L292" s="255">
        <v>5326</v>
      </c>
      <c r="M292" s="255">
        <v>5190</v>
      </c>
      <c r="N292" s="256">
        <f t="shared" si="100"/>
        <v>-2.5535110777318812</v>
      </c>
      <c r="O292" s="258">
        <f t="shared" si="101"/>
        <v>-136</v>
      </c>
      <c r="P292" s="254">
        <v>2167</v>
      </c>
      <c r="Q292" s="255">
        <v>2082</v>
      </c>
      <c r="R292" s="256">
        <f t="shared" si="102"/>
        <v>-3.9224734656206737</v>
      </c>
      <c r="S292" s="257">
        <f t="shared" si="103"/>
        <v>-85</v>
      </c>
      <c r="T292" s="255">
        <v>89</v>
      </c>
      <c r="U292" s="255">
        <v>102</v>
      </c>
      <c r="V292" s="256">
        <f t="shared" si="104"/>
        <v>14.606741573033707</v>
      </c>
      <c r="W292" s="257">
        <f t="shared" si="105"/>
        <v>13</v>
      </c>
      <c r="X292" s="255">
        <v>2078</v>
      </c>
      <c r="Y292" s="255">
        <v>1980</v>
      </c>
      <c r="Z292" s="256">
        <f t="shared" si="106"/>
        <v>-4.7160731472569779</v>
      </c>
      <c r="AA292" s="258">
        <f t="shared" si="107"/>
        <v>-98</v>
      </c>
      <c r="AB292" s="254">
        <v>1384</v>
      </c>
      <c r="AC292" s="255">
        <v>1377</v>
      </c>
      <c r="AD292" s="256">
        <f t="shared" si="108"/>
        <v>-0.5057803468208093</v>
      </c>
      <c r="AE292" s="257">
        <f t="shared" si="109"/>
        <v>-7</v>
      </c>
      <c r="AF292" s="255">
        <v>48</v>
      </c>
      <c r="AG292" s="255">
        <v>49</v>
      </c>
      <c r="AH292" s="256">
        <f t="shared" si="110"/>
        <v>2.083333333333333</v>
      </c>
      <c r="AI292" s="257">
        <f t="shared" si="111"/>
        <v>1</v>
      </c>
      <c r="AJ292" s="255">
        <v>1363</v>
      </c>
      <c r="AK292" s="255">
        <v>1353</v>
      </c>
      <c r="AL292" s="256">
        <f t="shared" si="112"/>
        <v>-0.73367571533382248</v>
      </c>
      <c r="AM292" s="258">
        <f t="shared" si="113"/>
        <v>-10</v>
      </c>
      <c r="AN292" s="254">
        <v>465</v>
      </c>
      <c r="AO292" s="255">
        <v>465</v>
      </c>
      <c r="AP292" s="256">
        <f t="shared" si="114"/>
        <v>0</v>
      </c>
      <c r="AQ292" s="257">
        <f t="shared" si="115"/>
        <v>0</v>
      </c>
      <c r="AR292" s="257">
        <v>29</v>
      </c>
      <c r="AS292" s="257">
        <v>32</v>
      </c>
      <c r="AT292" s="259">
        <f t="shared" si="116"/>
        <v>10.344827586206897</v>
      </c>
      <c r="AU292" s="257">
        <f t="shared" si="117"/>
        <v>3</v>
      </c>
      <c r="AV292" s="257">
        <v>454</v>
      </c>
      <c r="AW292" s="257">
        <v>448</v>
      </c>
      <c r="AX292" s="259">
        <f t="shared" si="118"/>
        <v>-1.3215859030837005</v>
      </c>
      <c r="AY292" s="258">
        <f t="shared" si="119"/>
        <v>-6</v>
      </c>
    </row>
    <row r="293" spans="1:51" s="222" customFormat="1" x14ac:dyDescent="0.3">
      <c r="A293" s="633"/>
      <c r="B293" s="252" t="s">
        <v>268</v>
      </c>
      <c r="C293" s="253" t="s">
        <v>188</v>
      </c>
      <c r="D293" s="254">
        <v>7188</v>
      </c>
      <c r="E293" s="255">
        <v>7783</v>
      </c>
      <c r="F293" s="256">
        <f t="shared" si="96"/>
        <v>8.2776850306065679</v>
      </c>
      <c r="G293" s="257">
        <f t="shared" si="97"/>
        <v>595</v>
      </c>
      <c r="H293" s="255">
        <v>150</v>
      </c>
      <c r="I293" s="255">
        <v>125</v>
      </c>
      <c r="J293" s="256">
        <f t="shared" si="98"/>
        <v>-16.666666666666664</v>
      </c>
      <c r="K293" s="257">
        <f t="shared" si="99"/>
        <v>-25</v>
      </c>
      <c r="L293" s="255">
        <v>7038</v>
      </c>
      <c r="M293" s="255">
        <v>7658</v>
      </c>
      <c r="N293" s="256">
        <f t="shared" si="100"/>
        <v>8.8093208297811874</v>
      </c>
      <c r="O293" s="258">
        <f t="shared" si="101"/>
        <v>620</v>
      </c>
      <c r="P293" s="254">
        <v>1982</v>
      </c>
      <c r="Q293" s="255">
        <v>2110</v>
      </c>
      <c r="R293" s="256">
        <f t="shared" si="102"/>
        <v>6.4581231079717458</v>
      </c>
      <c r="S293" s="257">
        <f t="shared" si="103"/>
        <v>128</v>
      </c>
      <c r="T293" s="255">
        <v>71</v>
      </c>
      <c r="U293" s="255">
        <v>79</v>
      </c>
      <c r="V293" s="256">
        <f t="shared" si="104"/>
        <v>11.267605633802818</v>
      </c>
      <c r="W293" s="257">
        <f t="shared" si="105"/>
        <v>8</v>
      </c>
      <c r="X293" s="255">
        <v>1911</v>
      </c>
      <c r="Y293" s="255">
        <v>2031</v>
      </c>
      <c r="Z293" s="256">
        <f t="shared" si="106"/>
        <v>6.2794348508634217</v>
      </c>
      <c r="AA293" s="258">
        <f t="shared" si="107"/>
        <v>120</v>
      </c>
      <c r="AB293" s="254">
        <v>1651</v>
      </c>
      <c r="AC293" s="255">
        <v>1881</v>
      </c>
      <c r="AD293" s="256">
        <f t="shared" si="108"/>
        <v>13.930950938824955</v>
      </c>
      <c r="AE293" s="257">
        <f t="shared" si="109"/>
        <v>230</v>
      </c>
      <c r="AF293" s="255">
        <v>49</v>
      </c>
      <c r="AG293" s="255">
        <v>39</v>
      </c>
      <c r="AH293" s="256">
        <f t="shared" si="110"/>
        <v>-20.408163265306122</v>
      </c>
      <c r="AI293" s="257">
        <f t="shared" si="111"/>
        <v>-10</v>
      </c>
      <c r="AJ293" s="255">
        <v>1628</v>
      </c>
      <c r="AK293" s="255">
        <v>1870</v>
      </c>
      <c r="AL293" s="256">
        <f t="shared" si="112"/>
        <v>14.864864864864865</v>
      </c>
      <c r="AM293" s="258">
        <f t="shared" si="113"/>
        <v>242</v>
      </c>
      <c r="AN293" s="254">
        <v>373</v>
      </c>
      <c r="AO293" s="255">
        <v>388</v>
      </c>
      <c r="AP293" s="256">
        <f t="shared" si="114"/>
        <v>4.0214477211796247</v>
      </c>
      <c r="AQ293" s="257">
        <f t="shared" si="115"/>
        <v>15</v>
      </c>
      <c r="AR293" s="257">
        <v>22</v>
      </c>
      <c r="AS293" s="257">
        <v>24</v>
      </c>
      <c r="AT293" s="259">
        <f t="shared" si="116"/>
        <v>9.0909090909090917</v>
      </c>
      <c r="AU293" s="257">
        <f t="shared" si="117"/>
        <v>2</v>
      </c>
      <c r="AV293" s="257">
        <v>362</v>
      </c>
      <c r="AW293" s="257">
        <v>381</v>
      </c>
      <c r="AX293" s="259">
        <f t="shared" si="118"/>
        <v>5.2486187845303869</v>
      </c>
      <c r="AY293" s="258">
        <f t="shared" si="119"/>
        <v>19</v>
      </c>
    </row>
    <row r="294" spans="1:51" s="222" customFormat="1" x14ac:dyDescent="0.3">
      <c r="A294" s="633"/>
      <c r="B294" s="252" t="s">
        <v>268</v>
      </c>
      <c r="C294" s="253" t="s">
        <v>189</v>
      </c>
      <c r="D294" s="254">
        <v>11617</v>
      </c>
      <c r="E294" s="255">
        <v>11671</v>
      </c>
      <c r="F294" s="256">
        <f t="shared" si="96"/>
        <v>0.46483601618317988</v>
      </c>
      <c r="G294" s="257">
        <f t="shared" si="97"/>
        <v>54</v>
      </c>
      <c r="H294" s="255">
        <v>303</v>
      </c>
      <c r="I294" s="255">
        <v>310</v>
      </c>
      <c r="J294" s="256">
        <f t="shared" si="98"/>
        <v>2.3102310231023102</v>
      </c>
      <c r="K294" s="257">
        <f t="shared" si="99"/>
        <v>7</v>
      </c>
      <c r="L294" s="255">
        <v>11314</v>
      </c>
      <c r="M294" s="255">
        <v>11361</v>
      </c>
      <c r="N294" s="256">
        <f t="shared" si="100"/>
        <v>0.41541453066996648</v>
      </c>
      <c r="O294" s="258">
        <f t="shared" si="101"/>
        <v>47</v>
      </c>
      <c r="P294" s="254">
        <v>5821</v>
      </c>
      <c r="Q294" s="255">
        <v>5981</v>
      </c>
      <c r="R294" s="256">
        <f t="shared" si="102"/>
        <v>2.7486686136402683</v>
      </c>
      <c r="S294" s="257">
        <f t="shared" si="103"/>
        <v>160</v>
      </c>
      <c r="T294" s="255">
        <v>215</v>
      </c>
      <c r="U294" s="255">
        <v>211</v>
      </c>
      <c r="V294" s="256">
        <f t="shared" si="104"/>
        <v>-1.8604651162790697</v>
      </c>
      <c r="W294" s="257">
        <f t="shared" si="105"/>
        <v>-4</v>
      </c>
      <c r="X294" s="255">
        <v>5606</v>
      </c>
      <c r="Y294" s="255">
        <v>5770</v>
      </c>
      <c r="Z294" s="256">
        <f t="shared" si="106"/>
        <v>2.9254370317516947</v>
      </c>
      <c r="AA294" s="258">
        <f t="shared" si="107"/>
        <v>164</v>
      </c>
      <c r="AB294" s="254">
        <v>2929</v>
      </c>
      <c r="AC294" s="255">
        <v>2928</v>
      </c>
      <c r="AD294" s="256">
        <f t="shared" si="108"/>
        <v>-3.4141345168999658E-2</v>
      </c>
      <c r="AE294" s="257">
        <f t="shared" si="109"/>
        <v>-1</v>
      </c>
      <c r="AF294" s="255">
        <v>129</v>
      </c>
      <c r="AG294" s="255">
        <v>125</v>
      </c>
      <c r="AH294" s="256">
        <f t="shared" si="110"/>
        <v>-3.1007751937984498</v>
      </c>
      <c r="AI294" s="257">
        <f t="shared" si="111"/>
        <v>-4</v>
      </c>
      <c r="AJ294" s="255">
        <v>2880</v>
      </c>
      <c r="AK294" s="255">
        <v>2880</v>
      </c>
      <c r="AL294" s="256">
        <f t="shared" si="112"/>
        <v>0</v>
      </c>
      <c r="AM294" s="258">
        <f t="shared" si="113"/>
        <v>0</v>
      </c>
      <c r="AN294" s="254">
        <v>1240</v>
      </c>
      <c r="AO294" s="255">
        <v>1291</v>
      </c>
      <c r="AP294" s="256">
        <f t="shared" si="114"/>
        <v>4.112903225806452</v>
      </c>
      <c r="AQ294" s="257">
        <f t="shared" si="115"/>
        <v>51</v>
      </c>
      <c r="AR294" s="257">
        <v>81</v>
      </c>
      <c r="AS294" s="257">
        <v>74</v>
      </c>
      <c r="AT294" s="259">
        <f t="shared" si="116"/>
        <v>-8.6419753086419746</v>
      </c>
      <c r="AU294" s="257">
        <f t="shared" si="117"/>
        <v>-7</v>
      </c>
      <c r="AV294" s="257">
        <v>1205</v>
      </c>
      <c r="AW294" s="257">
        <v>1259</v>
      </c>
      <c r="AX294" s="259">
        <f t="shared" si="118"/>
        <v>4.4813278008298756</v>
      </c>
      <c r="AY294" s="258">
        <f t="shared" si="119"/>
        <v>54</v>
      </c>
    </row>
    <row r="295" spans="1:51" s="222" customFormat="1" x14ac:dyDescent="0.3">
      <c r="A295" s="633"/>
      <c r="B295" s="252" t="s">
        <v>268</v>
      </c>
      <c r="C295" s="253" t="s">
        <v>191</v>
      </c>
      <c r="D295" s="254">
        <v>8419</v>
      </c>
      <c r="E295" s="255">
        <v>8922</v>
      </c>
      <c r="F295" s="256">
        <f t="shared" si="96"/>
        <v>5.9745813041928972</v>
      </c>
      <c r="G295" s="257">
        <f t="shared" si="97"/>
        <v>503</v>
      </c>
      <c r="H295" s="255">
        <v>210</v>
      </c>
      <c r="I295" s="255">
        <v>219</v>
      </c>
      <c r="J295" s="256">
        <f t="shared" si="98"/>
        <v>4.2857142857142856</v>
      </c>
      <c r="K295" s="257">
        <f t="shared" si="99"/>
        <v>9</v>
      </c>
      <c r="L295" s="255">
        <v>8209</v>
      </c>
      <c r="M295" s="255">
        <v>8703</v>
      </c>
      <c r="N295" s="256">
        <f t="shared" si="100"/>
        <v>6.0177853575344136</v>
      </c>
      <c r="O295" s="258">
        <f t="shared" si="101"/>
        <v>494</v>
      </c>
      <c r="P295" s="254">
        <v>2937</v>
      </c>
      <c r="Q295" s="255">
        <v>2846</v>
      </c>
      <c r="R295" s="256">
        <f t="shared" si="102"/>
        <v>-3.0983997276132107</v>
      </c>
      <c r="S295" s="257">
        <f t="shared" si="103"/>
        <v>-91</v>
      </c>
      <c r="T295" s="255">
        <v>148</v>
      </c>
      <c r="U295" s="255">
        <v>154</v>
      </c>
      <c r="V295" s="256">
        <f t="shared" si="104"/>
        <v>4.0540540540540544</v>
      </c>
      <c r="W295" s="257">
        <f t="shared" si="105"/>
        <v>6</v>
      </c>
      <c r="X295" s="255">
        <v>2789</v>
      </c>
      <c r="Y295" s="255">
        <v>2692</v>
      </c>
      <c r="Z295" s="256">
        <f t="shared" si="106"/>
        <v>-3.4779490856937967</v>
      </c>
      <c r="AA295" s="258">
        <f t="shared" si="107"/>
        <v>-97</v>
      </c>
      <c r="AB295" s="254">
        <v>2048</v>
      </c>
      <c r="AC295" s="255">
        <v>2034</v>
      </c>
      <c r="AD295" s="256">
        <f t="shared" si="108"/>
        <v>-0.68359375</v>
      </c>
      <c r="AE295" s="257">
        <f t="shared" si="109"/>
        <v>-14</v>
      </c>
      <c r="AF295" s="255">
        <v>73</v>
      </c>
      <c r="AG295" s="255">
        <v>69</v>
      </c>
      <c r="AH295" s="256">
        <f t="shared" si="110"/>
        <v>-5.4794520547945202</v>
      </c>
      <c r="AI295" s="257">
        <f t="shared" si="111"/>
        <v>-4</v>
      </c>
      <c r="AJ295" s="255">
        <v>2008</v>
      </c>
      <c r="AK295" s="255">
        <v>1994</v>
      </c>
      <c r="AL295" s="256">
        <f t="shared" si="112"/>
        <v>-0.69721115537848599</v>
      </c>
      <c r="AM295" s="258">
        <f t="shared" si="113"/>
        <v>-14</v>
      </c>
      <c r="AN295" s="254">
        <v>600</v>
      </c>
      <c r="AO295" s="255">
        <v>580</v>
      </c>
      <c r="AP295" s="256">
        <f t="shared" si="114"/>
        <v>-3.3333333333333335</v>
      </c>
      <c r="AQ295" s="257">
        <f t="shared" si="115"/>
        <v>-20</v>
      </c>
      <c r="AR295" s="257">
        <v>43</v>
      </c>
      <c r="AS295" s="257">
        <v>41</v>
      </c>
      <c r="AT295" s="259">
        <f t="shared" si="116"/>
        <v>-4.6511627906976747</v>
      </c>
      <c r="AU295" s="257">
        <f t="shared" si="117"/>
        <v>-2</v>
      </c>
      <c r="AV295" s="257">
        <v>578</v>
      </c>
      <c r="AW295" s="257">
        <v>557</v>
      </c>
      <c r="AX295" s="259">
        <f t="shared" si="118"/>
        <v>-3.6332179930795849</v>
      </c>
      <c r="AY295" s="258">
        <f t="shared" si="119"/>
        <v>-21</v>
      </c>
    </row>
    <row r="296" spans="1:51" s="222" customFormat="1" x14ac:dyDescent="0.3">
      <c r="A296" s="633"/>
      <c r="B296" s="252" t="s">
        <v>268</v>
      </c>
      <c r="C296" s="253" t="s">
        <v>192</v>
      </c>
      <c r="D296" s="254">
        <v>16201</v>
      </c>
      <c r="E296" s="255">
        <v>15811</v>
      </c>
      <c r="F296" s="256">
        <f t="shared" si="96"/>
        <v>-2.4072588111844948</v>
      </c>
      <c r="G296" s="257">
        <f t="shared" si="97"/>
        <v>-390</v>
      </c>
      <c r="H296" s="255">
        <v>325</v>
      </c>
      <c r="I296" s="255">
        <v>318</v>
      </c>
      <c r="J296" s="256">
        <f t="shared" si="98"/>
        <v>-2.1538461538461537</v>
      </c>
      <c r="K296" s="257">
        <f t="shared" si="99"/>
        <v>-7</v>
      </c>
      <c r="L296" s="255">
        <v>15876</v>
      </c>
      <c r="M296" s="255">
        <v>15493</v>
      </c>
      <c r="N296" s="256">
        <f t="shared" si="100"/>
        <v>-2.4124464600655076</v>
      </c>
      <c r="O296" s="258">
        <f t="shared" si="101"/>
        <v>-383</v>
      </c>
      <c r="P296" s="254">
        <v>7746</v>
      </c>
      <c r="Q296" s="255">
        <v>7214</v>
      </c>
      <c r="R296" s="256">
        <f t="shared" si="102"/>
        <v>-6.8680609346759622</v>
      </c>
      <c r="S296" s="257">
        <f t="shared" si="103"/>
        <v>-532</v>
      </c>
      <c r="T296" s="255">
        <v>196</v>
      </c>
      <c r="U296" s="255">
        <v>209</v>
      </c>
      <c r="V296" s="256">
        <f t="shared" si="104"/>
        <v>6.6326530612244898</v>
      </c>
      <c r="W296" s="257">
        <f t="shared" si="105"/>
        <v>13</v>
      </c>
      <c r="X296" s="255">
        <v>7550</v>
      </c>
      <c r="Y296" s="255">
        <v>7005</v>
      </c>
      <c r="Z296" s="256">
        <f t="shared" si="106"/>
        <v>-7.2185430463576159</v>
      </c>
      <c r="AA296" s="258">
        <f t="shared" si="107"/>
        <v>-545</v>
      </c>
      <c r="AB296" s="254">
        <v>3475</v>
      </c>
      <c r="AC296" s="255">
        <v>3418</v>
      </c>
      <c r="AD296" s="256">
        <f t="shared" si="108"/>
        <v>-1.6402877697841725</v>
      </c>
      <c r="AE296" s="257">
        <f t="shared" si="109"/>
        <v>-57</v>
      </c>
      <c r="AF296" s="255">
        <v>127</v>
      </c>
      <c r="AG296" s="255">
        <v>93</v>
      </c>
      <c r="AH296" s="256">
        <f t="shared" si="110"/>
        <v>-26.771653543307089</v>
      </c>
      <c r="AI296" s="257">
        <f t="shared" si="111"/>
        <v>-34</v>
      </c>
      <c r="AJ296" s="255">
        <v>3426</v>
      </c>
      <c r="AK296" s="255">
        <v>3377</v>
      </c>
      <c r="AL296" s="256">
        <f t="shared" si="112"/>
        <v>-1.430239346176299</v>
      </c>
      <c r="AM296" s="258">
        <f t="shared" si="113"/>
        <v>-49</v>
      </c>
      <c r="AN296" s="254">
        <v>1444</v>
      </c>
      <c r="AO296" s="255">
        <v>1319</v>
      </c>
      <c r="AP296" s="256">
        <f t="shared" si="114"/>
        <v>-8.6565096952908593</v>
      </c>
      <c r="AQ296" s="257">
        <f t="shared" si="115"/>
        <v>-125</v>
      </c>
      <c r="AR296" s="257">
        <v>72</v>
      </c>
      <c r="AS296" s="257">
        <v>53</v>
      </c>
      <c r="AT296" s="259">
        <f t="shared" si="116"/>
        <v>-26.388888888888889</v>
      </c>
      <c r="AU296" s="257">
        <f t="shared" si="117"/>
        <v>-19</v>
      </c>
      <c r="AV296" s="257">
        <v>1414</v>
      </c>
      <c r="AW296" s="257">
        <v>1300</v>
      </c>
      <c r="AX296" s="259">
        <f t="shared" si="118"/>
        <v>-8.0622347949080613</v>
      </c>
      <c r="AY296" s="258">
        <f t="shared" si="119"/>
        <v>-114</v>
      </c>
    </row>
    <row r="297" spans="1:51" s="222" customFormat="1" x14ac:dyDescent="0.3">
      <c r="A297" s="633"/>
      <c r="B297" s="252" t="s">
        <v>268</v>
      </c>
      <c r="C297" s="253" t="s">
        <v>194</v>
      </c>
      <c r="D297" s="254">
        <v>5552</v>
      </c>
      <c r="E297" s="255">
        <v>5876</v>
      </c>
      <c r="F297" s="256">
        <f t="shared" si="96"/>
        <v>5.8357348703170029</v>
      </c>
      <c r="G297" s="257">
        <f t="shared" si="97"/>
        <v>324</v>
      </c>
      <c r="H297" s="255">
        <v>205</v>
      </c>
      <c r="I297" s="255">
        <v>203</v>
      </c>
      <c r="J297" s="256">
        <f t="shared" si="98"/>
        <v>-0.97560975609756095</v>
      </c>
      <c r="K297" s="257">
        <f t="shared" si="99"/>
        <v>-2</v>
      </c>
      <c r="L297" s="255">
        <v>5347</v>
      </c>
      <c r="M297" s="255">
        <v>5673</v>
      </c>
      <c r="N297" s="256">
        <f t="shared" si="100"/>
        <v>6.0968767533196182</v>
      </c>
      <c r="O297" s="258">
        <f t="shared" si="101"/>
        <v>326</v>
      </c>
      <c r="P297" s="254">
        <v>2090</v>
      </c>
      <c r="Q297" s="255">
        <v>1967</v>
      </c>
      <c r="R297" s="256">
        <f t="shared" si="102"/>
        <v>-5.8851674641148328</v>
      </c>
      <c r="S297" s="257">
        <f t="shared" si="103"/>
        <v>-123</v>
      </c>
      <c r="T297" s="255">
        <v>129</v>
      </c>
      <c r="U297" s="255">
        <v>133</v>
      </c>
      <c r="V297" s="256">
        <f t="shared" si="104"/>
        <v>3.1007751937984498</v>
      </c>
      <c r="W297" s="257">
        <f t="shared" si="105"/>
        <v>4</v>
      </c>
      <c r="X297" s="255">
        <v>1961</v>
      </c>
      <c r="Y297" s="255">
        <v>1834</v>
      </c>
      <c r="Z297" s="256">
        <f t="shared" si="106"/>
        <v>-6.4762876083630792</v>
      </c>
      <c r="AA297" s="258">
        <f t="shared" si="107"/>
        <v>-127</v>
      </c>
      <c r="AB297" s="254">
        <v>1339</v>
      </c>
      <c r="AC297" s="255">
        <v>1623</v>
      </c>
      <c r="AD297" s="256">
        <f t="shared" si="108"/>
        <v>21.209858103061986</v>
      </c>
      <c r="AE297" s="257">
        <f t="shared" si="109"/>
        <v>284</v>
      </c>
      <c r="AF297" s="255">
        <v>60</v>
      </c>
      <c r="AG297" s="255">
        <v>56</v>
      </c>
      <c r="AH297" s="256">
        <f t="shared" si="110"/>
        <v>-6.666666666666667</v>
      </c>
      <c r="AI297" s="257">
        <f t="shared" si="111"/>
        <v>-4</v>
      </c>
      <c r="AJ297" s="255">
        <v>1303</v>
      </c>
      <c r="AK297" s="255">
        <v>1592</v>
      </c>
      <c r="AL297" s="256">
        <f t="shared" si="112"/>
        <v>22.179585571757482</v>
      </c>
      <c r="AM297" s="258">
        <f t="shared" si="113"/>
        <v>289</v>
      </c>
      <c r="AN297" s="254">
        <v>430</v>
      </c>
      <c r="AO297" s="255">
        <v>430</v>
      </c>
      <c r="AP297" s="256">
        <f t="shared" si="114"/>
        <v>0</v>
      </c>
      <c r="AQ297" s="257">
        <f t="shared" si="115"/>
        <v>0</v>
      </c>
      <c r="AR297" s="257">
        <v>37</v>
      </c>
      <c r="AS297" s="257">
        <v>31</v>
      </c>
      <c r="AT297" s="259">
        <f t="shared" si="116"/>
        <v>-16.216216216216218</v>
      </c>
      <c r="AU297" s="257">
        <f t="shared" si="117"/>
        <v>-6</v>
      </c>
      <c r="AV297" s="257">
        <v>406</v>
      </c>
      <c r="AW297" s="257">
        <v>410</v>
      </c>
      <c r="AX297" s="259">
        <f t="shared" si="118"/>
        <v>0.98522167487684731</v>
      </c>
      <c r="AY297" s="258">
        <f t="shared" si="119"/>
        <v>4</v>
      </c>
    </row>
    <row r="298" spans="1:51" s="222" customFormat="1" x14ac:dyDescent="0.3">
      <c r="A298" s="633"/>
      <c r="B298" s="252" t="s">
        <v>268</v>
      </c>
      <c r="C298" s="253" t="s">
        <v>230</v>
      </c>
      <c r="D298" s="254">
        <v>10236</v>
      </c>
      <c r="E298" s="255">
        <v>11413</v>
      </c>
      <c r="F298" s="256">
        <f t="shared" si="96"/>
        <v>11.498632278233686</v>
      </c>
      <c r="G298" s="257">
        <f t="shared" si="97"/>
        <v>1177</v>
      </c>
      <c r="H298" s="255">
        <v>251</v>
      </c>
      <c r="I298" s="255">
        <v>219</v>
      </c>
      <c r="J298" s="256">
        <f t="shared" si="98"/>
        <v>-12.749003984063744</v>
      </c>
      <c r="K298" s="257">
        <f t="shared" si="99"/>
        <v>-32</v>
      </c>
      <c r="L298" s="255">
        <v>9985</v>
      </c>
      <c r="M298" s="255">
        <v>11194</v>
      </c>
      <c r="N298" s="256">
        <f t="shared" si="100"/>
        <v>12.108162243365047</v>
      </c>
      <c r="O298" s="258">
        <f t="shared" si="101"/>
        <v>1209</v>
      </c>
      <c r="P298" s="254">
        <v>3975</v>
      </c>
      <c r="Q298" s="255">
        <v>4008</v>
      </c>
      <c r="R298" s="256">
        <f t="shared" si="102"/>
        <v>0.83018867924528306</v>
      </c>
      <c r="S298" s="257">
        <f t="shared" si="103"/>
        <v>33</v>
      </c>
      <c r="T298" s="255">
        <v>183</v>
      </c>
      <c r="U298" s="255">
        <v>151</v>
      </c>
      <c r="V298" s="256">
        <f t="shared" si="104"/>
        <v>-17.486338797814209</v>
      </c>
      <c r="W298" s="257">
        <f t="shared" si="105"/>
        <v>-32</v>
      </c>
      <c r="X298" s="255">
        <v>3792</v>
      </c>
      <c r="Y298" s="255">
        <v>3857</v>
      </c>
      <c r="Z298" s="256">
        <f t="shared" si="106"/>
        <v>1.7141350210970463</v>
      </c>
      <c r="AA298" s="258">
        <f t="shared" si="107"/>
        <v>65</v>
      </c>
      <c r="AB298" s="254">
        <v>2407</v>
      </c>
      <c r="AC298" s="255">
        <v>2485</v>
      </c>
      <c r="AD298" s="256">
        <f t="shared" si="108"/>
        <v>3.2405484004985463</v>
      </c>
      <c r="AE298" s="257">
        <f t="shared" si="109"/>
        <v>78</v>
      </c>
      <c r="AF298" s="255">
        <v>95</v>
      </c>
      <c r="AG298" s="255">
        <v>70</v>
      </c>
      <c r="AH298" s="256">
        <f t="shared" si="110"/>
        <v>-26.315789473684209</v>
      </c>
      <c r="AI298" s="257">
        <f t="shared" si="111"/>
        <v>-25</v>
      </c>
      <c r="AJ298" s="255">
        <v>2361</v>
      </c>
      <c r="AK298" s="255">
        <v>2454</v>
      </c>
      <c r="AL298" s="256">
        <f t="shared" si="112"/>
        <v>3.9390088945362134</v>
      </c>
      <c r="AM298" s="258">
        <f t="shared" si="113"/>
        <v>93</v>
      </c>
      <c r="AN298" s="254">
        <v>765</v>
      </c>
      <c r="AO298" s="255">
        <v>730</v>
      </c>
      <c r="AP298" s="256">
        <f t="shared" si="114"/>
        <v>-4.5751633986928102</v>
      </c>
      <c r="AQ298" s="257">
        <f t="shared" si="115"/>
        <v>-35</v>
      </c>
      <c r="AR298" s="257">
        <v>64</v>
      </c>
      <c r="AS298" s="257">
        <v>43</v>
      </c>
      <c r="AT298" s="259">
        <f t="shared" si="116"/>
        <v>-32.8125</v>
      </c>
      <c r="AU298" s="257">
        <f t="shared" si="117"/>
        <v>-21</v>
      </c>
      <c r="AV298" s="257">
        <v>728</v>
      </c>
      <c r="AW298" s="257">
        <v>711</v>
      </c>
      <c r="AX298" s="259">
        <f t="shared" si="118"/>
        <v>-2.3351648351648353</v>
      </c>
      <c r="AY298" s="258">
        <f t="shared" si="119"/>
        <v>-17</v>
      </c>
    </row>
    <row r="299" spans="1:51" s="222" customFormat="1" x14ac:dyDescent="0.3">
      <c r="A299" s="633"/>
      <c r="B299" s="252" t="s">
        <v>268</v>
      </c>
      <c r="C299" s="253" t="s">
        <v>216</v>
      </c>
      <c r="D299" s="254">
        <v>8374</v>
      </c>
      <c r="E299" s="255">
        <v>8300</v>
      </c>
      <c r="F299" s="256">
        <f t="shared" si="96"/>
        <v>-0.88368760449008843</v>
      </c>
      <c r="G299" s="257">
        <f t="shared" si="97"/>
        <v>-74</v>
      </c>
      <c r="H299" s="255">
        <v>224</v>
      </c>
      <c r="I299" s="255">
        <v>257</v>
      </c>
      <c r="J299" s="256">
        <f t="shared" si="98"/>
        <v>14.732142857142858</v>
      </c>
      <c r="K299" s="257">
        <f t="shared" si="99"/>
        <v>33</v>
      </c>
      <c r="L299" s="255">
        <v>8150</v>
      </c>
      <c r="M299" s="255">
        <v>8043</v>
      </c>
      <c r="N299" s="256">
        <f t="shared" si="100"/>
        <v>-1.3128834355828221</v>
      </c>
      <c r="O299" s="258">
        <f t="shared" si="101"/>
        <v>-107</v>
      </c>
      <c r="P299" s="254">
        <v>3409</v>
      </c>
      <c r="Q299" s="255">
        <v>3248</v>
      </c>
      <c r="R299" s="256">
        <f t="shared" si="102"/>
        <v>-4.7227926078028748</v>
      </c>
      <c r="S299" s="257">
        <f t="shared" si="103"/>
        <v>-161</v>
      </c>
      <c r="T299" s="255">
        <v>173</v>
      </c>
      <c r="U299" s="255">
        <v>164</v>
      </c>
      <c r="V299" s="256">
        <f t="shared" si="104"/>
        <v>-5.202312138728324</v>
      </c>
      <c r="W299" s="257">
        <f t="shared" si="105"/>
        <v>-9</v>
      </c>
      <c r="X299" s="255">
        <v>3236</v>
      </c>
      <c r="Y299" s="255">
        <v>3084</v>
      </c>
      <c r="Z299" s="256">
        <f t="shared" si="106"/>
        <v>-4.6971569839307792</v>
      </c>
      <c r="AA299" s="258">
        <f t="shared" si="107"/>
        <v>-152</v>
      </c>
      <c r="AB299" s="254">
        <v>1954</v>
      </c>
      <c r="AC299" s="255">
        <v>1984</v>
      </c>
      <c r="AD299" s="256">
        <f t="shared" si="108"/>
        <v>1.5353121801432956</v>
      </c>
      <c r="AE299" s="257">
        <f t="shared" si="109"/>
        <v>30</v>
      </c>
      <c r="AF299" s="255">
        <v>83</v>
      </c>
      <c r="AG299" s="255">
        <v>97</v>
      </c>
      <c r="AH299" s="256">
        <f t="shared" si="110"/>
        <v>16.867469879518072</v>
      </c>
      <c r="AI299" s="257">
        <f t="shared" si="111"/>
        <v>14</v>
      </c>
      <c r="AJ299" s="255">
        <v>1918</v>
      </c>
      <c r="AK299" s="255">
        <v>1945</v>
      </c>
      <c r="AL299" s="256">
        <f t="shared" si="112"/>
        <v>1.4077163712200209</v>
      </c>
      <c r="AM299" s="258">
        <f t="shared" si="113"/>
        <v>27</v>
      </c>
      <c r="AN299" s="254">
        <v>659</v>
      </c>
      <c r="AO299" s="255">
        <v>642</v>
      </c>
      <c r="AP299" s="256">
        <f t="shared" si="114"/>
        <v>-2.5796661608497722</v>
      </c>
      <c r="AQ299" s="257">
        <f t="shared" si="115"/>
        <v>-17</v>
      </c>
      <c r="AR299" s="257">
        <v>59</v>
      </c>
      <c r="AS299" s="257">
        <v>59</v>
      </c>
      <c r="AT299" s="259">
        <f t="shared" si="116"/>
        <v>0</v>
      </c>
      <c r="AU299" s="257">
        <f t="shared" si="117"/>
        <v>0</v>
      </c>
      <c r="AV299" s="257">
        <v>633</v>
      </c>
      <c r="AW299" s="257">
        <v>618</v>
      </c>
      <c r="AX299" s="259">
        <f t="shared" si="118"/>
        <v>-2.3696682464454977</v>
      </c>
      <c r="AY299" s="258">
        <f t="shared" si="119"/>
        <v>-15</v>
      </c>
    </row>
    <row r="300" spans="1:51" s="222" customFormat="1" x14ac:dyDescent="0.3">
      <c r="A300" s="633"/>
      <c r="B300" s="252" t="s">
        <v>268</v>
      </c>
      <c r="C300" s="253" t="s">
        <v>220</v>
      </c>
      <c r="D300" s="254">
        <v>6285</v>
      </c>
      <c r="E300" s="255">
        <v>6364</v>
      </c>
      <c r="F300" s="256">
        <f t="shared" si="96"/>
        <v>1.2569610182975337</v>
      </c>
      <c r="G300" s="257">
        <f t="shared" si="97"/>
        <v>79</v>
      </c>
      <c r="H300" s="255">
        <v>171</v>
      </c>
      <c r="I300" s="255">
        <v>191</v>
      </c>
      <c r="J300" s="256">
        <f t="shared" si="98"/>
        <v>11.695906432748536</v>
      </c>
      <c r="K300" s="257">
        <f t="shared" si="99"/>
        <v>20</v>
      </c>
      <c r="L300" s="255">
        <v>6114</v>
      </c>
      <c r="M300" s="255">
        <v>6173</v>
      </c>
      <c r="N300" s="256">
        <f t="shared" si="100"/>
        <v>0.96499836440955189</v>
      </c>
      <c r="O300" s="258">
        <f t="shared" si="101"/>
        <v>59</v>
      </c>
      <c r="P300" s="254">
        <v>2285</v>
      </c>
      <c r="Q300" s="255">
        <v>2180</v>
      </c>
      <c r="R300" s="256">
        <f t="shared" si="102"/>
        <v>-4.5951859956236323</v>
      </c>
      <c r="S300" s="257">
        <f t="shared" si="103"/>
        <v>-105</v>
      </c>
      <c r="T300" s="255">
        <v>105</v>
      </c>
      <c r="U300" s="255">
        <v>110</v>
      </c>
      <c r="V300" s="256">
        <f t="shared" si="104"/>
        <v>4.7619047619047619</v>
      </c>
      <c r="W300" s="257">
        <f t="shared" si="105"/>
        <v>5</v>
      </c>
      <c r="X300" s="255">
        <v>2180</v>
      </c>
      <c r="Y300" s="255">
        <v>2070</v>
      </c>
      <c r="Z300" s="256">
        <f t="shared" si="106"/>
        <v>-5.0458715596330279</v>
      </c>
      <c r="AA300" s="258">
        <f t="shared" si="107"/>
        <v>-110</v>
      </c>
      <c r="AB300" s="254">
        <v>1868</v>
      </c>
      <c r="AC300" s="255">
        <v>1922</v>
      </c>
      <c r="AD300" s="256">
        <f t="shared" si="108"/>
        <v>2.8907922912205568</v>
      </c>
      <c r="AE300" s="257">
        <f t="shared" si="109"/>
        <v>54</v>
      </c>
      <c r="AF300" s="255">
        <v>61</v>
      </c>
      <c r="AG300" s="255">
        <v>67</v>
      </c>
      <c r="AH300" s="256">
        <f t="shared" si="110"/>
        <v>9.8360655737704921</v>
      </c>
      <c r="AI300" s="257">
        <f t="shared" si="111"/>
        <v>6</v>
      </c>
      <c r="AJ300" s="255">
        <v>1839</v>
      </c>
      <c r="AK300" s="255">
        <v>1891</v>
      </c>
      <c r="AL300" s="256">
        <f t="shared" si="112"/>
        <v>2.8276237085372484</v>
      </c>
      <c r="AM300" s="258">
        <f t="shared" si="113"/>
        <v>52</v>
      </c>
      <c r="AN300" s="254">
        <v>560</v>
      </c>
      <c r="AO300" s="255">
        <v>545</v>
      </c>
      <c r="AP300" s="256">
        <f t="shared" si="114"/>
        <v>-2.6785714285714284</v>
      </c>
      <c r="AQ300" s="257">
        <f t="shared" si="115"/>
        <v>-15</v>
      </c>
      <c r="AR300" s="257">
        <v>38</v>
      </c>
      <c r="AS300" s="257">
        <v>38</v>
      </c>
      <c r="AT300" s="259">
        <f t="shared" si="116"/>
        <v>0</v>
      </c>
      <c r="AU300" s="257">
        <f t="shared" si="117"/>
        <v>0</v>
      </c>
      <c r="AV300" s="257">
        <v>544</v>
      </c>
      <c r="AW300" s="257">
        <v>527</v>
      </c>
      <c r="AX300" s="259">
        <f t="shared" si="118"/>
        <v>-3.125</v>
      </c>
      <c r="AY300" s="258">
        <f t="shared" si="119"/>
        <v>-17</v>
      </c>
    </row>
    <row r="301" spans="1:51" s="222" customFormat="1" x14ac:dyDescent="0.3">
      <c r="A301" s="633"/>
      <c r="B301" s="252" t="s">
        <v>268</v>
      </c>
      <c r="C301" s="253" t="s">
        <v>225</v>
      </c>
      <c r="D301" s="254">
        <v>4593</v>
      </c>
      <c r="E301" s="255">
        <v>4426</v>
      </c>
      <c r="F301" s="256">
        <f t="shared" si="96"/>
        <v>-3.6359677770520356</v>
      </c>
      <c r="G301" s="257">
        <f t="shared" si="97"/>
        <v>-167</v>
      </c>
      <c r="H301" s="255">
        <v>95</v>
      </c>
      <c r="I301" s="255">
        <v>112</v>
      </c>
      <c r="J301" s="256">
        <f t="shared" si="98"/>
        <v>17.894736842105264</v>
      </c>
      <c r="K301" s="257">
        <f t="shared" si="99"/>
        <v>17</v>
      </c>
      <c r="L301" s="255">
        <v>4498</v>
      </c>
      <c r="M301" s="255">
        <v>4314</v>
      </c>
      <c r="N301" s="256">
        <f t="shared" si="100"/>
        <v>-4.0907069808803911</v>
      </c>
      <c r="O301" s="258">
        <f t="shared" si="101"/>
        <v>-184</v>
      </c>
      <c r="P301" s="254">
        <v>1670</v>
      </c>
      <c r="Q301" s="255">
        <v>1587</v>
      </c>
      <c r="R301" s="256">
        <f t="shared" si="102"/>
        <v>-4.9700598802395213</v>
      </c>
      <c r="S301" s="257">
        <f t="shared" si="103"/>
        <v>-83</v>
      </c>
      <c r="T301" s="255">
        <v>55</v>
      </c>
      <c r="U301" s="255">
        <v>66</v>
      </c>
      <c r="V301" s="256">
        <f t="shared" si="104"/>
        <v>20</v>
      </c>
      <c r="W301" s="257">
        <f t="shared" si="105"/>
        <v>11</v>
      </c>
      <c r="X301" s="255">
        <v>1615</v>
      </c>
      <c r="Y301" s="255">
        <v>1521</v>
      </c>
      <c r="Z301" s="256">
        <f t="shared" si="106"/>
        <v>-5.8204334365325083</v>
      </c>
      <c r="AA301" s="258">
        <f t="shared" si="107"/>
        <v>-94</v>
      </c>
      <c r="AB301" s="254">
        <v>1205</v>
      </c>
      <c r="AC301" s="255">
        <v>1177</v>
      </c>
      <c r="AD301" s="256">
        <f t="shared" si="108"/>
        <v>-2.3236514522821579</v>
      </c>
      <c r="AE301" s="257">
        <f t="shared" si="109"/>
        <v>-28</v>
      </c>
      <c r="AF301" s="255">
        <v>35</v>
      </c>
      <c r="AG301" s="255">
        <v>36</v>
      </c>
      <c r="AH301" s="256">
        <f t="shared" si="110"/>
        <v>2.8571428571428572</v>
      </c>
      <c r="AI301" s="257">
        <f t="shared" si="111"/>
        <v>1</v>
      </c>
      <c r="AJ301" s="255">
        <v>1185</v>
      </c>
      <c r="AK301" s="255">
        <v>1160</v>
      </c>
      <c r="AL301" s="256">
        <f t="shared" si="112"/>
        <v>-2.109704641350211</v>
      </c>
      <c r="AM301" s="258">
        <f t="shared" si="113"/>
        <v>-25</v>
      </c>
      <c r="AN301" s="254">
        <v>388</v>
      </c>
      <c r="AO301" s="255">
        <v>370</v>
      </c>
      <c r="AP301" s="256">
        <f t="shared" si="114"/>
        <v>-4.6391752577319592</v>
      </c>
      <c r="AQ301" s="257">
        <f t="shared" si="115"/>
        <v>-18</v>
      </c>
      <c r="AR301" s="257">
        <v>19</v>
      </c>
      <c r="AS301" s="257">
        <v>18</v>
      </c>
      <c r="AT301" s="259">
        <f t="shared" si="116"/>
        <v>-5.2631578947368416</v>
      </c>
      <c r="AU301" s="257">
        <f t="shared" si="117"/>
        <v>-1</v>
      </c>
      <c r="AV301" s="257">
        <v>379</v>
      </c>
      <c r="AW301" s="257">
        <v>363</v>
      </c>
      <c r="AX301" s="259">
        <f t="shared" si="118"/>
        <v>-4.2216358839050132</v>
      </c>
      <c r="AY301" s="258">
        <f t="shared" si="119"/>
        <v>-16</v>
      </c>
    </row>
    <row r="302" spans="1:51" s="222" customFormat="1" x14ac:dyDescent="0.3">
      <c r="A302" s="633"/>
      <c r="B302" s="252" t="s">
        <v>268</v>
      </c>
      <c r="C302" s="253" t="s">
        <v>211</v>
      </c>
      <c r="D302" s="254">
        <v>6427</v>
      </c>
      <c r="E302" s="255">
        <v>6272</v>
      </c>
      <c r="F302" s="256">
        <f t="shared" si="96"/>
        <v>-2.4117006379337171</v>
      </c>
      <c r="G302" s="257">
        <f t="shared" si="97"/>
        <v>-155</v>
      </c>
      <c r="H302" s="255">
        <v>122</v>
      </c>
      <c r="I302" s="255">
        <v>107</v>
      </c>
      <c r="J302" s="256">
        <f t="shared" si="98"/>
        <v>-12.295081967213115</v>
      </c>
      <c r="K302" s="257">
        <f t="shared" si="99"/>
        <v>-15</v>
      </c>
      <c r="L302" s="255">
        <v>6305</v>
      </c>
      <c r="M302" s="255">
        <v>6165</v>
      </c>
      <c r="N302" s="256">
        <f t="shared" si="100"/>
        <v>-2.2204599524187154</v>
      </c>
      <c r="O302" s="258">
        <f t="shared" si="101"/>
        <v>-140</v>
      </c>
      <c r="P302" s="254">
        <v>2072</v>
      </c>
      <c r="Q302" s="255">
        <v>1990</v>
      </c>
      <c r="R302" s="256">
        <f t="shared" si="102"/>
        <v>-3.9575289575289574</v>
      </c>
      <c r="S302" s="257">
        <f t="shared" si="103"/>
        <v>-82</v>
      </c>
      <c r="T302" s="255">
        <v>46</v>
      </c>
      <c r="U302" s="255">
        <v>56</v>
      </c>
      <c r="V302" s="256">
        <f t="shared" si="104"/>
        <v>21.739130434782609</v>
      </c>
      <c r="W302" s="257">
        <f t="shared" si="105"/>
        <v>10</v>
      </c>
      <c r="X302" s="255">
        <v>2026</v>
      </c>
      <c r="Y302" s="255">
        <v>1934</v>
      </c>
      <c r="Z302" s="256">
        <f t="shared" si="106"/>
        <v>-4.5409674234945703</v>
      </c>
      <c r="AA302" s="258">
        <f t="shared" si="107"/>
        <v>-92</v>
      </c>
      <c r="AB302" s="254">
        <v>1598</v>
      </c>
      <c r="AC302" s="255">
        <v>1570</v>
      </c>
      <c r="AD302" s="256">
        <f t="shared" si="108"/>
        <v>-1.7521902377972465</v>
      </c>
      <c r="AE302" s="257">
        <f t="shared" si="109"/>
        <v>-28</v>
      </c>
      <c r="AF302" s="255">
        <v>49</v>
      </c>
      <c r="AG302" s="255">
        <v>43</v>
      </c>
      <c r="AH302" s="256">
        <f t="shared" si="110"/>
        <v>-12.244897959183673</v>
      </c>
      <c r="AI302" s="257">
        <f t="shared" si="111"/>
        <v>-6</v>
      </c>
      <c r="AJ302" s="255">
        <v>1572</v>
      </c>
      <c r="AK302" s="255">
        <v>1548</v>
      </c>
      <c r="AL302" s="256">
        <f t="shared" si="112"/>
        <v>-1.5267175572519083</v>
      </c>
      <c r="AM302" s="258">
        <f t="shared" si="113"/>
        <v>-24</v>
      </c>
      <c r="AN302" s="254">
        <v>450</v>
      </c>
      <c r="AO302" s="255">
        <v>424</v>
      </c>
      <c r="AP302" s="256">
        <f t="shared" si="114"/>
        <v>-5.7777777777777777</v>
      </c>
      <c r="AQ302" s="257">
        <f t="shared" si="115"/>
        <v>-26</v>
      </c>
      <c r="AR302" s="257">
        <v>17</v>
      </c>
      <c r="AS302" s="257">
        <v>22</v>
      </c>
      <c r="AT302" s="259">
        <f t="shared" si="116"/>
        <v>29.411764705882355</v>
      </c>
      <c r="AU302" s="257">
        <f t="shared" si="117"/>
        <v>5</v>
      </c>
      <c r="AV302" s="257">
        <v>441</v>
      </c>
      <c r="AW302" s="257">
        <v>411</v>
      </c>
      <c r="AX302" s="259">
        <f t="shared" si="118"/>
        <v>-6.8027210884353746</v>
      </c>
      <c r="AY302" s="258">
        <f t="shared" si="119"/>
        <v>-30</v>
      </c>
    </row>
    <row r="303" spans="1:51" s="222" customFormat="1" x14ac:dyDescent="0.3">
      <c r="A303" s="633"/>
      <c r="B303" s="252" t="s">
        <v>265</v>
      </c>
      <c r="C303" s="253" t="s">
        <v>324</v>
      </c>
      <c r="D303" s="254">
        <v>40881</v>
      </c>
      <c r="E303" s="255">
        <v>43113</v>
      </c>
      <c r="F303" s="256">
        <f t="shared" si="96"/>
        <v>5.4597490276656639</v>
      </c>
      <c r="G303" s="257">
        <f t="shared" si="97"/>
        <v>2232</v>
      </c>
      <c r="H303" s="255">
        <v>824</v>
      </c>
      <c r="I303" s="255">
        <v>701</v>
      </c>
      <c r="J303" s="256">
        <f t="shared" si="98"/>
        <v>-14.927184466019416</v>
      </c>
      <c r="K303" s="257">
        <f t="shared" si="99"/>
        <v>-123</v>
      </c>
      <c r="L303" s="255">
        <v>40057</v>
      </c>
      <c r="M303" s="255">
        <v>42412</v>
      </c>
      <c r="N303" s="256">
        <f t="shared" si="100"/>
        <v>5.8791222507926202</v>
      </c>
      <c r="O303" s="258">
        <f t="shared" si="101"/>
        <v>2355</v>
      </c>
      <c r="P303" s="254">
        <v>15915</v>
      </c>
      <c r="Q303" s="255">
        <v>16542</v>
      </c>
      <c r="R303" s="256">
        <f t="shared" si="102"/>
        <v>3.9396795475966071</v>
      </c>
      <c r="S303" s="257">
        <f t="shared" si="103"/>
        <v>627</v>
      </c>
      <c r="T303" s="255">
        <v>383</v>
      </c>
      <c r="U303" s="255">
        <v>357</v>
      </c>
      <c r="V303" s="256">
        <f t="shared" si="104"/>
        <v>-6.7885117493472595</v>
      </c>
      <c r="W303" s="257">
        <f t="shared" si="105"/>
        <v>-26</v>
      </c>
      <c r="X303" s="255">
        <v>15532</v>
      </c>
      <c r="Y303" s="255">
        <v>16185</v>
      </c>
      <c r="Z303" s="256">
        <f t="shared" si="106"/>
        <v>4.204223538501159</v>
      </c>
      <c r="AA303" s="258">
        <f t="shared" si="107"/>
        <v>653</v>
      </c>
      <c r="AB303" s="254">
        <v>8389</v>
      </c>
      <c r="AC303" s="255">
        <v>8969</v>
      </c>
      <c r="AD303" s="256">
        <f t="shared" si="108"/>
        <v>6.9138157110501846</v>
      </c>
      <c r="AE303" s="257">
        <f t="shared" si="109"/>
        <v>580</v>
      </c>
      <c r="AF303" s="255">
        <v>289</v>
      </c>
      <c r="AG303" s="255">
        <v>244</v>
      </c>
      <c r="AH303" s="256">
        <f t="shared" si="110"/>
        <v>-15.570934256055363</v>
      </c>
      <c r="AI303" s="257">
        <f t="shared" si="111"/>
        <v>-45</v>
      </c>
      <c r="AJ303" s="255">
        <v>8274</v>
      </c>
      <c r="AK303" s="255">
        <v>8872</v>
      </c>
      <c r="AL303" s="256">
        <f t="shared" si="112"/>
        <v>7.2274595117234703</v>
      </c>
      <c r="AM303" s="258">
        <f t="shared" si="113"/>
        <v>598</v>
      </c>
      <c r="AN303" s="254">
        <v>2698</v>
      </c>
      <c r="AO303" s="255">
        <v>2879</v>
      </c>
      <c r="AP303" s="256">
        <f t="shared" si="114"/>
        <v>6.7086730911786505</v>
      </c>
      <c r="AQ303" s="257">
        <f t="shared" si="115"/>
        <v>181</v>
      </c>
      <c r="AR303" s="257">
        <v>123</v>
      </c>
      <c r="AS303" s="257">
        <v>111</v>
      </c>
      <c r="AT303" s="259">
        <f t="shared" si="116"/>
        <v>-9.7560975609756095</v>
      </c>
      <c r="AU303" s="257">
        <f t="shared" si="117"/>
        <v>-12</v>
      </c>
      <c r="AV303" s="257">
        <v>2646</v>
      </c>
      <c r="AW303" s="257">
        <v>2822</v>
      </c>
      <c r="AX303" s="259">
        <f t="shared" si="118"/>
        <v>6.6515495086923657</v>
      </c>
      <c r="AY303" s="258">
        <f t="shared" si="119"/>
        <v>176</v>
      </c>
    </row>
    <row r="304" spans="1:51" s="222" customFormat="1" x14ac:dyDescent="0.3">
      <c r="A304" s="633"/>
      <c r="B304" s="252" t="s">
        <v>265</v>
      </c>
      <c r="C304" s="253" t="s">
        <v>325</v>
      </c>
      <c r="D304" s="254">
        <v>47928</v>
      </c>
      <c r="E304" s="255">
        <v>50537</v>
      </c>
      <c r="F304" s="256">
        <f t="shared" si="96"/>
        <v>5.4435820397262562</v>
      </c>
      <c r="G304" s="257">
        <f t="shared" si="97"/>
        <v>2609</v>
      </c>
      <c r="H304" s="255">
        <v>979</v>
      </c>
      <c r="I304" s="255">
        <v>905</v>
      </c>
      <c r="J304" s="256">
        <f t="shared" si="98"/>
        <v>-7.5587334014300307</v>
      </c>
      <c r="K304" s="257">
        <f t="shared" si="99"/>
        <v>-74</v>
      </c>
      <c r="L304" s="255">
        <v>46949</v>
      </c>
      <c r="M304" s="255">
        <v>49632</v>
      </c>
      <c r="N304" s="256">
        <f t="shared" si="100"/>
        <v>5.7147117084495944</v>
      </c>
      <c r="O304" s="258">
        <f t="shared" si="101"/>
        <v>2683</v>
      </c>
      <c r="P304" s="254">
        <v>20121</v>
      </c>
      <c r="Q304" s="255">
        <v>19924</v>
      </c>
      <c r="R304" s="256">
        <f t="shared" si="102"/>
        <v>-0.97907658665076291</v>
      </c>
      <c r="S304" s="257">
        <f t="shared" si="103"/>
        <v>-197</v>
      </c>
      <c r="T304" s="255">
        <v>543</v>
      </c>
      <c r="U304" s="255">
        <v>426</v>
      </c>
      <c r="V304" s="256">
        <f t="shared" si="104"/>
        <v>-21.546961325966851</v>
      </c>
      <c r="W304" s="257">
        <f t="shared" si="105"/>
        <v>-117</v>
      </c>
      <c r="X304" s="255">
        <v>19578</v>
      </c>
      <c r="Y304" s="255">
        <v>19498</v>
      </c>
      <c r="Z304" s="256">
        <f t="shared" si="106"/>
        <v>-0.40862192256614571</v>
      </c>
      <c r="AA304" s="258">
        <f t="shared" si="107"/>
        <v>-80</v>
      </c>
      <c r="AB304" s="254">
        <v>9789</v>
      </c>
      <c r="AC304" s="255">
        <v>10400</v>
      </c>
      <c r="AD304" s="256">
        <f t="shared" si="108"/>
        <v>6.241699867197875</v>
      </c>
      <c r="AE304" s="257">
        <f t="shared" si="109"/>
        <v>611</v>
      </c>
      <c r="AF304" s="255">
        <v>310</v>
      </c>
      <c r="AG304" s="255">
        <v>292</v>
      </c>
      <c r="AH304" s="256">
        <f t="shared" si="110"/>
        <v>-5.806451612903226</v>
      </c>
      <c r="AI304" s="257">
        <f t="shared" si="111"/>
        <v>-18</v>
      </c>
      <c r="AJ304" s="255">
        <v>9644</v>
      </c>
      <c r="AK304" s="255">
        <v>10262</v>
      </c>
      <c r="AL304" s="256">
        <f t="shared" si="112"/>
        <v>6.4081294068851102</v>
      </c>
      <c r="AM304" s="258">
        <f t="shared" si="113"/>
        <v>618</v>
      </c>
      <c r="AN304" s="254">
        <v>3327</v>
      </c>
      <c r="AO304" s="255">
        <v>3375</v>
      </c>
      <c r="AP304" s="256">
        <f t="shared" si="114"/>
        <v>1.4427412082957618</v>
      </c>
      <c r="AQ304" s="257">
        <f t="shared" si="115"/>
        <v>48</v>
      </c>
      <c r="AR304" s="257">
        <v>142</v>
      </c>
      <c r="AS304" s="257">
        <v>112</v>
      </c>
      <c r="AT304" s="259">
        <f t="shared" si="116"/>
        <v>-21.12676056338028</v>
      </c>
      <c r="AU304" s="257">
        <f t="shared" si="117"/>
        <v>-30</v>
      </c>
      <c r="AV304" s="257">
        <v>3260</v>
      </c>
      <c r="AW304" s="257">
        <v>3313</v>
      </c>
      <c r="AX304" s="259">
        <f t="shared" si="118"/>
        <v>1.6257668711656441</v>
      </c>
      <c r="AY304" s="258">
        <f t="shared" si="119"/>
        <v>53</v>
      </c>
    </row>
    <row r="305" spans="1:51" s="222" customFormat="1" x14ac:dyDescent="0.3">
      <c r="A305" s="633"/>
      <c r="B305" s="252" t="s">
        <v>265</v>
      </c>
      <c r="C305" s="253" t="s">
        <v>219</v>
      </c>
      <c r="D305" s="254">
        <v>54957</v>
      </c>
      <c r="E305" s="255">
        <v>55134</v>
      </c>
      <c r="F305" s="256">
        <f t="shared" si="96"/>
        <v>0.3220699819859163</v>
      </c>
      <c r="G305" s="257">
        <f t="shared" si="97"/>
        <v>177</v>
      </c>
      <c r="H305" s="255">
        <v>1010</v>
      </c>
      <c r="I305" s="255">
        <v>903</v>
      </c>
      <c r="J305" s="256">
        <f t="shared" si="98"/>
        <v>-10.594059405940595</v>
      </c>
      <c r="K305" s="257">
        <f t="shared" si="99"/>
        <v>-107</v>
      </c>
      <c r="L305" s="255">
        <v>53947</v>
      </c>
      <c r="M305" s="255">
        <v>54231</v>
      </c>
      <c r="N305" s="256">
        <f t="shared" si="100"/>
        <v>0.52644261960813388</v>
      </c>
      <c r="O305" s="258">
        <f t="shared" si="101"/>
        <v>284</v>
      </c>
      <c r="P305" s="254">
        <v>23389</v>
      </c>
      <c r="Q305" s="255">
        <v>24180</v>
      </c>
      <c r="R305" s="256">
        <f t="shared" si="102"/>
        <v>3.381931677284193</v>
      </c>
      <c r="S305" s="257">
        <f t="shared" si="103"/>
        <v>791</v>
      </c>
      <c r="T305" s="255">
        <v>629</v>
      </c>
      <c r="U305" s="255">
        <v>598</v>
      </c>
      <c r="V305" s="256">
        <f t="shared" si="104"/>
        <v>-4.9284578696343404</v>
      </c>
      <c r="W305" s="257">
        <f t="shared" si="105"/>
        <v>-31</v>
      </c>
      <c r="X305" s="255">
        <v>22760</v>
      </c>
      <c r="Y305" s="255">
        <v>23582</v>
      </c>
      <c r="Z305" s="256">
        <f t="shared" si="106"/>
        <v>3.6115992970123023</v>
      </c>
      <c r="AA305" s="258">
        <f t="shared" si="107"/>
        <v>822</v>
      </c>
      <c r="AB305" s="254">
        <v>11246</v>
      </c>
      <c r="AC305" s="255">
        <v>11112</v>
      </c>
      <c r="AD305" s="256">
        <f t="shared" si="108"/>
        <v>-1.1915347679174819</v>
      </c>
      <c r="AE305" s="257">
        <f t="shared" si="109"/>
        <v>-134</v>
      </c>
      <c r="AF305" s="255">
        <v>329</v>
      </c>
      <c r="AG305" s="255">
        <v>269</v>
      </c>
      <c r="AH305" s="256">
        <f t="shared" si="110"/>
        <v>-18.237082066869302</v>
      </c>
      <c r="AI305" s="257">
        <f t="shared" si="111"/>
        <v>-60</v>
      </c>
      <c r="AJ305" s="255">
        <v>11106</v>
      </c>
      <c r="AK305" s="255">
        <v>10984</v>
      </c>
      <c r="AL305" s="256">
        <f t="shared" si="112"/>
        <v>-1.0985053124437241</v>
      </c>
      <c r="AM305" s="258">
        <f t="shared" si="113"/>
        <v>-122</v>
      </c>
      <c r="AN305" s="254">
        <v>4083</v>
      </c>
      <c r="AO305" s="255">
        <v>4284</v>
      </c>
      <c r="AP305" s="256">
        <f t="shared" si="114"/>
        <v>4.9228508449669359</v>
      </c>
      <c r="AQ305" s="257">
        <f t="shared" si="115"/>
        <v>201</v>
      </c>
      <c r="AR305" s="257">
        <v>207</v>
      </c>
      <c r="AS305" s="257">
        <v>169</v>
      </c>
      <c r="AT305" s="259">
        <f t="shared" si="116"/>
        <v>-18.357487922705314</v>
      </c>
      <c r="AU305" s="257">
        <f t="shared" si="117"/>
        <v>-38</v>
      </c>
      <c r="AV305" s="257">
        <v>4003</v>
      </c>
      <c r="AW305" s="257">
        <v>4198</v>
      </c>
      <c r="AX305" s="259">
        <f t="shared" si="118"/>
        <v>4.8713464901324004</v>
      </c>
      <c r="AY305" s="258">
        <f t="shared" si="119"/>
        <v>195</v>
      </c>
    </row>
    <row r="306" spans="1:51" s="222" customFormat="1" x14ac:dyDescent="0.3">
      <c r="A306" s="633"/>
      <c r="B306" s="252" t="s">
        <v>265</v>
      </c>
      <c r="C306" s="253" t="s">
        <v>207</v>
      </c>
      <c r="D306" s="254">
        <v>32366</v>
      </c>
      <c r="E306" s="255">
        <v>31255</v>
      </c>
      <c r="F306" s="256">
        <f t="shared" si="96"/>
        <v>-3.4326144719767657</v>
      </c>
      <c r="G306" s="257">
        <f t="shared" si="97"/>
        <v>-1111</v>
      </c>
      <c r="H306" s="255">
        <v>795</v>
      </c>
      <c r="I306" s="255">
        <v>598</v>
      </c>
      <c r="J306" s="256">
        <f t="shared" si="98"/>
        <v>-24.779874213836479</v>
      </c>
      <c r="K306" s="257">
        <f t="shared" si="99"/>
        <v>-197</v>
      </c>
      <c r="L306" s="255">
        <v>31571</v>
      </c>
      <c r="M306" s="255">
        <v>30657</v>
      </c>
      <c r="N306" s="256">
        <f t="shared" si="100"/>
        <v>-2.8950619239175195</v>
      </c>
      <c r="O306" s="258">
        <f t="shared" si="101"/>
        <v>-914</v>
      </c>
      <c r="P306" s="254">
        <v>17344</v>
      </c>
      <c r="Q306" s="255">
        <v>16145</v>
      </c>
      <c r="R306" s="256">
        <f t="shared" si="102"/>
        <v>-6.9130535055350553</v>
      </c>
      <c r="S306" s="257">
        <f t="shared" si="103"/>
        <v>-1199</v>
      </c>
      <c r="T306" s="255">
        <v>587</v>
      </c>
      <c r="U306" s="255">
        <v>390</v>
      </c>
      <c r="V306" s="256">
        <f t="shared" si="104"/>
        <v>-33.560477001703575</v>
      </c>
      <c r="W306" s="257">
        <f t="shared" si="105"/>
        <v>-197</v>
      </c>
      <c r="X306" s="255">
        <v>16757</v>
      </c>
      <c r="Y306" s="255">
        <v>15755</v>
      </c>
      <c r="Z306" s="256">
        <f t="shared" si="106"/>
        <v>-5.9795906188458554</v>
      </c>
      <c r="AA306" s="258">
        <f t="shared" si="107"/>
        <v>-1002</v>
      </c>
      <c r="AB306" s="254">
        <v>6109</v>
      </c>
      <c r="AC306" s="255">
        <v>6153</v>
      </c>
      <c r="AD306" s="256">
        <f t="shared" si="108"/>
        <v>0.72024881322638723</v>
      </c>
      <c r="AE306" s="257">
        <f t="shared" si="109"/>
        <v>44</v>
      </c>
      <c r="AF306" s="255">
        <v>178</v>
      </c>
      <c r="AG306" s="255">
        <v>135</v>
      </c>
      <c r="AH306" s="256">
        <f t="shared" si="110"/>
        <v>-24.157303370786519</v>
      </c>
      <c r="AI306" s="257">
        <f t="shared" si="111"/>
        <v>-43</v>
      </c>
      <c r="AJ306" s="255">
        <v>6015</v>
      </c>
      <c r="AK306" s="255">
        <v>6076</v>
      </c>
      <c r="AL306" s="256">
        <f t="shared" si="112"/>
        <v>1.0141313383208646</v>
      </c>
      <c r="AM306" s="258">
        <f t="shared" si="113"/>
        <v>61</v>
      </c>
      <c r="AN306" s="254">
        <v>2673</v>
      </c>
      <c r="AO306" s="255">
        <v>2664</v>
      </c>
      <c r="AP306" s="256">
        <f t="shared" si="114"/>
        <v>-0.33670033670033667</v>
      </c>
      <c r="AQ306" s="257">
        <f t="shared" si="115"/>
        <v>-9</v>
      </c>
      <c r="AR306" s="257">
        <v>109</v>
      </c>
      <c r="AS306" s="257">
        <v>86</v>
      </c>
      <c r="AT306" s="259">
        <f t="shared" si="116"/>
        <v>-21.100917431192663</v>
      </c>
      <c r="AU306" s="257">
        <f t="shared" si="117"/>
        <v>-23</v>
      </c>
      <c r="AV306" s="257">
        <v>2617</v>
      </c>
      <c r="AW306" s="257">
        <v>2615</v>
      </c>
      <c r="AX306" s="259">
        <f t="shared" si="118"/>
        <v>-7.6423385555980133E-2</v>
      </c>
      <c r="AY306" s="258">
        <f t="shared" si="119"/>
        <v>-2</v>
      </c>
    </row>
    <row r="307" spans="1:51" s="222" customFormat="1" x14ac:dyDescent="0.3">
      <c r="A307" s="633"/>
      <c r="B307" s="252" t="s">
        <v>265</v>
      </c>
      <c r="C307" s="253" t="s">
        <v>232</v>
      </c>
      <c r="D307" s="254">
        <v>27243</v>
      </c>
      <c r="E307" s="255">
        <v>26729</v>
      </c>
      <c r="F307" s="256">
        <f t="shared" si="96"/>
        <v>-1.8867231949491612</v>
      </c>
      <c r="G307" s="257">
        <f t="shared" si="97"/>
        <v>-514</v>
      </c>
      <c r="H307" s="255">
        <v>1104</v>
      </c>
      <c r="I307" s="255">
        <v>838</v>
      </c>
      <c r="J307" s="256">
        <f t="shared" si="98"/>
        <v>-24.094202898550723</v>
      </c>
      <c r="K307" s="257">
        <f t="shared" si="99"/>
        <v>-266</v>
      </c>
      <c r="L307" s="255">
        <v>26139</v>
      </c>
      <c r="M307" s="255">
        <v>25891</v>
      </c>
      <c r="N307" s="256">
        <f t="shared" si="100"/>
        <v>-0.94877386281035991</v>
      </c>
      <c r="O307" s="258">
        <f t="shared" si="101"/>
        <v>-248</v>
      </c>
      <c r="P307" s="254">
        <v>14059</v>
      </c>
      <c r="Q307" s="255">
        <v>13531</v>
      </c>
      <c r="R307" s="256">
        <f t="shared" si="102"/>
        <v>-3.7556013941247599</v>
      </c>
      <c r="S307" s="257">
        <f t="shared" si="103"/>
        <v>-528</v>
      </c>
      <c r="T307" s="255">
        <v>670</v>
      </c>
      <c r="U307" s="255">
        <v>594</v>
      </c>
      <c r="V307" s="256">
        <f t="shared" si="104"/>
        <v>-11.343283582089553</v>
      </c>
      <c r="W307" s="257">
        <f t="shared" si="105"/>
        <v>-76</v>
      </c>
      <c r="X307" s="255">
        <v>13389</v>
      </c>
      <c r="Y307" s="255">
        <v>12937</v>
      </c>
      <c r="Z307" s="256">
        <f t="shared" si="106"/>
        <v>-3.3759055941444469</v>
      </c>
      <c r="AA307" s="258">
        <f t="shared" si="107"/>
        <v>-452</v>
      </c>
      <c r="AB307" s="254">
        <v>6039</v>
      </c>
      <c r="AC307" s="255">
        <v>6064</v>
      </c>
      <c r="AD307" s="256">
        <f t="shared" si="108"/>
        <v>0.41397582381188941</v>
      </c>
      <c r="AE307" s="257">
        <f t="shared" si="109"/>
        <v>25</v>
      </c>
      <c r="AF307" s="255">
        <v>324</v>
      </c>
      <c r="AG307" s="255">
        <v>230</v>
      </c>
      <c r="AH307" s="256">
        <f t="shared" si="110"/>
        <v>-29.012345679012348</v>
      </c>
      <c r="AI307" s="257">
        <f t="shared" si="111"/>
        <v>-94</v>
      </c>
      <c r="AJ307" s="255">
        <v>5894</v>
      </c>
      <c r="AK307" s="255">
        <v>5955</v>
      </c>
      <c r="AL307" s="256">
        <f t="shared" si="112"/>
        <v>1.0349507974211061</v>
      </c>
      <c r="AM307" s="258">
        <f t="shared" si="113"/>
        <v>61</v>
      </c>
      <c r="AN307" s="254">
        <v>2632</v>
      </c>
      <c r="AO307" s="255">
        <v>2556</v>
      </c>
      <c r="AP307" s="256">
        <f t="shared" si="114"/>
        <v>-2.8875379939209727</v>
      </c>
      <c r="AQ307" s="257">
        <f t="shared" si="115"/>
        <v>-76</v>
      </c>
      <c r="AR307" s="257">
        <v>205</v>
      </c>
      <c r="AS307" s="257">
        <v>167</v>
      </c>
      <c r="AT307" s="259">
        <f t="shared" si="116"/>
        <v>-18.536585365853657</v>
      </c>
      <c r="AU307" s="257">
        <f t="shared" si="117"/>
        <v>-38</v>
      </c>
      <c r="AV307" s="257">
        <v>2543</v>
      </c>
      <c r="AW307" s="257">
        <v>2484</v>
      </c>
      <c r="AX307" s="259">
        <f t="shared" si="118"/>
        <v>-2.3200943767204092</v>
      </c>
      <c r="AY307" s="258">
        <f t="shared" si="119"/>
        <v>-59</v>
      </c>
    </row>
    <row r="308" spans="1:51" s="222" customFormat="1" x14ac:dyDescent="0.3">
      <c r="A308" s="633"/>
      <c r="B308" s="252" t="s">
        <v>265</v>
      </c>
      <c r="C308" s="253" t="s">
        <v>231</v>
      </c>
      <c r="D308" s="254">
        <v>59656</v>
      </c>
      <c r="E308" s="255">
        <v>59113</v>
      </c>
      <c r="F308" s="256">
        <f t="shared" si="96"/>
        <v>-0.91021858656296106</v>
      </c>
      <c r="G308" s="257">
        <f t="shared" si="97"/>
        <v>-543</v>
      </c>
      <c r="H308" s="255">
        <v>1407</v>
      </c>
      <c r="I308" s="255">
        <v>1253</v>
      </c>
      <c r="J308" s="256">
        <f t="shared" si="98"/>
        <v>-10.945273631840797</v>
      </c>
      <c r="K308" s="257">
        <f t="shared" si="99"/>
        <v>-154</v>
      </c>
      <c r="L308" s="255">
        <v>58249</v>
      </c>
      <c r="M308" s="255">
        <v>57860</v>
      </c>
      <c r="N308" s="256">
        <f t="shared" si="100"/>
        <v>-0.66782262356435307</v>
      </c>
      <c r="O308" s="258">
        <f t="shared" si="101"/>
        <v>-389</v>
      </c>
      <c r="P308" s="254">
        <v>26458</v>
      </c>
      <c r="Q308" s="255">
        <v>26123</v>
      </c>
      <c r="R308" s="256">
        <f t="shared" si="102"/>
        <v>-1.2661576838763324</v>
      </c>
      <c r="S308" s="257">
        <f t="shared" si="103"/>
        <v>-335</v>
      </c>
      <c r="T308" s="255">
        <v>962</v>
      </c>
      <c r="U308" s="255">
        <v>870</v>
      </c>
      <c r="V308" s="256">
        <f t="shared" si="104"/>
        <v>-9.5634095634095644</v>
      </c>
      <c r="W308" s="257">
        <f t="shared" si="105"/>
        <v>-92</v>
      </c>
      <c r="X308" s="255">
        <v>25496</v>
      </c>
      <c r="Y308" s="255">
        <v>25253</v>
      </c>
      <c r="Z308" s="256">
        <f t="shared" si="106"/>
        <v>-0.95309068089112026</v>
      </c>
      <c r="AA308" s="258">
        <f t="shared" si="107"/>
        <v>-243</v>
      </c>
      <c r="AB308" s="254">
        <v>12124</v>
      </c>
      <c r="AC308" s="255">
        <v>12412</v>
      </c>
      <c r="AD308" s="256">
        <f t="shared" si="108"/>
        <v>2.3754536456614979</v>
      </c>
      <c r="AE308" s="257">
        <f t="shared" si="109"/>
        <v>288</v>
      </c>
      <c r="AF308" s="255">
        <v>408</v>
      </c>
      <c r="AG308" s="255">
        <v>325</v>
      </c>
      <c r="AH308" s="256">
        <f t="shared" si="110"/>
        <v>-20.343137254901961</v>
      </c>
      <c r="AI308" s="257">
        <f t="shared" si="111"/>
        <v>-83</v>
      </c>
      <c r="AJ308" s="255">
        <v>11935</v>
      </c>
      <c r="AK308" s="255">
        <v>12230</v>
      </c>
      <c r="AL308" s="256">
        <f t="shared" si="112"/>
        <v>2.4717218265605365</v>
      </c>
      <c r="AM308" s="258">
        <f t="shared" si="113"/>
        <v>295</v>
      </c>
      <c r="AN308" s="254">
        <v>4475</v>
      </c>
      <c r="AO308" s="255">
        <v>4702</v>
      </c>
      <c r="AP308" s="256">
        <f t="shared" si="114"/>
        <v>5.0726256983240221</v>
      </c>
      <c r="AQ308" s="257">
        <f t="shared" si="115"/>
        <v>227</v>
      </c>
      <c r="AR308" s="257">
        <v>274</v>
      </c>
      <c r="AS308" s="257">
        <v>222</v>
      </c>
      <c r="AT308" s="259">
        <f t="shared" si="116"/>
        <v>-18.978102189781019</v>
      </c>
      <c r="AU308" s="257">
        <f t="shared" si="117"/>
        <v>-52</v>
      </c>
      <c r="AV308" s="257">
        <v>4335</v>
      </c>
      <c r="AW308" s="257">
        <v>4571</v>
      </c>
      <c r="AX308" s="259">
        <f t="shared" si="118"/>
        <v>5.4440599769319489</v>
      </c>
      <c r="AY308" s="258">
        <f t="shared" si="119"/>
        <v>236</v>
      </c>
    </row>
    <row r="309" spans="1:51" s="222" customFormat="1" x14ac:dyDescent="0.3">
      <c r="A309" s="633"/>
      <c r="B309" s="252" t="s">
        <v>265</v>
      </c>
      <c r="C309" s="253" t="s">
        <v>217</v>
      </c>
      <c r="D309" s="254">
        <v>24561</v>
      </c>
      <c r="E309" s="255">
        <v>25369</v>
      </c>
      <c r="F309" s="256">
        <f t="shared" si="96"/>
        <v>3.2897683319083098</v>
      </c>
      <c r="G309" s="257">
        <f t="shared" si="97"/>
        <v>808</v>
      </c>
      <c r="H309" s="255">
        <v>643</v>
      </c>
      <c r="I309" s="255">
        <v>578</v>
      </c>
      <c r="J309" s="256">
        <f t="shared" si="98"/>
        <v>-10.108864696734059</v>
      </c>
      <c r="K309" s="257">
        <f t="shared" si="99"/>
        <v>-65</v>
      </c>
      <c r="L309" s="255">
        <v>23918</v>
      </c>
      <c r="M309" s="255">
        <v>24791</v>
      </c>
      <c r="N309" s="256">
        <f t="shared" si="100"/>
        <v>3.649970733338908</v>
      </c>
      <c r="O309" s="258">
        <f t="shared" si="101"/>
        <v>873</v>
      </c>
      <c r="P309" s="254">
        <v>10716</v>
      </c>
      <c r="Q309" s="255">
        <v>10521</v>
      </c>
      <c r="R309" s="256">
        <f t="shared" si="102"/>
        <v>-1.8197088465845463</v>
      </c>
      <c r="S309" s="257">
        <f t="shared" si="103"/>
        <v>-195</v>
      </c>
      <c r="T309" s="255">
        <v>339</v>
      </c>
      <c r="U309" s="255">
        <v>316</v>
      </c>
      <c r="V309" s="256">
        <f t="shared" si="104"/>
        <v>-6.7846607669616521</v>
      </c>
      <c r="W309" s="257">
        <f t="shared" si="105"/>
        <v>-23</v>
      </c>
      <c r="X309" s="255">
        <v>10377</v>
      </c>
      <c r="Y309" s="255">
        <v>10205</v>
      </c>
      <c r="Z309" s="256">
        <f t="shared" si="106"/>
        <v>-1.657511804953262</v>
      </c>
      <c r="AA309" s="258">
        <f t="shared" si="107"/>
        <v>-172</v>
      </c>
      <c r="AB309" s="254">
        <v>5073</v>
      </c>
      <c r="AC309" s="255">
        <v>5150</v>
      </c>
      <c r="AD309" s="256">
        <f t="shared" si="108"/>
        <v>1.5178395426769169</v>
      </c>
      <c r="AE309" s="257">
        <f t="shared" si="109"/>
        <v>77</v>
      </c>
      <c r="AF309" s="255">
        <v>207</v>
      </c>
      <c r="AG309" s="255">
        <v>170</v>
      </c>
      <c r="AH309" s="256">
        <f t="shared" si="110"/>
        <v>-17.874396135265698</v>
      </c>
      <c r="AI309" s="257">
        <f t="shared" si="111"/>
        <v>-37</v>
      </c>
      <c r="AJ309" s="255">
        <v>4990</v>
      </c>
      <c r="AK309" s="255">
        <v>5089</v>
      </c>
      <c r="AL309" s="256">
        <f t="shared" si="112"/>
        <v>1.9839679358717432</v>
      </c>
      <c r="AM309" s="258">
        <f t="shared" si="113"/>
        <v>99</v>
      </c>
      <c r="AN309" s="254">
        <v>1985</v>
      </c>
      <c r="AO309" s="255">
        <v>1946</v>
      </c>
      <c r="AP309" s="256">
        <f t="shared" si="114"/>
        <v>-1.964735516372796</v>
      </c>
      <c r="AQ309" s="257">
        <f t="shared" si="115"/>
        <v>-39</v>
      </c>
      <c r="AR309" s="257">
        <v>122</v>
      </c>
      <c r="AS309" s="257">
        <v>103</v>
      </c>
      <c r="AT309" s="259">
        <f t="shared" si="116"/>
        <v>-15.573770491803279</v>
      </c>
      <c r="AU309" s="257">
        <f t="shared" si="117"/>
        <v>-19</v>
      </c>
      <c r="AV309" s="257">
        <v>1948</v>
      </c>
      <c r="AW309" s="257">
        <v>1915</v>
      </c>
      <c r="AX309" s="259">
        <f t="shared" si="118"/>
        <v>-1.6940451745379879</v>
      </c>
      <c r="AY309" s="258">
        <f t="shared" si="119"/>
        <v>-33</v>
      </c>
    </row>
    <row r="310" spans="1:51" s="222" customFormat="1" x14ac:dyDescent="0.3">
      <c r="A310" s="633"/>
      <c r="B310" s="252" t="s">
        <v>265</v>
      </c>
      <c r="C310" s="253" t="s">
        <v>222</v>
      </c>
      <c r="D310" s="254">
        <v>27900</v>
      </c>
      <c r="E310" s="255">
        <v>28568</v>
      </c>
      <c r="F310" s="256">
        <f t="shared" si="96"/>
        <v>2.3942652329749103</v>
      </c>
      <c r="G310" s="257">
        <f t="shared" si="97"/>
        <v>668</v>
      </c>
      <c r="H310" s="255">
        <v>656</v>
      </c>
      <c r="I310" s="255">
        <v>538</v>
      </c>
      <c r="J310" s="256">
        <f t="shared" si="98"/>
        <v>-17.987804878048781</v>
      </c>
      <c r="K310" s="257">
        <f t="shared" si="99"/>
        <v>-118</v>
      </c>
      <c r="L310" s="255">
        <v>27244</v>
      </c>
      <c r="M310" s="255">
        <v>28030</v>
      </c>
      <c r="N310" s="256">
        <f t="shared" si="100"/>
        <v>2.8850389076493905</v>
      </c>
      <c r="O310" s="258">
        <f t="shared" si="101"/>
        <v>786</v>
      </c>
      <c r="P310" s="254">
        <v>10280</v>
      </c>
      <c r="Q310" s="255">
        <v>10054</v>
      </c>
      <c r="R310" s="256">
        <f t="shared" si="102"/>
        <v>-2.1984435797665371</v>
      </c>
      <c r="S310" s="257">
        <f t="shared" si="103"/>
        <v>-226</v>
      </c>
      <c r="T310" s="255">
        <v>423</v>
      </c>
      <c r="U310" s="255">
        <v>388</v>
      </c>
      <c r="V310" s="256">
        <f t="shared" si="104"/>
        <v>-8.2742316784869967</v>
      </c>
      <c r="W310" s="257">
        <f t="shared" si="105"/>
        <v>-35</v>
      </c>
      <c r="X310" s="255">
        <v>9857</v>
      </c>
      <c r="Y310" s="255">
        <v>9666</v>
      </c>
      <c r="Z310" s="256">
        <f t="shared" si="106"/>
        <v>-1.9377092421629301</v>
      </c>
      <c r="AA310" s="258">
        <f t="shared" si="107"/>
        <v>-191</v>
      </c>
      <c r="AB310" s="254">
        <v>4988</v>
      </c>
      <c r="AC310" s="255">
        <v>5188</v>
      </c>
      <c r="AD310" s="256">
        <f t="shared" si="108"/>
        <v>4.0096230954290295</v>
      </c>
      <c r="AE310" s="257">
        <f t="shared" si="109"/>
        <v>200</v>
      </c>
      <c r="AF310" s="255">
        <v>196</v>
      </c>
      <c r="AG310" s="255">
        <v>136</v>
      </c>
      <c r="AH310" s="256">
        <f t="shared" si="110"/>
        <v>-30.612244897959183</v>
      </c>
      <c r="AI310" s="257">
        <f t="shared" si="111"/>
        <v>-60</v>
      </c>
      <c r="AJ310" s="255">
        <v>4877</v>
      </c>
      <c r="AK310" s="255">
        <v>5100</v>
      </c>
      <c r="AL310" s="256">
        <f t="shared" si="112"/>
        <v>4.5724830838630304</v>
      </c>
      <c r="AM310" s="258">
        <f t="shared" si="113"/>
        <v>223</v>
      </c>
      <c r="AN310" s="254">
        <v>1654</v>
      </c>
      <c r="AO310" s="255">
        <v>1597</v>
      </c>
      <c r="AP310" s="256">
        <f t="shared" si="114"/>
        <v>-3.4461910519951635</v>
      </c>
      <c r="AQ310" s="257">
        <f t="shared" si="115"/>
        <v>-57</v>
      </c>
      <c r="AR310" s="257">
        <v>121</v>
      </c>
      <c r="AS310" s="257">
        <v>82</v>
      </c>
      <c r="AT310" s="259">
        <f t="shared" si="116"/>
        <v>-32.231404958677686</v>
      </c>
      <c r="AU310" s="257">
        <f t="shared" si="117"/>
        <v>-39</v>
      </c>
      <c r="AV310" s="257">
        <v>1586</v>
      </c>
      <c r="AW310" s="257">
        <v>1541</v>
      </c>
      <c r="AX310" s="259">
        <f t="shared" si="118"/>
        <v>-2.8373266078184112</v>
      </c>
      <c r="AY310" s="258">
        <f t="shared" si="119"/>
        <v>-45</v>
      </c>
    </row>
    <row r="311" spans="1:51" s="222" customFormat="1" x14ac:dyDescent="0.3">
      <c r="A311" s="633"/>
      <c r="B311" s="252" t="s">
        <v>265</v>
      </c>
      <c r="C311" s="253" t="s">
        <v>226</v>
      </c>
      <c r="D311" s="254">
        <v>19981</v>
      </c>
      <c r="E311" s="255">
        <v>20002</v>
      </c>
      <c r="F311" s="256">
        <f t="shared" si="96"/>
        <v>0.10509984485260998</v>
      </c>
      <c r="G311" s="257">
        <f t="shared" si="97"/>
        <v>21</v>
      </c>
      <c r="H311" s="255">
        <v>619</v>
      </c>
      <c r="I311" s="255">
        <v>670</v>
      </c>
      <c r="J311" s="256">
        <f t="shared" si="98"/>
        <v>8.2390953150242314</v>
      </c>
      <c r="K311" s="257">
        <f t="shared" si="99"/>
        <v>51</v>
      </c>
      <c r="L311" s="255">
        <v>19362</v>
      </c>
      <c r="M311" s="255">
        <v>19332</v>
      </c>
      <c r="N311" s="256">
        <f t="shared" si="100"/>
        <v>-0.15494267121165167</v>
      </c>
      <c r="O311" s="258">
        <f t="shared" si="101"/>
        <v>-30</v>
      </c>
      <c r="P311" s="254">
        <v>6838</v>
      </c>
      <c r="Q311" s="255">
        <v>6792</v>
      </c>
      <c r="R311" s="256">
        <f t="shared" si="102"/>
        <v>-0.67271131909915172</v>
      </c>
      <c r="S311" s="257">
        <f t="shared" si="103"/>
        <v>-46</v>
      </c>
      <c r="T311" s="255">
        <v>438</v>
      </c>
      <c r="U311" s="255">
        <v>412</v>
      </c>
      <c r="V311" s="256">
        <f t="shared" si="104"/>
        <v>-5.93607305936073</v>
      </c>
      <c r="W311" s="257">
        <f t="shared" si="105"/>
        <v>-26</v>
      </c>
      <c r="X311" s="255">
        <v>6400</v>
      </c>
      <c r="Y311" s="255">
        <v>6380</v>
      </c>
      <c r="Z311" s="256">
        <f t="shared" si="106"/>
        <v>-0.3125</v>
      </c>
      <c r="AA311" s="258">
        <f t="shared" si="107"/>
        <v>-20</v>
      </c>
      <c r="AB311" s="254">
        <v>4410</v>
      </c>
      <c r="AC311" s="255">
        <v>4550</v>
      </c>
      <c r="AD311" s="256">
        <f t="shared" si="108"/>
        <v>3.1746031746031744</v>
      </c>
      <c r="AE311" s="257">
        <f t="shared" si="109"/>
        <v>140</v>
      </c>
      <c r="AF311" s="255">
        <v>164</v>
      </c>
      <c r="AG311" s="255">
        <v>156</v>
      </c>
      <c r="AH311" s="256">
        <f t="shared" si="110"/>
        <v>-4.8780487804878048</v>
      </c>
      <c r="AI311" s="257">
        <f t="shared" si="111"/>
        <v>-8</v>
      </c>
      <c r="AJ311" s="255">
        <v>4343</v>
      </c>
      <c r="AK311" s="255">
        <v>4450</v>
      </c>
      <c r="AL311" s="256">
        <f t="shared" si="112"/>
        <v>2.4637347455675798</v>
      </c>
      <c r="AM311" s="258">
        <f t="shared" si="113"/>
        <v>107</v>
      </c>
      <c r="AN311" s="254">
        <v>1172</v>
      </c>
      <c r="AO311" s="255">
        <v>1232</v>
      </c>
      <c r="AP311" s="256">
        <f t="shared" si="114"/>
        <v>5.1194539249146755</v>
      </c>
      <c r="AQ311" s="257">
        <f t="shared" si="115"/>
        <v>60</v>
      </c>
      <c r="AR311" s="257">
        <v>107</v>
      </c>
      <c r="AS311" s="257">
        <v>93</v>
      </c>
      <c r="AT311" s="259">
        <f t="shared" si="116"/>
        <v>-13.084112149532709</v>
      </c>
      <c r="AU311" s="257">
        <f t="shared" si="117"/>
        <v>-14</v>
      </c>
      <c r="AV311" s="257">
        <v>1132</v>
      </c>
      <c r="AW311" s="257">
        <v>1167</v>
      </c>
      <c r="AX311" s="259">
        <f t="shared" si="118"/>
        <v>3.0918727915194348</v>
      </c>
      <c r="AY311" s="258">
        <f t="shared" si="119"/>
        <v>35</v>
      </c>
    </row>
    <row r="312" spans="1:51" s="222" customFormat="1" x14ac:dyDescent="0.3">
      <c r="A312" s="633"/>
      <c r="B312" s="252" t="s">
        <v>265</v>
      </c>
      <c r="C312" s="253" t="s">
        <v>212</v>
      </c>
      <c r="D312" s="254">
        <v>15946</v>
      </c>
      <c r="E312" s="255">
        <v>15708</v>
      </c>
      <c r="F312" s="256">
        <f t="shared" si="96"/>
        <v>-1.4925373134328357</v>
      </c>
      <c r="G312" s="257">
        <f t="shared" si="97"/>
        <v>-238</v>
      </c>
      <c r="H312" s="255">
        <v>343</v>
      </c>
      <c r="I312" s="255">
        <v>327</v>
      </c>
      <c r="J312" s="256">
        <f t="shared" si="98"/>
        <v>-4.6647230320699711</v>
      </c>
      <c r="K312" s="257">
        <f t="shared" si="99"/>
        <v>-16</v>
      </c>
      <c r="L312" s="255">
        <v>15603</v>
      </c>
      <c r="M312" s="255">
        <v>15381</v>
      </c>
      <c r="N312" s="256">
        <f t="shared" si="100"/>
        <v>-1.4228033070563353</v>
      </c>
      <c r="O312" s="258">
        <f t="shared" si="101"/>
        <v>-222</v>
      </c>
      <c r="P312" s="254">
        <v>4590</v>
      </c>
      <c r="Q312" s="255">
        <v>4537</v>
      </c>
      <c r="R312" s="256">
        <f t="shared" si="102"/>
        <v>-1.1546840958605664</v>
      </c>
      <c r="S312" s="257">
        <f t="shared" si="103"/>
        <v>-53</v>
      </c>
      <c r="T312" s="255">
        <v>192</v>
      </c>
      <c r="U312" s="255">
        <v>189</v>
      </c>
      <c r="V312" s="256">
        <f t="shared" si="104"/>
        <v>-1.5625</v>
      </c>
      <c r="W312" s="257">
        <f t="shared" si="105"/>
        <v>-3</v>
      </c>
      <c r="X312" s="255">
        <v>4398</v>
      </c>
      <c r="Y312" s="255">
        <v>4348</v>
      </c>
      <c r="Z312" s="256">
        <f t="shared" si="106"/>
        <v>-1.1368804001819008</v>
      </c>
      <c r="AA312" s="258">
        <f t="shared" si="107"/>
        <v>-50</v>
      </c>
      <c r="AB312" s="254">
        <v>3461</v>
      </c>
      <c r="AC312" s="255">
        <v>3504</v>
      </c>
      <c r="AD312" s="256">
        <f t="shared" si="108"/>
        <v>1.2424154868535104</v>
      </c>
      <c r="AE312" s="257">
        <f t="shared" si="109"/>
        <v>43</v>
      </c>
      <c r="AF312" s="255">
        <v>113</v>
      </c>
      <c r="AG312" s="255">
        <v>99</v>
      </c>
      <c r="AH312" s="256">
        <f t="shared" si="110"/>
        <v>-12.389380530973451</v>
      </c>
      <c r="AI312" s="257">
        <f t="shared" si="111"/>
        <v>-14</v>
      </c>
      <c r="AJ312" s="255">
        <v>3408</v>
      </c>
      <c r="AK312" s="255">
        <v>3457</v>
      </c>
      <c r="AL312" s="256">
        <f t="shared" si="112"/>
        <v>1.437793427230047</v>
      </c>
      <c r="AM312" s="258">
        <f t="shared" si="113"/>
        <v>49</v>
      </c>
      <c r="AN312" s="254">
        <v>808</v>
      </c>
      <c r="AO312" s="255">
        <v>869</v>
      </c>
      <c r="AP312" s="256">
        <f t="shared" si="114"/>
        <v>7.5495049504950495</v>
      </c>
      <c r="AQ312" s="257">
        <f t="shared" si="115"/>
        <v>61</v>
      </c>
      <c r="AR312" s="257">
        <v>63</v>
      </c>
      <c r="AS312" s="257">
        <v>50</v>
      </c>
      <c r="AT312" s="259">
        <f t="shared" si="116"/>
        <v>-20.634920634920633</v>
      </c>
      <c r="AU312" s="257">
        <f t="shared" si="117"/>
        <v>-13</v>
      </c>
      <c r="AV312" s="257">
        <v>779</v>
      </c>
      <c r="AW312" s="257">
        <v>843</v>
      </c>
      <c r="AX312" s="259">
        <f t="shared" si="118"/>
        <v>8.2156611039794605</v>
      </c>
      <c r="AY312" s="258">
        <f t="shared" si="119"/>
        <v>64</v>
      </c>
    </row>
    <row r="313" spans="1:51" s="222" customFormat="1" x14ac:dyDescent="0.3">
      <c r="A313" s="633"/>
      <c r="B313" s="252" t="s">
        <v>265</v>
      </c>
      <c r="C313" s="253" t="s">
        <v>229</v>
      </c>
      <c r="D313" s="254">
        <v>50764</v>
      </c>
      <c r="E313" s="255">
        <v>50727</v>
      </c>
      <c r="F313" s="256">
        <f t="shared" si="96"/>
        <v>-7.2886297376093298E-2</v>
      </c>
      <c r="G313" s="257">
        <f t="shared" si="97"/>
        <v>-37</v>
      </c>
      <c r="H313" s="255">
        <v>1060</v>
      </c>
      <c r="I313" s="255">
        <v>859</v>
      </c>
      <c r="J313" s="256">
        <f t="shared" si="98"/>
        <v>-18.962264150943398</v>
      </c>
      <c r="K313" s="257">
        <f t="shared" si="99"/>
        <v>-201</v>
      </c>
      <c r="L313" s="255">
        <v>49704</v>
      </c>
      <c r="M313" s="255">
        <v>49868</v>
      </c>
      <c r="N313" s="256">
        <f t="shared" si="100"/>
        <v>0.32995332367616287</v>
      </c>
      <c r="O313" s="258">
        <f t="shared" si="101"/>
        <v>164</v>
      </c>
      <c r="P313" s="254">
        <v>17169</v>
      </c>
      <c r="Q313" s="255">
        <v>16134</v>
      </c>
      <c r="R313" s="256">
        <f t="shared" si="102"/>
        <v>-6.0283068320810766</v>
      </c>
      <c r="S313" s="257">
        <f t="shared" si="103"/>
        <v>-1035</v>
      </c>
      <c r="T313" s="255">
        <v>625</v>
      </c>
      <c r="U313" s="255">
        <v>545</v>
      </c>
      <c r="V313" s="256">
        <f t="shared" si="104"/>
        <v>-12.8</v>
      </c>
      <c r="W313" s="257">
        <f t="shared" si="105"/>
        <v>-80</v>
      </c>
      <c r="X313" s="255">
        <v>16544</v>
      </c>
      <c r="Y313" s="255">
        <v>15589</v>
      </c>
      <c r="Z313" s="256">
        <f t="shared" si="106"/>
        <v>-5.7724854932301746</v>
      </c>
      <c r="AA313" s="258">
        <f t="shared" si="107"/>
        <v>-955</v>
      </c>
      <c r="AB313" s="254">
        <v>10628</v>
      </c>
      <c r="AC313" s="255">
        <v>11035</v>
      </c>
      <c r="AD313" s="256">
        <f t="shared" si="108"/>
        <v>3.8295069627399321</v>
      </c>
      <c r="AE313" s="257">
        <f t="shared" si="109"/>
        <v>407</v>
      </c>
      <c r="AF313" s="255">
        <v>313</v>
      </c>
      <c r="AG313" s="255">
        <v>272</v>
      </c>
      <c r="AH313" s="256">
        <f t="shared" si="110"/>
        <v>-13.099041533546327</v>
      </c>
      <c r="AI313" s="257">
        <f t="shared" si="111"/>
        <v>-41</v>
      </c>
      <c r="AJ313" s="255">
        <v>10481</v>
      </c>
      <c r="AK313" s="255">
        <v>10898</v>
      </c>
      <c r="AL313" s="256">
        <f t="shared" si="112"/>
        <v>3.9786279935120699</v>
      </c>
      <c r="AM313" s="258">
        <f t="shared" si="113"/>
        <v>417</v>
      </c>
      <c r="AN313" s="254">
        <v>3149</v>
      </c>
      <c r="AO313" s="255">
        <v>3188</v>
      </c>
      <c r="AP313" s="256">
        <f t="shared" si="114"/>
        <v>1.2384884090187362</v>
      </c>
      <c r="AQ313" s="257">
        <f t="shared" si="115"/>
        <v>39</v>
      </c>
      <c r="AR313" s="257">
        <v>174</v>
      </c>
      <c r="AS313" s="257">
        <v>165</v>
      </c>
      <c r="AT313" s="259">
        <f t="shared" si="116"/>
        <v>-5.1724137931034484</v>
      </c>
      <c r="AU313" s="257">
        <f t="shared" si="117"/>
        <v>-9</v>
      </c>
      <c r="AV313" s="257">
        <v>3065</v>
      </c>
      <c r="AW313" s="257">
        <v>3108</v>
      </c>
      <c r="AX313" s="259">
        <f t="shared" si="118"/>
        <v>1.4029363784665578</v>
      </c>
      <c r="AY313" s="258">
        <f t="shared" si="119"/>
        <v>43</v>
      </c>
    </row>
    <row r="314" spans="1:51" s="222" customFormat="1" x14ac:dyDescent="0.3">
      <c r="A314" s="633"/>
      <c r="B314" s="252" t="s">
        <v>265</v>
      </c>
      <c r="C314" s="253" t="s">
        <v>228</v>
      </c>
      <c r="D314" s="254">
        <v>4478</v>
      </c>
      <c r="E314" s="255">
        <v>4503</v>
      </c>
      <c r="F314" s="256">
        <f t="shared" si="96"/>
        <v>0.55828494863778466</v>
      </c>
      <c r="G314" s="257">
        <f t="shared" si="97"/>
        <v>25</v>
      </c>
      <c r="H314" s="255">
        <v>171</v>
      </c>
      <c r="I314" s="255">
        <v>136</v>
      </c>
      <c r="J314" s="256">
        <f t="shared" si="98"/>
        <v>-20.467836257309941</v>
      </c>
      <c r="K314" s="257">
        <f t="shared" si="99"/>
        <v>-35</v>
      </c>
      <c r="L314" s="255">
        <v>4307</v>
      </c>
      <c r="M314" s="255">
        <v>4367</v>
      </c>
      <c r="N314" s="256">
        <f t="shared" si="100"/>
        <v>1.3930810308799628</v>
      </c>
      <c r="O314" s="258">
        <f t="shared" si="101"/>
        <v>60</v>
      </c>
      <c r="P314" s="254">
        <v>1466</v>
      </c>
      <c r="Q314" s="255">
        <v>1381</v>
      </c>
      <c r="R314" s="256">
        <f t="shared" si="102"/>
        <v>-5.7980900409276943</v>
      </c>
      <c r="S314" s="257">
        <f t="shared" si="103"/>
        <v>-85</v>
      </c>
      <c r="T314" s="255">
        <v>110</v>
      </c>
      <c r="U314" s="255">
        <v>79</v>
      </c>
      <c r="V314" s="256">
        <f t="shared" si="104"/>
        <v>-28.18181818181818</v>
      </c>
      <c r="W314" s="257">
        <f t="shared" si="105"/>
        <v>-31</v>
      </c>
      <c r="X314" s="255">
        <v>1356</v>
      </c>
      <c r="Y314" s="255">
        <v>1302</v>
      </c>
      <c r="Z314" s="256">
        <f t="shared" si="106"/>
        <v>-3.9823008849557522</v>
      </c>
      <c r="AA314" s="258">
        <f t="shared" si="107"/>
        <v>-54</v>
      </c>
      <c r="AB314" s="254">
        <v>1151</v>
      </c>
      <c r="AC314" s="255">
        <v>1190</v>
      </c>
      <c r="AD314" s="256">
        <f t="shared" si="108"/>
        <v>3.3883579496090355</v>
      </c>
      <c r="AE314" s="257">
        <f t="shared" si="109"/>
        <v>39</v>
      </c>
      <c r="AF314" s="255">
        <v>47</v>
      </c>
      <c r="AG314" s="255">
        <v>29</v>
      </c>
      <c r="AH314" s="256">
        <f t="shared" si="110"/>
        <v>-38.297872340425535</v>
      </c>
      <c r="AI314" s="257">
        <f t="shared" si="111"/>
        <v>-18</v>
      </c>
      <c r="AJ314" s="255">
        <v>1129</v>
      </c>
      <c r="AK314" s="255">
        <v>1168</v>
      </c>
      <c r="AL314" s="256">
        <f t="shared" si="112"/>
        <v>3.4543844109831712</v>
      </c>
      <c r="AM314" s="258">
        <f t="shared" si="113"/>
        <v>39</v>
      </c>
      <c r="AN314" s="254">
        <v>324</v>
      </c>
      <c r="AO314" s="255">
        <v>319</v>
      </c>
      <c r="AP314" s="256">
        <f t="shared" si="114"/>
        <v>-1.5432098765432098</v>
      </c>
      <c r="AQ314" s="257">
        <f t="shared" si="115"/>
        <v>-5</v>
      </c>
      <c r="AR314" s="257">
        <v>29</v>
      </c>
      <c r="AS314" s="257">
        <v>17</v>
      </c>
      <c r="AT314" s="259">
        <f t="shared" si="116"/>
        <v>-41.379310344827587</v>
      </c>
      <c r="AU314" s="257">
        <f t="shared" si="117"/>
        <v>-12</v>
      </c>
      <c r="AV314" s="257">
        <v>309</v>
      </c>
      <c r="AW314" s="257">
        <v>307</v>
      </c>
      <c r="AX314" s="259">
        <f t="shared" si="118"/>
        <v>-0.64724919093851141</v>
      </c>
      <c r="AY314" s="258">
        <f t="shared" si="119"/>
        <v>-2</v>
      </c>
    </row>
    <row r="315" spans="1:51" s="222" customFormat="1" x14ac:dyDescent="0.3">
      <c r="A315" s="633"/>
      <c r="B315" s="252" t="s">
        <v>265</v>
      </c>
      <c r="C315" s="253" t="s">
        <v>221</v>
      </c>
      <c r="D315" s="254">
        <v>10324</v>
      </c>
      <c r="E315" s="255">
        <v>9409</v>
      </c>
      <c r="F315" s="256">
        <f t="shared" si="96"/>
        <v>-8.8628438589693914</v>
      </c>
      <c r="G315" s="257">
        <f t="shared" si="97"/>
        <v>-915</v>
      </c>
      <c r="H315" s="255">
        <v>847</v>
      </c>
      <c r="I315" s="255">
        <v>421</v>
      </c>
      <c r="J315" s="256">
        <f t="shared" si="98"/>
        <v>-50.295159386068477</v>
      </c>
      <c r="K315" s="257">
        <f t="shared" si="99"/>
        <v>-426</v>
      </c>
      <c r="L315" s="255">
        <v>9477</v>
      </c>
      <c r="M315" s="255">
        <v>8988</v>
      </c>
      <c r="N315" s="256">
        <f t="shared" si="100"/>
        <v>-5.1598607154162712</v>
      </c>
      <c r="O315" s="258">
        <f t="shared" si="101"/>
        <v>-489</v>
      </c>
      <c r="P315" s="254">
        <v>3644</v>
      </c>
      <c r="Q315" s="255">
        <v>3183</v>
      </c>
      <c r="R315" s="256">
        <f t="shared" si="102"/>
        <v>-12.65093304061471</v>
      </c>
      <c r="S315" s="257">
        <f t="shared" si="103"/>
        <v>-461</v>
      </c>
      <c r="T315" s="255">
        <v>661</v>
      </c>
      <c r="U315" s="255">
        <v>305</v>
      </c>
      <c r="V315" s="256">
        <f t="shared" si="104"/>
        <v>-53.857791225416044</v>
      </c>
      <c r="W315" s="257">
        <f t="shared" si="105"/>
        <v>-356</v>
      </c>
      <c r="X315" s="255">
        <v>2983</v>
      </c>
      <c r="Y315" s="255">
        <v>2878</v>
      </c>
      <c r="Z315" s="256">
        <f t="shared" si="106"/>
        <v>-3.5199463627220919</v>
      </c>
      <c r="AA315" s="258">
        <f t="shared" si="107"/>
        <v>-105</v>
      </c>
      <c r="AB315" s="254">
        <v>3095</v>
      </c>
      <c r="AC315" s="255">
        <v>2839</v>
      </c>
      <c r="AD315" s="256">
        <f t="shared" si="108"/>
        <v>-8.2714054927302101</v>
      </c>
      <c r="AE315" s="257">
        <f t="shared" si="109"/>
        <v>-256</v>
      </c>
      <c r="AF315" s="255">
        <v>162</v>
      </c>
      <c r="AG315" s="255">
        <v>94</v>
      </c>
      <c r="AH315" s="256">
        <f t="shared" si="110"/>
        <v>-41.975308641975303</v>
      </c>
      <c r="AI315" s="257">
        <f t="shared" si="111"/>
        <v>-68</v>
      </c>
      <c r="AJ315" s="255">
        <v>2980</v>
      </c>
      <c r="AK315" s="255">
        <v>2776</v>
      </c>
      <c r="AL315" s="256">
        <f t="shared" si="112"/>
        <v>-6.8456375838926178</v>
      </c>
      <c r="AM315" s="258">
        <f t="shared" si="113"/>
        <v>-204</v>
      </c>
      <c r="AN315" s="254">
        <v>784</v>
      </c>
      <c r="AO315" s="255">
        <v>731</v>
      </c>
      <c r="AP315" s="256">
        <f t="shared" si="114"/>
        <v>-6.7602040816326534</v>
      </c>
      <c r="AQ315" s="257">
        <f t="shared" si="115"/>
        <v>-53</v>
      </c>
      <c r="AR315" s="257">
        <v>118</v>
      </c>
      <c r="AS315" s="257">
        <v>59</v>
      </c>
      <c r="AT315" s="259">
        <f t="shared" si="116"/>
        <v>-50</v>
      </c>
      <c r="AU315" s="257">
        <f t="shared" si="117"/>
        <v>-59</v>
      </c>
      <c r="AV315" s="257">
        <v>693</v>
      </c>
      <c r="AW315" s="257">
        <v>687</v>
      </c>
      <c r="AX315" s="259">
        <f t="shared" si="118"/>
        <v>-0.86580086580086579</v>
      </c>
      <c r="AY315" s="258">
        <f t="shared" si="119"/>
        <v>-6</v>
      </c>
    </row>
    <row r="316" spans="1:51" s="222" customFormat="1" x14ac:dyDescent="0.3">
      <c r="A316" s="633"/>
      <c r="B316" s="252" t="s">
        <v>265</v>
      </c>
      <c r="C316" s="253" t="s">
        <v>208</v>
      </c>
      <c r="D316" s="254">
        <v>3888</v>
      </c>
      <c r="E316" s="255">
        <v>3863</v>
      </c>
      <c r="F316" s="256">
        <f t="shared" si="96"/>
        <v>-0.64300411522633749</v>
      </c>
      <c r="G316" s="257">
        <f t="shared" si="97"/>
        <v>-25</v>
      </c>
      <c r="H316" s="255">
        <v>214</v>
      </c>
      <c r="I316" s="255">
        <v>179</v>
      </c>
      <c r="J316" s="256">
        <f t="shared" si="98"/>
        <v>-16.355140186915886</v>
      </c>
      <c r="K316" s="257">
        <f t="shared" si="99"/>
        <v>-35</v>
      </c>
      <c r="L316" s="255">
        <v>3674</v>
      </c>
      <c r="M316" s="255">
        <v>3684</v>
      </c>
      <c r="N316" s="256">
        <f t="shared" si="100"/>
        <v>0.27218290691344582</v>
      </c>
      <c r="O316" s="258">
        <f t="shared" si="101"/>
        <v>10</v>
      </c>
      <c r="P316" s="254">
        <v>1388</v>
      </c>
      <c r="Q316" s="255">
        <v>1255</v>
      </c>
      <c r="R316" s="256">
        <f t="shared" si="102"/>
        <v>-9.5821325648414994</v>
      </c>
      <c r="S316" s="257">
        <f t="shared" si="103"/>
        <v>-133</v>
      </c>
      <c r="T316" s="255">
        <v>70</v>
      </c>
      <c r="U316" s="255">
        <v>61</v>
      </c>
      <c r="V316" s="256">
        <f t="shared" si="104"/>
        <v>-12.857142857142856</v>
      </c>
      <c r="W316" s="257">
        <f t="shared" si="105"/>
        <v>-9</v>
      </c>
      <c r="X316" s="255">
        <v>1318</v>
      </c>
      <c r="Y316" s="255">
        <v>1194</v>
      </c>
      <c r="Z316" s="256">
        <f t="shared" si="106"/>
        <v>-9.4081942336874054</v>
      </c>
      <c r="AA316" s="258">
        <f t="shared" si="107"/>
        <v>-124</v>
      </c>
      <c r="AB316" s="254">
        <v>1022</v>
      </c>
      <c r="AC316" s="255">
        <v>1073</v>
      </c>
      <c r="AD316" s="256">
        <f t="shared" si="108"/>
        <v>4.9902152641878663</v>
      </c>
      <c r="AE316" s="257">
        <f t="shared" si="109"/>
        <v>51</v>
      </c>
      <c r="AF316" s="255">
        <v>66</v>
      </c>
      <c r="AG316" s="255">
        <v>51</v>
      </c>
      <c r="AH316" s="256">
        <f t="shared" si="110"/>
        <v>-22.727272727272727</v>
      </c>
      <c r="AI316" s="257">
        <f t="shared" si="111"/>
        <v>-15</v>
      </c>
      <c r="AJ316" s="255">
        <v>973</v>
      </c>
      <c r="AK316" s="255">
        <v>1030</v>
      </c>
      <c r="AL316" s="256">
        <f t="shared" si="112"/>
        <v>5.8581706063720453</v>
      </c>
      <c r="AM316" s="258">
        <f t="shared" si="113"/>
        <v>57</v>
      </c>
      <c r="AN316" s="254">
        <v>319</v>
      </c>
      <c r="AO316" s="255">
        <v>301</v>
      </c>
      <c r="AP316" s="256">
        <f t="shared" si="114"/>
        <v>-5.6426332288401255</v>
      </c>
      <c r="AQ316" s="257">
        <f t="shared" si="115"/>
        <v>-18</v>
      </c>
      <c r="AR316" s="257">
        <v>23</v>
      </c>
      <c r="AS316" s="257">
        <v>18</v>
      </c>
      <c r="AT316" s="259">
        <f t="shared" si="116"/>
        <v>-21.739130434782609</v>
      </c>
      <c r="AU316" s="257">
        <f t="shared" si="117"/>
        <v>-5</v>
      </c>
      <c r="AV316" s="257">
        <v>306</v>
      </c>
      <c r="AW316" s="257">
        <v>288</v>
      </c>
      <c r="AX316" s="259">
        <f t="shared" si="118"/>
        <v>-5.8823529411764701</v>
      </c>
      <c r="AY316" s="258">
        <f t="shared" si="119"/>
        <v>-18</v>
      </c>
    </row>
    <row r="317" spans="1:51" s="222" customFormat="1" x14ac:dyDescent="0.3">
      <c r="A317" s="633"/>
      <c r="B317" s="252" t="s">
        <v>265</v>
      </c>
      <c r="C317" s="253" t="s">
        <v>233</v>
      </c>
      <c r="D317" s="254">
        <v>2188</v>
      </c>
      <c r="E317" s="255">
        <v>2000</v>
      </c>
      <c r="F317" s="256">
        <f t="shared" si="96"/>
        <v>-8.592321755027422</v>
      </c>
      <c r="G317" s="257">
        <f t="shared" si="97"/>
        <v>-188</v>
      </c>
      <c r="H317" s="255">
        <v>139</v>
      </c>
      <c r="I317" s="255">
        <v>148</v>
      </c>
      <c r="J317" s="256">
        <f t="shared" si="98"/>
        <v>6.4748201438848918</v>
      </c>
      <c r="K317" s="257">
        <f t="shared" si="99"/>
        <v>9</v>
      </c>
      <c r="L317" s="255">
        <v>2049</v>
      </c>
      <c r="M317" s="255">
        <v>1852</v>
      </c>
      <c r="N317" s="256">
        <f t="shared" si="100"/>
        <v>-9.614446071254271</v>
      </c>
      <c r="O317" s="258">
        <f t="shared" si="101"/>
        <v>-197</v>
      </c>
      <c r="P317" s="254">
        <v>962</v>
      </c>
      <c r="Q317" s="255">
        <v>893</v>
      </c>
      <c r="R317" s="256">
        <f t="shared" si="102"/>
        <v>-7.1725571725571733</v>
      </c>
      <c r="S317" s="257">
        <f t="shared" si="103"/>
        <v>-69</v>
      </c>
      <c r="T317" s="255">
        <v>62</v>
      </c>
      <c r="U317" s="255">
        <v>56</v>
      </c>
      <c r="V317" s="256">
        <f t="shared" si="104"/>
        <v>-9.67741935483871</v>
      </c>
      <c r="W317" s="257">
        <f t="shared" si="105"/>
        <v>-6</v>
      </c>
      <c r="X317" s="255">
        <v>900</v>
      </c>
      <c r="Y317" s="255">
        <v>837</v>
      </c>
      <c r="Z317" s="256">
        <f t="shared" si="106"/>
        <v>-7.0000000000000009</v>
      </c>
      <c r="AA317" s="258">
        <f t="shared" si="107"/>
        <v>-63</v>
      </c>
      <c r="AB317" s="254">
        <v>583</v>
      </c>
      <c r="AC317" s="255">
        <v>564</v>
      </c>
      <c r="AD317" s="256">
        <f t="shared" si="108"/>
        <v>-3.2590051457975986</v>
      </c>
      <c r="AE317" s="257">
        <f t="shared" si="109"/>
        <v>-19</v>
      </c>
      <c r="AF317" s="255">
        <v>42</v>
      </c>
      <c r="AG317" s="255">
        <v>34</v>
      </c>
      <c r="AH317" s="256">
        <f t="shared" si="110"/>
        <v>-19.047619047619047</v>
      </c>
      <c r="AI317" s="257">
        <f t="shared" si="111"/>
        <v>-8</v>
      </c>
      <c r="AJ317" s="255">
        <v>553</v>
      </c>
      <c r="AK317" s="255">
        <v>540</v>
      </c>
      <c r="AL317" s="256">
        <f t="shared" si="112"/>
        <v>-2.3508137432188065</v>
      </c>
      <c r="AM317" s="258">
        <f t="shared" si="113"/>
        <v>-13</v>
      </c>
      <c r="AN317" s="254">
        <v>242</v>
      </c>
      <c r="AO317" s="255">
        <v>224</v>
      </c>
      <c r="AP317" s="256">
        <f t="shared" si="114"/>
        <v>-7.4380165289256199</v>
      </c>
      <c r="AQ317" s="257">
        <f t="shared" si="115"/>
        <v>-18</v>
      </c>
      <c r="AR317" s="257">
        <v>20</v>
      </c>
      <c r="AS317" s="257">
        <v>14</v>
      </c>
      <c r="AT317" s="259">
        <f t="shared" si="116"/>
        <v>-30</v>
      </c>
      <c r="AU317" s="257">
        <f t="shared" si="117"/>
        <v>-6</v>
      </c>
      <c r="AV317" s="257">
        <v>230</v>
      </c>
      <c r="AW317" s="257">
        <v>217</v>
      </c>
      <c r="AX317" s="259">
        <f t="shared" si="118"/>
        <v>-5.6521739130434785</v>
      </c>
      <c r="AY317" s="258">
        <f t="shared" si="119"/>
        <v>-13</v>
      </c>
    </row>
    <row r="318" spans="1:51" s="222" customFormat="1" x14ac:dyDescent="0.3">
      <c r="A318" s="633"/>
      <c r="B318" s="252" t="s">
        <v>265</v>
      </c>
      <c r="C318" s="253" t="s">
        <v>213</v>
      </c>
      <c r="D318" s="254">
        <v>6416</v>
      </c>
      <c r="E318" s="255">
        <v>6290</v>
      </c>
      <c r="F318" s="256">
        <f t="shared" si="96"/>
        <v>-1.963840399002494</v>
      </c>
      <c r="G318" s="257">
        <f t="shared" si="97"/>
        <v>-126</v>
      </c>
      <c r="H318" s="255">
        <v>179</v>
      </c>
      <c r="I318" s="255">
        <v>158</v>
      </c>
      <c r="J318" s="256">
        <f t="shared" si="98"/>
        <v>-11.731843575418994</v>
      </c>
      <c r="K318" s="257">
        <f t="shared" si="99"/>
        <v>-21</v>
      </c>
      <c r="L318" s="255">
        <v>6237</v>
      </c>
      <c r="M318" s="255">
        <v>6132</v>
      </c>
      <c r="N318" s="256">
        <f t="shared" si="100"/>
        <v>-1.6835016835016834</v>
      </c>
      <c r="O318" s="258">
        <f t="shared" si="101"/>
        <v>-105</v>
      </c>
      <c r="P318" s="254">
        <v>2382</v>
      </c>
      <c r="Q318" s="255">
        <v>2328</v>
      </c>
      <c r="R318" s="256">
        <f t="shared" si="102"/>
        <v>-2.2670025188916876</v>
      </c>
      <c r="S318" s="257">
        <f t="shared" si="103"/>
        <v>-54</v>
      </c>
      <c r="T318" s="255">
        <v>96</v>
      </c>
      <c r="U318" s="255">
        <v>107</v>
      </c>
      <c r="V318" s="256">
        <f t="shared" si="104"/>
        <v>11.458333333333332</v>
      </c>
      <c r="W318" s="257">
        <f t="shared" si="105"/>
        <v>11</v>
      </c>
      <c r="X318" s="255">
        <v>2286</v>
      </c>
      <c r="Y318" s="255">
        <v>2221</v>
      </c>
      <c r="Z318" s="256">
        <f t="shared" si="106"/>
        <v>-2.8433945756780399</v>
      </c>
      <c r="AA318" s="258">
        <f t="shared" si="107"/>
        <v>-65</v>
      </c>
      <c r="AB318" s="254">
        <v>1631</v>
      </c>
      <c r="AC318" s="255">
        <v>1655</v>
      </c>
      <c r="AD318" s="256">
        <f t="shared" si="108"/>
        <v>1.4714898835070509</v>
      </c>
      <c r="AE318" s="257">
        <f t="shared" si="109"/>
        <v>24</v>
      </c>
      <c r="AF318" s="255">
        <v>49</v>
      </c>
      <c r="AG318" s="255">
        <v>44</v>
      </c>
      <c r="AH318" s="256">
        <f t="shared" si="110"/>
        <v>-10.204081632653061</v>
      </c>
      <c r="AI318" s="257">
        <f t="shared" si="111"/>
        <v>-5</v>
      </c>
      <c r="AJ318" s="255">
        <v>1599</v>
      </c>
      <c r="AK318" s="255">
        <v>1621</v>
      </c>
      <c r="AL318" s="256">
        <f t="shared" si="112"/>
        <v>1.3758599124452784</v>
      </c>
      <c r="AM318" s="258">
        <f t="shared" si="113"/>
        <v>22</v>
      </c>
      <c r="AN318" s="254">
        <v>523</v>
      </c>
      <c r="AO318" s="255">
        <v>510</v>
      </c>
      <c r="AP318" s="256">
        <f t="shared" si="114"/>
        <v>-2.4856596558317401</v>
      </c>
      <c r="AQ318" s="257">
        <f t="shared" si="115"/>
        <v>-13</v>
      </c>
      <c r="AR318" s="257">
        <v>22</v>
      </c>
      <c r="AS318" s="257">
        <v>26</v>
      </c>
      <c r="AT318" s="259">
        <f t="shared" si="116"/>
        <v>18.181818181818183</v>
      </c>
      <c r="AU318" s="257">
        <f t="shared" si="117"/>
        <v>4</v>
      </c>
      <c r="AV318" s="257">
        <v>509</v>
      </c>
      <c r="AW318" s="257">
        <v>490</v>
      </c>
      <c r="AX318" s="259">
        <f t="shared" si="118"/>
        <v>-3.7328094302554029</v>
      </c>
      <c r="AY318" s="258">
        <f t="shared" si="119"/>
        <v>-19</v>
      </c>
    </row>
    <row r="319" spans="1:51" s="222" customFormat="1" x14ac:dyDescent="0.3">
      <c r="A319" s="633"/>
      <c r="B319" s="252" t="s">
        <v>265</v>
      </c>
      <c r="C319" s="253" t="s">
        <v>214</v>
      </c>
      <c r="D319" s="254">
        <v>9429</v>
      </c>
      <c r="E319" s="255">
        <v>9091</v>
      </c>
      <c r="F319" s="256">
        <f t="shared" si="96"/>
        <v>-3.5846855445964576</v>
      </c>
      <c r="G319" s="257">
        <f t="shared" si="97"/>
        <v>-338</v>
      </c>
      <c r="H319" s="255">
        <v>521</v>
      </c>
      <c r="I319" s="255">
        <v>498</v>
      </c>
      <c r="J319" s="256">
        <f t="shared" si="98"/>
        <v>-4.4145873320537428</v>
      </c>
      <c r="K319" s="257">
        <f t="shared" si="99"/>
        <v>-23</v>
      </c>
      <c r="L319" s="255">
        <v>8908</v>
      </c>
      <c r="M319" s="255">
        <v>8593</v>
      </c>
      <c r="N319" s="256">
        <f t="shared" si="100"/>
        <v>-3.5361472833408172</v>
      </c>
      <c r="O319" s="258">
        <f t="shared" si="101"/>
        <v>-315</v>
      </c>
      <c r="P319" s="254">
        <v>3125</v>
      </c>
      <c r="Q319" s="255">
        <v>3087</v>
      </c>
      <c r="R319" s="256">
        <f t="shared" si="102"/>
        <v>-1.216</v>
      </c>
      <c r="S319" s="257">
        <f t="shared" si="103"/>
        <v>-38</v>
      </c>
      <c r="T319" s="255">
        <v>265</v>
      </c>
      <c r="U319" s="255">
        <v>311</v>
      </c>
      <c r="V319" s="256">
        <f t="shared" si="104"/>
        <v>17.358490566037734</v>
      </c>
      <c r="W319" s="257">
        <f t="shared" si="105"/>
        <v>46</v>
      </c>
      <c r="X319" s="255">
        <v>2860</v>
      </c>
      <c r="Y319" s="255">
        <v>2776</v>
      </c>
      <c r="Z319" s="256">
        <f t="shared" si="106"/>
        <v>-2.9370629370629371</v>
      </c>
      <c r="AA319" s="258">
        <f t="shared" si="107"/>
        <v>-84</v>
      </c>
      <c r="AB319" s="254">
        <v>2152</v>
      </c>
      <c r="AC319" s="255">
        <v>2258</v>
      </c>
      <c r="AD319" s="256">
        <f t="shared" si="108"/>
        <v>4.925650557620818</v>
      </c>
      <c r="AE319" s="257">
        <f t="shared" si="109"/>
        <v>106</v>
      </c>
      <c r="AF319" s="255">
        <v>120</v>
      </c>
      <c r="AG319" s="255">
        <v>144</v>
      </c>
      <c r="AH319" s="256">
        <f t="shared" si="110"/>
        <v>20</v>
      </c>
      <c r="AI319" s="257">
        <f t="shared" si="111"/>
        <v>24</v>
      </c>
      <c r="AJ319" s="255">
        <v>2064</v>
      </c>
      <c r="AK319" s="255">
        <v>2156</v>
      </c>
      <c r="AL319" s="256">
        <f t="shared" si="112"/>
        <v>4.4573643410852712</v>
      </c>
      <c r="AM319" s="258">
        <f t="shared" si="113"/>
        <v>92</v>
      </c>
      <c r="AN319" s="254">
        <v>644</v>
      </c>
      <c r="AO319" s="255">
        <v>725</v>
      </c>
      <c r="AP319" s="256">
        <f t="shared" si="114"/>
        <v>12.577639751552795</v>
      </c>
      <c r="AQ319" s="257">
        <f t="shared" si="115"/>
        <v>81</v>
      </c>
      <c r="AR319" s="257">
        <v>65</v>
      </c>
      <c r="AS319" s="257">
        <v>94</v>
      </c>
      <c r="AT319" s="259">
        <f t="shared" si="116"/>
        <v>44.61538461538462</v>
      </c>
      <c r="AU319" s="257">
        <f t="shared" si="117"/>
        <v>29</v>
      </c>
      <c r="AV319" s="257">
        <v>596</v>
      </c>
      <c r="AW319" s="257">
        <v>658</v>
      </c>
      <c r="AX319" s="259">
        <f t="shared" si="118"/>
        <v>10.40268456375839</v>
      </c>
      <c r="AY319" s="258">
        <f t="shared" si="119"/>
        <v>62</v>
      </c>
    </row>
    <row r="320" spans="1:51" s="222" customFormat="1" x14ac:dyDescent="0.3">
      <c r="A320" s="633"/>
      <c r="B320" s="252" t="s">
        <v>265</v>
      </c>
      <c r="C320" s="253" t="s">
        <v>234</v>
      </c>
      <c r="D320" s="254">
        <v>5480</v>
      </c>
      <c r="E320" s="255">
        <v>5377</v>
      </c>
      <c r="F320" s="256">
        <f t="shared" si="96"/>
        <v>-1.8795620437956204</v>
      </c>
      <c r="G320" s="257">
        <f t="shared" si="97"/>
        <v>-103</v>
      </c>
      <c r="H320" s="255">
        <v>132</v>
      </c>
      <c r="I320" s="255">
        <v>138</v>
      </c>
      <c r="J320" s="256">
        <f t="shared" si="98"/>
        <v>4.5454545454545459</v>
      </c>
      <c r="K320" s="257">
        <f t="shared" si="99"/>
        <v>6</v>
      </c>
      <c r="L320" s="255">
        <v>5348</v>
      </c>
      <c r="M320" s="255">
        <v>5239</v>
      </c>
      <c r="N320" s="256">
        <f t="shared" si="100"/>
        <v>-2.0381451009723262</v>
      </c>
      <c r="O320" s="258">
        <f t="shared" si="101"/>
        <v>-109</v>
      </c>
      <c r="P320" s="254">
        <v>2110</v>
      </c>
      <c r="Q320" s="255">
        <v>1905</v>
      </c>
      <c r="R320" s="256">
        <f t="shared" si="102"/>
        <v>-9.7156398104265413</v>
      </c>
      <c r="S320" s="257">
        <f t="shared" si="103"/>
        <v>-205</v>
      </c>
      <c r="T320" s="255">
        <v>103</v>
      </c>
      <c r="U320" s="255">
        <v>86</v>
      </c>
      <c r="V320" s="256">
        <f t="shared" si="104"/>
        <v>-16.50485436893204</v>
      </c>
      <c r="W320" s="257">
        <f t="shared" si="105"/>
        <v>-17</v>
      </c>
      <c r="X320" s="255">
        <v>2007</v>
      </c>
      <c r="Y320" s="255">
        <v>1819</v>
      </c>
      <c r="Z320" s="256">
        <f t="shared" si="106"/>
        <v>-9.3672147483806665</v>
      </c>
      <c r="AA320" s="258">
        <f t="shared" si="107"/>
        <v>-188</v>
      </c>
      <c r="AB320" s="254">
        <v>1216</v>
      </c>
      <c r="AC320" s="255">
        <v>1278</v>
      </c>
      <c r="AD320" s="256">
        <f t="shared" si="108"/>
        <v>5.0986842105263159</v>
      </c>
      <c r="AE320" s="257">
        <f t="shared" si="109"/>
        <v>62</v>
      </c>
      <c r="AF320" s="255">
        <v>42</v>
      </c>
      <c r="AG320" s="255">
        <v>37</v>
      </c>
      <c r="AH320" s="256">
        <f t="shared" si="110"/>
        <v>-11.904761904761903</v>
      </c>
      <c r="AI320" s="257">
        <f t="shared" si="111"/>
        <v>-5</v>
      </c>
      <c r="AJ320" s="255">
        <v>1198</v>
      </c>
      <c r="AK320" s="255">
        <v>1252</v>
      </c>
      <c r="AL320" s="256">
        <f t="shared" si="112"/>
        <v>4.5075125208681133</v>
      </c>
      <c r="AM320" s="258">
        <f t="shared" si="113"/>
        <v>54</v>
      </c>
      <c r="AN320" s="254">
        <v>380</v>
      </c>
      <c r="AO320" s="255">
        <v>391</v>
      </c>
      <c r="AP320" s="256">
        <f t="shared" si="114"/>
        <v>2.8947368421052633</v>
      </c>
      <c r="AQ320" s="257">
        <f t="shared" si="115"/>
        <v>11</v>
      </c>
      <c r="AR320" s="257">
        <v>30</v>
      </c>
      <c r="AS320" s="257">
        <v>24</v>
      </c>
      <c r="AT320" s="259">
        <f t="shared" si="116"/>
        <v>-20</v>
      </c>
      <c r="AU320" s="257">
        <f t="shared" si="117"/>
        <v>-6</v>
      </c>
      <c r="AV320" s="257">
        <v>366</v>
      </c>
      <c r="AW320" s="257">
        <v>373</v>
      </c>
      <c r="AX320" s="259">
        <f t="shared" si="118"/>
        <v>1.9125683060109291</v>
      </c>
      <c r="AY320" s="258">
        <f t="shared" si="119"/>
        <v>7</v>
      </c>
    </row>
    <row r="321" spans="1:51" s="222" customFormat="1" x14ac:dyDescent="0.3">
      <c r="A321" s="633"/>
      <c r="B321" s="252" t="s">
        <v>265</v>
      </c>
      <c r="C321" s="253" t="s">
        <v>204</v>
      </c>
      <c r="D321" s="254">
        <v>7564</v>
      </c>
      <c r="E321" s="255">
        <v>7475</v>
      </c>
      <c r="F321" s="256">
        <f t="shared" si="96"/>
        <v>-1.1766261237440507</v>
      </c>
      <c r="G321" s="257">
        <f t="shared" si="97"/>
        <v>-89</v>
      </c>
      <c r="H321" s="255">
        <v>389</v>
      </c>
      <c r="I321" s="255">
        <v>227</v>
      </c>
      <c r="J321" s="256">
        <f t="shared" si="98"/>
        <v>-41.645244215938305</v>
      </c>
      <c r="K321" s="257">
        <f t="shared" si="99"/>
        <v>-162</v>
      </c>
      <c r="L321" s="255">
        <v>7175</v>
      </c>
      <c r="M321" s="255">
        <v>7248</v>
      </c>
      <c r="N321" s="256">
        <f t="shared" si="100"/>
        <v>1.0174216027874565</v>
      </c>
      <c r="O321" s="258">
        <f t="shared" si="101"/>
        <v>73</v>
      </c>
      <c r="P321" s="254">
        <v>2545</v>
      </c>
      <c r="Q321" s="255">
        <v>2492</v>
      </c>
      <c r="R321" s="256">
        <f t="shared" si="102"/>
        <v>-2.0825147347740667</v>
      </c>
      <c r="S321" s="257">
        <f t="shared" si="103"/>
        <v>-53</v>
      </c>
      <c r="T321" s="255">
        <v>154</v>
      </c>
      <c r="U321" s="255">
        <v>113</v>
      </c>
      <c r="V321" s="256">
        <f t="shared" si="104"/>
        <v>-26.623376623376622</v>
      </c>
      <c r="W321" s="257">
        <f t="shared" si="105"/>
        <v>-41</v>
      </c>
      <c r="X321" s="255">
        <v>2391</v>
      </c>
      <c r="Y321" s="255">
        <v>2379</v>
      </c>
      <c r="Z321" s="256">
        <f t="shared" si="106"/>
        <v>-0.50188205771643657</v>
      </c>
      <c r="AA321" s="258">
        <f t="shared" si="107"/>
        <v>-12</v>
      </c>
      <c r="AB321" s="254">
        <v>1773</v>
      </c>
      <c r="AC321" s="255">
        <v>1755</v>
      </c>
      <c r="AD321" s="256">
        <f t="shared" si="108"/>
        <v>-1.015228426395939</v>
      </c>
      <c r="AE321" s="257">
        <f t="shared" si="109"/>
        <v>-18</v>
      </c>
      <c r="AF321" s="255">
        <v>75</v>
      </c>
      <c r="AG321" s="255">
        <v>52</v>
      </c>
      <c r="AH321" s="256">
        <f t="shared" si="110"/>
        <v>-30.666666666666664</v>
      </c>
      <c r="AI321" s="257">
        <f t="shared" si="111"/>
        <v>-23</v>
      </c>
      <c r="AJ321" s="255">
        <v>1731</v>
      </c>
      <c r="AK321" s="255">
        <v>1726</v>
      </c>
      <c r="AL321" s="256">
        <f t="shared" si="112"/>
        <v>-0.28885037550548814</v>
      </c>
      <c r="AM321" s="258">
        <f t="shared" si="113"/>
        <v>-5</v>
      </c>
      <c r="AN321" s="254">
        <v>509</v>
      </c>
      <c r="AO321" s="255">
        <v>486</v>
      </c>
      <c r="AP321" s="256">
        <f t="shared" si="114"/>
        <v>-4.5186640471512778</v>
      </c>
      <c r="AQ321" s="257">
        <f t="shared" si="115"/>
        <v>-23</v>
      </c>
      <c r="AR321" s="257">
        <v>43</v>
      </c>
      <c r="AS321" s="257">
        <v>34</v>
      </c>
      <c r="AT321" s="259">
        <f t="shared" si="116"/>
        <v>-20.930232558139537</v>
      </c>
      <c r="AU321" s="257">
        <f t="shared" si="117"/>
        <v>-9</v>
      </c>
      <c r="AV321" s="257">
        <v>482</v>
      </c>
      <c r="AW321" s="257">
        <v>468</v>
      </c>
      <c r="AX321" s="259">
        <f t="shared" si="118"/>
        <v>-2.904564315352697</v>
      </c>
      <c r="AY321" s="258">
        <f t="shared" si="119"/>
        <v>-14</v>
      </c>
    </row>
    <row r="322" spans="1:51" s="222" customFormat="1" x14ac:dyDescent="0.3">
      <c r="A322" s="633"/>
      <c r="B322" s="252" t="s">
        <v>265</v>
      </c>
      <c r="C322" s="253" t="s">
        <v>203</v>
      </c>
      <c r="D322" s="254">
        <v>17306</v>
      </c>
      <c r="E322" s="255">
        <v>17682</v>
      </c>
      <c r="F322" s="256">
        <f t="shared" si="96"/>
        <v>2.1726568820062404</v>
      </c>
      <c r="G322" s="257">
        <f t="shared" si="97"/>
        <v>376</v>
      </c>
      <c r="H322" s="255">
        <v>780</v>
      </c>
      <c r="I322" s="255">
        <v>747</v>
      </c>
      <c r="J322" s="256">
        <f t="shared" si="98"/>
        <v>-4.2307692307692308</v>
      </c>
      <c r="K322" s="257">
        <f t="shared" si="99"/>
        <v>-33</v>
      </c>
      <c r="L322" s="255">
        <v>16526</v>
      </c>
      <c r="M322" s="255">
        <v>16935</v>
      </c>
      <c r="N322" s="256">
        <f t="shared" si="100"/>
        <v>2.4748880551857679</v>
      </c>
      <c r="O322" s="258">
        <f t="shared" si="101"/>
        <v>409</v>
      </c>
      <c r="P322" s="254">
        <v>6415</v>
      </c>
      <c r="Q322" s="255">
        <v>6433</v>
      </c>
      <c r="R322" s="256">
        <f t="shared" si="102"/>
        <v>0.28059236165237722</v>
      </c>
      <c r="S322" s="257">
        <f t="shared" si="103"/>
        <v>18</v>
      </c>
      <c r="T322" s="255">
        <v>428</v>
      </c>
      <c r="U322" s="255">
        <v>351</v>
      </c>
      <c r="V322" s="256">
        <f t="shared" si="104"/>
        <v>-17.990654205607477</v>
      </c>
      <c r="W322" s="257">
        <f t="shared" si="105"/>
        <v>-77</v>
      </c>
      <c r="X322" s="255">
        <v>5987</v>
      </c>
      <c r="Y322" s="255">
        <v>6082</v>
      </c>
      <c r="Z322" s="256">
        <f t="shared" si="106"/>
        <v>1.5867713378987809</v>
      </c>
      <c r="AA322" s="258">
        <f t="shared" si="107"/>
        <v>95</v>
      </c>
      <c r="AB322" s="254">
        <v>3956</v>
      </c>
      <c r="AC322" s="255">
        <v>4035</v>
      </c>
      <c r="AD322" s="256">
        <f t="shared" si="108"/>
        <v>1.9969666329625886</v>
      </c>
      <c r="AE322" s="257">
        <f t="shared" si="109"/>
        <v>79</v>
      </c>
      <c r="AF322" s="255">
        <v>216</v>
      </c>
      <c r="AG322" s="255">
        <v>172</v>
      </c>
      <c r="AH322" s="256">
        <f t="shared" si="110"/>
        <v>-20.37037037037037</v>
      </c>
      <c r="AI322" s="257">
        <f t="shared" si="111"/>
        <v>-44</v>
      </c>
      <c r="AJ322" s="255">
        <v>3818</v>
      </c>
      <c r="AK322" s="255">
        <v>3922</v>
      </c>
      <c r="AL322" s="256">
        <f t="shared" si="112"/>
        <v>2.7239392352016765</v>
      </c>
      <c r="AM322" s="258">
        <f t="shared" si="113"/>
        <v>104</v>
      </c>
      <c r="AN322" s="254">
        <v>1221</v>
      </c>
      <c r="AO322" s="255">
        <v>1297</v>
      </c>
      <c r="AP322" s="256">
        <f t="shared" si="114"/>
        <v>6.2244062244062244</v>
      </c>
      <c r="AQ322" s="257">
        <f t="shared" si="115"/>
        <v>76</v>
      </c>
      <c r="AR322" s="257">
        <v>128</v>
      </c>
      <c r="AS322" s="257">
        <v>94</v>
      </c>
      <c r="AT322" s="259">
        <f t="shared" si="116"/>
        <v>-26.5625</v>
      </c>
      <c r="AU322" s="257">
        <f t="shared" si="117"/>
        <v>-34</v>
      </c>
      <c r="AV322" s="257">
        <v>1139</v>
      </c>
      <c r="AW322" s="257">
        <v>1240</v>
      </c>
      <c r="AX322" s="259">
        <f t="shared" si="118"/>
        <v>8.8674275680421424</v>
      </c>
      <c r="AY322" s="258">
        <f t="shared" si="119"/>
        <v>101</v>
      </c>
    </row>
    <row r="323" spans="1:51" s="222" customFormat="1" x14ac:dyDescent="0.3">
      <c r="A323" s="633"/>
      <c r="B323" s="252" t="s">
        <v>265</v>
      </c>
      <c r="C323" s="253" t="s">
        <v>223</v>
      </c>
      <c r="D323" s="254">
        <v>8577</v>
      </c>
      <c r="E323" s="255">
        <v>8285</v>
      </c>
      <c r="F323" s="256">
        <f t="shared" si="96"/>
        <v>-3.404453771715052</v>
      </c>
      <c r="G323" s="257">
        <f t="shared" si="97"/>
        <v>-292</v>
      </c>
      <c r="H323" s="255">
        <v>413</v>
      </c>
      <c r="I323" s="255">
        <v>356</v>
      </c>
      <c r="J323" s="256">
        <f t="shared" si="98"/>
        <v>-13.801452784503631</v>
      </c>
      <c r="K323" s="257">
        <f t="shared" si="99"/>
        <v>-57</v>
      </c>
      <c r="L323" s="255">
        <v>8164</v>
      </c>
      <c r="M323" s="255">
        <v>7929</v>
      </c>
      <c r="N323" s="256">
        <f t="shared" si="100"/>
        <v>-2.8784909358157766</v>
      </c>
      <c r="O323" s="258">
        <f t="shared" si="101"/>
        <v>-235</v>
      </c>
      <c r="P323" s="254">
        <v>3032</v>
      </c>
      <c r="Q323" s="255">
        <v>2904</v>
      </c>
      <c r="R323" s="256">
        <f t="shared" si="102"/>
        <v>-4.2216358839050132</v>
      </c>
      <c r="S323" s="257">
        <f t="shared" si="103"/>
        <v>-128</v>
      </c>
      <c r="T323" s="255">
        <v>278</v>
      </c>
      <c r="U323" s="255">
        <v>167</v>
      </c>
      <c r="V323" s="256">
        <f t="shared" si="104"/>
        <v>-39.928057553956833</v>
      </c>
      <c r="W323" s="257">
        <f t="shared" si="105"/>
        <v>-111</v>
      </c>
      <c r="X323" s="255">
        <v>2754</v>
      </c>
      <c r="Y323" s="255">
        <v>2737</v>
      </c>
      <c r="Z323" s="256">
        <f t="shared" si="106"/>
        <v>-0.61728395061728392</v>
      </c>
      <c r="AA323" s="258">
        <f t="shared" si="107"/>
        <v>-17</v>
      </c>
      <c r="AB323" s="254">
        <v>2054</v>
      </c>
      <c r="AC323" s="255">
        <v>2047</v>
      </c>
      <c r="AD323" s="256">
        <f t="shared" si="108"/>
        <v>-0.34079844206426485</v>
      </c>
      <c r="AE323" s="257">
        <f t="shared" si="109"/>
        <v>-7</v>
      </c>
      <c r="AF323" s="255">
        <v>83</v>
      </c>
      <c r="AG323" s="255">
        <v>59</v>
      </c>
      <c r="AH323" s="256">
        <f t="shared" si="110"/>
        <v>-28.915662650602407</v>
      </c>
      <c r="AI323" s="257">
        <f t="shared" si="111"/>
        <v>-24</v>
      </c>
      <c r="AJ323" s="255">
        <v>2006</v>
      </c>
      <c r="AK323" s="255">
        <v>2011</v>
      </c>
      <c r="AL323" s="256">
        <f t="shared" si="112"/>
        <v>0.24925224327018944</v>
      </c>
      <c r="AM323" s="258">
        <f t="shared" si="113"/>
        <v>5</v>
      </c>
      <c r="AN323" s="254">
        <v>634</v>
      </c>
      <c r="AO323" s="255">
        <v>634</v>
      </c>
      <c r="AP323" s="256">
        <f t="shared" si="114"/>
        <v>0</v>
      </c>
      <c r="AQ323" s="257">
        <f t="shared" si="115"/>
        <v>0</v>
      </c>
      <c r="AR323" s="257">
        <v>56</v>
      </c>
      <c r="AS323" s="257">
        <v>40</v>
      </c>
      <c r="AT323" s="259">
        <f t="shared" si="116"/>
        <v>-28.571428571428569</v>
      </c>
      <c r="AU323" s="257">
        <f t="shared" si="117"/>
        <v>-16</v>
      </c>
      <c r="AV323" s="257">
        <v>598</v>
      </c>
      <c r="AW323" s="257">
        <v>610</v>
      </c>
      <c r="AX323" s="259">
        <f t="shared" si="118"/>
        <v>2.0066889632107023</v>
      </c>
      <c r="AY323" s="258">
        <f t="shared" si="119"/>
        <v>12</v>
      </c>
    </row>
    <row r="324" spans="1:51" s="222" customFormat="1" x14ac:dyDescent="0.3">
      <c r="A324" s="633"/>
      <c r="B324" s="252" t="s">
        <v>265</v>
      </c>
      <c r="C324" s="253" t="s">
        <v>205</v>
      </c>
      <c r="D324" s="254">
        <v>4681</v>
      </c>
      <c r="E324" s="255">
        <v>4526</v>
      </c>
      <c r="F324" s="256">
        <f t="shared" si="96"/>
        <v>-3.3112582781456954</v>
      </c>
      <c r="G324" s="257">
        <f t="shared" si="97"/>
        <v>-155</v>
      </c>
      <c r="H324" s="255">
        <v>160</v>
      </c>
      <c r="I324" s="255">
        <v>138</v>
      </c>
      <c r="J324" s="256">
        <f t="shared" si="98"/>
        <v>-13.750000000000002</v>
      </c>
      <c r="K324" s="257">
        <f t="shared" si="99"/>
        <v>-22</v>
      </c>
      <c r="L324" s="255">
        <v>4521</v>
      </c>
      <c r="M324" s="255">
        <v>4388</v>
      </c>
      <c r="N324" s="256">
        <f t="shared" si="100"/>
        <v>-2.9418270294182705</v>
      </c>
      <c r="O324" s="258">
        <f t="shared" si="101"/>
        <v>-133</v>
      </c>
      <c r="P324" s="254">
        <v>2118</v>
      </c>
      <c r="Q324" s="255">
        <v>1969</v>
      </c>
      <c r="R324" s="256">
        <f t="shared" si="102"/>
        <v>-7.0349386213408875</v>
      </c>
      <c r="S324" s="257">
        <f t="shared" si="103"/>
        <v>-149</v>
      </c>
      <c r="T324" s="255">
        <v>104</v>
      </c>
      <c r="U324" s="255">
        <v>93</v>
      </c>
      <c r="V324" s="256">
        <f t="shared" si="104"/>
        <v>-10.576923076923077</v>
      </c>
      <c r="W324" s="257">
        <f t="shared" si="105"/>
        <v>-11</v>
      </c>
      <c r="X324" s="255">
        <v>2014</v>
      </c>
      <c r="Y324" s="255">
        <v>1876</v>
      </c>
      <c r="Z324" s="256">
        <f t="shared" si="106"/>
        <v>-6.8520357497517379</v>
      </c>
      <c r="AA324" s="258">
        <f t="shared" si="107"/>
        <v>-138</v>
      </c>
      <c r="AB324" s="254">
        <v>1089</v>
      </c>
      <c r="AC324" s="255">
        <v>1053</v>
      </c>
      <c r="AD324" s="256">
        <f t="shared" si="108"/>
        <v>-3.3057851239669422</v>
      </c>
      <c r="AE324" s="257">
        <f t="shared" si="109"/>
        <v>-36</v>
      </c>
      <c r="AF324" s="255">
        <v>52</v>
      </c>
      <c r="AG324" s="255">
        <v>39</v>
      </c>
      <c r="AH324" s="256">
        <f t="shared" si="110"/>
        <v>-25</v>
      </c>
      <c r="AI324" s="257">
        <f t="shared" si="111"/>
        <v>-13</v>
      </c>
      <c r="AJ324" s="255">
        <v>1059</v>
      </c>
      <c r="AK324" s="255">
        <v>1032</v>
      </c>
      <c r="AL324" s="256">
        <f t="shared" si="112"/>
        <v>-2.5495750708215295</v>
      </c>
      <c r="AM324" s="258">
        <f t="shared" si="113"/>
        <v>-27</v>
      </c>
      <c r="AN324" s="254">
        <v>439</v>
      </c>
      <c r="AO324" s="255">
        <v>426</v>
      </c>
      <c r="AP324" s="256">
        <f t="shared" si="114"/>
        <v>-2.9612756264236904</v>
      </c>
      <c r="AQ324" s="257">
        <f t="shared" si="115"/>
        <v>-13</v>
      </c>
      <c r="AR324" s="257">
        <v>26</v>
      </c>
      <c r="AS324" s="257">
        <v>23</v>
      </c>
      <c r="AT324" s="259">
        <f t="shared" si="116"/>
        <v>-11.538461538461538</v>
      </c>
      <c r="AU324" s="257">
        <f t="shared" si="117"/>
        <v>-3</v>
      </c>
      <c r="AV324" s="257">
        <v>427</v>
      </c>
      <c r="AW324" s="257">
        <v>410</v>
      </c>
      <c r="AX324" s="259">
        <f t="shared" si="118"/>
        <v>-3.9812646370023423</v>
      </c>
      <c r="AY324" s="258">
        <f t="shared" si="119"/>
        <v>-17</v>
      </c>
    </row>
    <row r="325" spans="1:51" s="222" customFormat="1" x14ac:dyDescent="0.3">
      <c r="A325" s="633"/>
      <c r="B325" s="252" t="s">
        <v>265</v>
      </c>
      <c r="C325" s="253" t="s">
        <v>209</v>
      </c>
      <c r="D325" s="254">
        <v>7747</v>
      </c>
      <c r="E325" s="255">
        <v>7442</v>
      </c>
      <c r="F325" s="256">
        <f t="shared" si="96"/>
        <v>-3.9370078740157481</v>
      </c>
      <c r="G325" s="257">
        <f t="shared" si="97"/>
        <v>-305</v>
      </c>
      <c r="H325" s="255">
        <v>170</v>
      </c>
      <c r="I325" s="255">
        <v>156</v>
      </c>
      <c r="J325" s="256">
        <f t="shared" si="98"/>
        <v>-8.235294117647058</v>
      </c>
      <c r="K325" s="257">
        <f t="shared" si="99"/>
        <v>-14</v>
      </c>
      <c r="L325" s="255">
        <v>7577</v>
      </c>
      <c r="M325" s="255">
        <v>7286</v>
      </c>
      <c r="N325" s="256">
        <f t="shared" si="100"/>
        <v>-3.8405701464959745</v>
      </c>
      <c r="O325" s="258">
        <f t="shared" si="101"/>
        <v>-291</v>
      </c>
      <c r="P325" s="254">
        <v>2105</v>
      </c>
      <c r="Q325" s="255">
        <v>2123</v>
      </c>
      <c r="R325" s="256">
        <f t="shared" si="102"/>
        <v>0.85510688836104509</v>
      </c>
      <c r="S325" s="257">
        <f t="shared" si="103"/>
        <v>18</v>
      </c>
      <c r="T325" s="255">
        <v>74</v>
      </c>
      <c r="U325" s="255">
        <v>89</v>
      </c>
      <c r="V325" s="256">
        <f t="shared" si="104"/>
        <v>20.27027027027027</v>
      </c>
      <c r="W325" s="257">
        <f t="shared" si="105"/>
        <v>15</v>
      </c>
      <c r="X325" s="255">
        <v>2031</v>
      </c>
      <c r="Y325" s="255">
        <v>2034</v>
      </c>
      <c r="Z325" s="256">
        <f t="shared" si="106"/>
        <v>0.14771048744460857</v>
      </c>
      <c r="AA325" s="258">
        <f t="shared" si="107"/>
        <v>3</v>
      </c>
      <c r="AB325" s="254">
        <v>1908</v>
      </c>
      <c r="AC325" s="255">
        <v>1932</v>
      </c>
      <c r="AD325" s="256">
        <f t="shared" si="108"/>
        <v>1.257861635220126</v>
      </c>
      <c r="AE325" s="257">
        <f t="shared" si="109"/>
        <v>24</v>
      </c>
      <c r="AF325" s="255">
        <v>60</v>
      </c>
      <c r="AG325" s="255">
        <v>44</v>
      </c>
      <c r="AH325" s="256">
        <f t="shared" si="110"/>
        <v>-26.666666666666668</v>
      </c>
      <c r="AI325" s="257">
        <f t="shared" si="111"/>
        <v>-16</v>
      </c>
      <c r="AJ325" s="255">
        <v>1874</v>
      </c>
      <c r="AK325" s="255">
        <v>1913</v>
      </c>
      <c r="AL325" s="256">
        <f t="shared" si="112"/>
        <v>2.0811099252934899</v>
      </c>
      <c r="AM325" s="258">
        <f t="shared" si="113"/>
        <v>39</v>
      </c>
      <c r="AN325" s="254">
        <v>488</v>
      </c>
      <c r="AO325" s="255">
        <v>485</v>
      </c>
      <c r="AP325" s="256">
        <f t="shared" si="114"/>
        <v>-0.61475409836065575</v>
      </c>
      <c r="AQ325" s="257">
        <f t="shared" si="115"/>
        <v>-3</v>
      </c>
      <c r="AR325" s="257">
        <v>22</v>
      </c>
      <c r="AS325" s="257">
        <v>22</v>
      </c>
      <c r="AT325" s="259">
        <f t="shared" si="116"/>
        <v>0</v>
      </c>
      <c r="AU325" s="257">
        <f t="shared" si="117"/>
        <v>0</v>
      </c>
      <c r="AV325" s="257">
        <v>479</v>
      </c>
      <c r="AW325" s="257">
        <v>474</v>
      </c>
      <c r="AX325" s="259">
        <f t="shared" si="118"/>
        <v>-1.0438413361169103</v>
      </c>
      <c r="AY325" s="258">
        <f t="shared" si="119"/>
        <v>-5</v>
      </c>
    </row>
    <row r="326" spans="1:51" s="222" customFormat="1" x14ac:dyDescent="0.3">
      <c r="A326" s="633"/>
      <c r="B326" s="252" t="s">
        <v>265</v>
      </c>
      <c r="C326" s="253" t="s">
        <v>210</v>
      </c>
      <c r="D326" s="254">
        <v>946</v>
      </c>
      <c r="E326" s="255">
        <v>866</v>
      </c>
      <c r="F326" s="256">
        <f t="shared" si="96"/>
        <v>-8.456659619450317</v>
      </c>
      <c r="G326" s="257">
        <f t="shared" si="97"/>
        <v>-80</v>
      </c>
      <c r="H326" s="255">
        <v>102</v>
      </c>
      <c r="I326" s="255">
        <v>33</v>
      </c>
      <c r="J326" s="256">
        <f t="shared" si="98"/>
        <v>-67.64705882352942</v>
      </c>
      <c r="K326" s="257">
        <f t="shared" si="99"/>
        <v>-69</v>
      </c>
      <c r="L326" s="255">
        <v>844</v>
      </c>
      <c r="M326" s="255">
        <v>833</v>
      </c>
      <c r="N326" s="256">
        <f t="shared" si="100"/>
        <v>-1.3033175355450237</v>
      </c>
      <c r="O326" s="258">
        <f t="shared" si="101"/>
        <v>-11</v>
      </c>
      <c r="P326" s="254">
        <v>392</v>
      </c>
      <c r="Q326" s="255">
        <v>350</v>
      </c>
      <c r="R326" s="256">
        <f t="shared" si="102"/>
        <v>-10.714285714285714</v>
      </c>
      <c r="S326" s="257">
        <f t="shared" si="103"/>
        <v>-42</v>
      </c>
      <c r="T326" s="255">
        <v>39</v>
      </c>
      <c r="U326" s="255">
        <v>25</v>
      </c>
      <c r="V326" s="256">
        <f t="shared" si="104"/>
        <v>-35.897435897435898</v>
      </c>
      <c r="W326" s="257">
        <f t="shared" si="105"/>
        <v>-14</v>
      </c>
      <c r="X326" s="255">
        <v>353</v>
      </c>
      <c r="Y326" s="255">
        <v>325</v>
      </c>
      <c r="Z326" s="256">
        <f t="shared" si="106"/>
        <v>-7.9320113314447589</v>
      </c>
      <c r="AA326" s="258">
        <f t="shared" si="107"/>
        <v>-28</v>
      </c>
      <c r="AB326" s="254">
        <v>263</v>
      </c>
      <c r="AC326" s="255">
        <v>242</v>
      </c>
      <c r="AD326" s="256">
        <f t="shared" si="108"/>
        <v>-7.9847908745247151</v>
      </c>
      <c r="AE326" s="257">
        <f t="shared" si="109"/>
        <v>-21</v>
      </c>
      <c r="AF326" s="255">
        <v>22</v>
      </c>
      <c r="AG326" s="255">
        <v>7</v>
      </c>
      <c r="AH326" s="256">
        <f t="shared" si="110"/>
        <v>-68.181818181818173</v>
      </c>
      <c r="AI326" s="257">
        <f t="shared" si="111"/>
        <v>-15</v>
      </c>
      <c r="AJ326" s="255">
        <v>250</v>
      </c>
      <c r="AK326" s="255">
        <v>238</v>
      </c>
      <c r="AL326" s="256">
        <f t="shared" si="112"/>
        <v>-4.8</v>
      </c>
      <c r="AM326" s="258">
        <f t="shared" si="113"/>
        <v>-12</v>
      </c>
      <c r="AN326" s="254">
        <v>92</v>
      </c>
      <c r="AO326" s="255">
        <v>85</v>
      </c>
      <c r="AP326" s="256">
        <f t="shared" si="114"/>
        <v>-7.608695652173914</v>
      </c>
      <c r="AQ326" s="257">
        <f t="shared" si="115"/>
        <v>-7</v>
      </c>
      <c r="AR326" s="257">
        <v>9</v>
      </c>
      <c r="AS326" s="257">
        <v>4</v>
      </c>
      <c r="AT326" s="259">
        <f t="shared" si="116"/>
        <v>-55.555555555555557</v>
      </c>
      <c r="AU326" s="257">
        <f t="shared" si="117"/>
        <v>-5</v>
      </c>
      <c r="AV326" s="257">
        <v>86</v>
      </c>
      <c r="AW326" s="257">
        <v>82</v>
      </c>
      <c r="AX326" s="259">
        <f t="shared" si="118"/>
        <v>-4.6511627906976747</v>
      </c>
      <c r="AY326" s="258">
        <f t="shared" si="119"/>
        <v>-4</v>
      </c>
    </row>
    <row r="327" spans="1:51" s="222" customFormat="1" x14ac:dyDescent="0.3">
      <c r="A327" s="633"/>
      <c r="B327" s="252" t="s">
        <v>258</v>
      </c>
      <c r="C327" s="253" t="s">
        <v>328</v>
      </c>
      <c r="D327" s="254">
        <v>44273</v>
      </c>
      <c r="E327" s="255">
        <v>47823</v>
      </c>
      <c r="F327" s="256">
        <f t="shared" si="96"/>
        <v>8.0184310979603826</v>
      </c>
      <c r="G327" s="257">
        <f t="shared" si="97"/>
        <v>3550</v>
      </c>
      <c r="H327" s="255">
        <v>1183</v>
      </c>
      <c r="I327" s="255">
        <v>1079</v>
      </c>
      <c r="J327" s="256">
        <f t="shared" si="98"/>
        <v>-8.791208791208792</v>
      </c>
      <c r="K327" s="257">
        <f t="shared" si="99"/>
        <v>-104</v>
      </c>
      <c r="L327" s="255">
        <v>43090</v>
      </c>
      <c r="M327" s="255">
        <v>46744</v>
      </c>
      <c r="N327" s="256">
        <f t="shared" si="100"/>
        <v>8.479925736829891</v>
      </c>
      <c r="O327" s="258">
        <f t="shared" si="101"/>
        <v>3654</v>
      </c>
      <c r="P327" s="254">
        <v>12546</v>
      </c>
      <c r="Q327" s="255">
        <v>13379</v>
      </c>
      <c r="R327" s="256">
        <f t="shared" si="102"/>
        <v>6.639566395663957</v>
      </c>
      <c r="S327" s="257">
        <f t="shared" si="103"/>
        <v>833</v>
      </c>
      <c r="T327" s="255">
        <v>676</v>
      </c>
      <c r="U327" s="255">
        <v>593</v>
      </c>
      <c r="V327" s="256">
        <f t="shared" si="104"/>
        <v>-12.278106508875739</v>
      </c>
      <c r="W327" s="257">
        <f t="shared" si="105"/>
        <v>-83</v>
      </c>
      <c r="X327" s="255">
        <v>11870</v>
      </c>
      <c r="Y327" s="255">
        <v>12786</v>
      </c>
      <c r="Z327" s="256">
        <f t="shared" si="106"/>
        <v>7.716933445661331</v>
      </c>
      <c r="AA327" s="258">
        <f t="shared" si="107"/>
        <v>916</v>
      </c>
      <c r="AB327" s="254">
        <v>8604</v>
      </c>
      <c r="AC327" s="255">
        <v>9344</v>
      </c>
      <c r="AD327" s="256">
        <f t="shared" si="108"/>
        <v>8.6006508600650857</v>
      </c>
      <c r="AE327" s="257">
        <f t="shared" si="109"/>
        <v>740</v>
      </c>
      <c r="AF327" s="255">
        <v>303</v>
      </c>
      <c r="AG327" s="255">
        <v>276</v>
      </c>
      <c r="AH327" s="256">
        <f t="shared" si="110"/>
        <v>-8.9108910891089099</v>
      </c>
      <c r="AI327" s="257">
        <f t="shared" si="111"/>
        <v>-27</v>
      </c>
      <c r="AJ327" s="255">
        <v>8425</v>
      </c>
      <c r="AK327" s="255">
        <v>9193</v>
      </c>
      <c r="AL327" s="256">
        <f t="shared" si="112"/>
        <v>9.1157270029673594</v>
      </c>
      <c r="AM327" s="258">
        <f t="shared" si="113"/>
        <v>768</v>
      </c>
      <c r="AN327" s="254">
        <v>2068</v>
      </c>
      <c r="AO327" s="255">
        <v>2233</v>
      </c>
      <c r="AP327" s="256">
        <f t="shared" si="114"/>
        <v>7.9787234042553195</v>
      </c>
      <c r="AQ327" s="257">
        <f t="shared" si="115"/>
        <v>165</v>
      </c>
      <c r="AR327" s="257">
        <v>185</v>
      </c>
      <c r="AS327" s="257">
        <v>167</v>
      </c>
      <c r="AT327" s="259">
        <f t="shared" si="116"/>
        <v>-9.7297297297297298</v>
      </c>
      <c r="AU327" s="257">
        <f t="shared" si="117"/>
        <v>-18</v>
      </c>
      <c r="AV327" s="257">
        <v>1961</v>
      </c>
      <c r="AW327" s="257">
        <v>2145</v>
      </c>
      <c r="AX327" s="259">
        <f t="shared" si="118"/>
        <v>9.3829678735339108</v>
      </c>
      <c r="AY327" s="258">
        <f t="shared" si="119"/>
        <v>184</v>
      </c>
    </row>
    <row r="328" spans="1:51" s="222" customFormat="1" x14ac:dyDescent="0.3">
      <c r="A328" s="633"/>
      <c r="B328" s="252" t="s">
        <v>258</v>
      </c>
      <c r="C328" s="253" t="s">
        <v>308</v>
      </c>
      <c r="D328" s="254">
        <v>35563</v>
      </c>
      <c r="E328" s="255">
        <v>37248</v>
      </c>
      <c r="F328" s="256">
        <f t="shared" si="96"/>
        <v>4.7380704664960778</v>
      </c>
      <c r="G328" s="257">
        <f t="shared" si="97"/>
        <v>1685</v>
      </c>
      <c r="H328" s="255">
        <v>681</v>
      </c>
      <c r="I328" s="255">
        <v>604</v>
      </c>
      <c r="J328" s="256">
        <f t="shared" si="98"/>
        <v>-11.306901615271659</v>
      </c>
      <c r="K328" s="257">
        <f t="shared" si="99"/>
        <v>-77</v>
      </c>
      <c r="L328" s="255">
        <v>34882</v>
      </c>
      <c r="M328" s="255">
        <v>36644</v>
      </c>
      <c r="N328" s="256">
        <f t="shared" si="100"/>
        <v>5.0513158649160026</v>
      </c>
      <c r="O328" s="258">
        <f t="shared" si="101"/>
        <v>1762</v>
      </c>
      <c r="P328" s="254">
        <v>9937</v>
      </c>
      <c r="Q328" s="255">
        <v>10720</v>
      </c>
      <c r="R328" s="256">
        <f t="shared" si="102"/>
        <v>7.8796417429807795</v>
      </c>
      <c r="S328" s="257">
        <f t="shared" si="103"/>
        <v>783</v>
      </c>
      <c r="T328" s="255">
        <v>387</v>
      </c>
      <c r="U328" s="255">
        <v>398</v>
      </c>
      <c r="V328" s="256">
        <f t="shared" si="104"/>
        <v>2.842377260981912</v>
      </c>
      <c r="W328" s="257">
        <f t="shared" si="105"/>
        <v>11</v>
      </c>
      <c r="X328" s="255">
        <v>9550</v>
      </c>
      <c r="Y328" s="255">
        <v>10322</v>
      </c>
      <c r="Z328" s="256">
        <f t="shared" si="106"/>
        <v>8.0837696335078526</v>
      </c>
      <c r="AA328" s="258">
        <f t="shared" si="107"/>
        <v>772</v>
      </c>
      <c r="AB328" s="254">
        <v>6773</v>
      </c>
      <c r="AC328" s="255">
        <v>7109</v>
      </c>
      <c r="AD328" s="256">
        <f t="shared" si="108"/>
        <v>4.9608740587627338</v>
      </c>
      <c r="AE328" s="257">
        <f t="shared" si="109"/>
        <v>336</v>
      </c>
      <c r="AF328" s="255">
        <v>215</v>
      </c>
      <c r="AG328" s="255">
        <v>169</v>
      </c>
      <c r="AH328" s="256">
        <f t="shared" si="110"/>
        <v>-21.395348837209301</v>
      </c>
      <c r="AI328" s="257">
        <f t="shared" si="111"/>
        <v>-46</v>
      </c>
      <c r="AJ328" s="255">
        <v>6670</v>
      </c>
      <c r="AK328" s="255">
        <v>7034</v>
      </c>
      <c r="AL328" s="256">
        <f t="shared" si="112"/>
        <v>5.4572713643178412</v>
      </c>
      <c r="AM328" s="258">
        <f t="shared" si="113"/>
        <v>364</v>
      </c>
      <c r="AN328" s="254">
        <v>1637</v>
      </c>
      <c r="AO328" s="255">
        <v>1836</v>
      </c>
      <c r="AP328" s="256">
        <f t="shared" si="114"/>
        <v>12.156383628588882</v>
      </c>
      <c r="AQ328" s="257">
        <f t="shared" si="115"/>
        <v>199</v>
      </c>
      <c r="AR328" s="257">
        <v>131</v>
      </c>
      <c r="AS328" s="257">
        <v>107</v>
      </c>
      <c r="AT328" s="259">
        <f t="shared" si="116"/>
        <v>-18.320610687022899</v>
      </c>
      <c r="AU328" s="257">
        <f t="shared" si="117"/>
        <v>-24</v>
      </c>
      <c r="AV328" s="257">
        <v>1573</v>
      </c>
      <c r="AW328" s="257">
        <v>1787</v>
      </c>
      <c r="AX328" s="259">
        <f t="shared" si="118"/>
        <v>13.604577240940877</v>
      </c>
      <c r="AY328" s="258">
        <f t="shared" si="119"/>
        <v>214</v>
      </c>
    </row>
    <row r="329" spans="1:51" s="222" customFormat="1" x14ac:dyDescent="0.3">
      <c r="A329" s="633"/>
      <c r="B329" s="252" t="s">
        <v>258</v>
      </c>
      <c r="C329" s="253" t="s">
        <v>253</v>
      </c>
      <c r="D329" s="254">
        <v>39967</v>
      </c>
      <c r="E329" s="255">
        <v>39819</v>
      </c>
      <c r="F329" s="256">
        <f t="shared" si="96"/>
        <v>-0.37030550203918233</v>
      </c>
      <c r="G329" s="257">
        <f t="shared" si="97"/>
        <v>-148</v>
      </c>
      <c r="H329" s="255">
        <v>1188</v>
      </c>
      <c r="I329" s="255">
        <v>1024</v>
      </c>
      <c r="J329" s="256">
        <f t="shared" si="98"/>
        <v>-13.804713804713806</v>
      </c>
      <c r="K329" s="257">
        <f t="shared" si="99"/>
        <v>-164</v>
      </c>
      <c r="L329" s="255">
        <v>38779</v>
      </c>
      <c r="M329" s="255">
        <v>38795</v>
      </c>
      <c r="N329" s="256">
        <f t="shared" si="100"/>
        <v>4.1259444544727818E-2</v>
      </c>
      <c r="O329" s="258">
        <f t="shared" si="101"/>
        <v>16</v>
      </c>
      <c r="P329" s="254">
        <v>12772</v>
      </c>
      <c r="Q329" s="255">
        <v>12358</v>
      </c>
      <c r="R329" s="256">
        <f t="shared" si="102"/>
        <v>-3.2414657062323835</v>
      </c>
      <c r="S329" s="257">
        <f t="shared" si="103"/>
        <v>-414</v>
      </c>
      <c r="T329" s="255">
        <v>609</v>
      </c>
      <c r="U329" s="255">
        <v>514</v>
      </c>
      <c r="V329" s="256">
        <f t="shared" si="104"/>
        <v>-15.599343185550083</v>
      </c>
      <c r="W329" s="257">
        <f t="shared" si="105"/>
        <v>-95</v>
      </c>
      <c r="X329" s="255">
        <v>12163</v>
      </c>
      <c r="Y329" s="255">
        <v>11844</v>
      </c>
      <c r="Z329" s="256">
        <f t="shared" si="106"/>
        <v>-2.6227082134341857</v>
      </c>
      <c r="AA329" s="258">
        <f t="shared" si="107"/>
        <v>-319</v>
      </c>
      <c r="AB329" s="254">
        <v>7338</v>
      </c>
      <c r="AC329" s="255">
        <v>7443</v>
      </c>
      <c r="AD329" s="256">
        <f t="shared" si="108"/>
        <v>1.4309076042518398</v>
      </c>
      <c r="AE329" s="257">
        <f t="shared" si="109"/>
        <v>105</v>
      </c>
      <c r="AF329" s="255">
        <v>354</v>
      </c>
      <c r="AG329" s="255">
        <v>272</v>
      </c>
      <c r="AH329" s="256">
        <f t="shared" si="110"/>
        <v>-23.163841807909606</v>
      </c>
      <c r="AI329" s="257">
        <f t="shared" si="111"/>
        <v>-82</v>
      </c>
      <c r="AJ329" s="255">
        <v>7117</v>
      </c>
      <c r="AK329" s="255">
        <v>7284</v>
      </c>
      <c r="AL329" s="256">
        <f t="shared" si="112"/>
        <v>2.3464943094000281</v>
      </c>
      <c r="AM329" s="258">
        <f t="shared" si="113"/>
        <v>167</v>
      </c>
      <c r="AN329" s="254">
        <v>1984</v>
      </c>
      <c r="AO329" s="255">
        <v>1924</v>
      </c>
      <c r="AP329" s="256">
        <f t="shared" si="114"/>
        <v>-3.024193548387097</v>
      </c>
      <c r="AQ329" s="257">
        <f t="shared" si="115"/>
        <v>-60</v>
      </c>
      <c r="AR329" s="257">
        <v>193</v>
      </c>
      <c r="AS329" s="257">
        <v>156</v>
      </c>
      <c r="AT329" s="259">
        <f t="shared" si="116"/>
        <v>-19.170984455958546</v>
      </c>
      <c r="AU329" s="257">
        <f t="shared" si="117"/>
        <v>-37</v>
      </c>
      <c r="AV329" s="257">
        <v>1877</v>
      </c>
      <c r="AW329" s="257">
        <v>1836</v>
      </c>
      <c r="AX329" s="259">
        <f t="shared" si="118"/>
        <v>-2.1843367075119873</v>
      </c>
      <c r="AY329" s="258">
        <f t="shared" si="119"/>
        <v>-41</v>
      </c>
    </row>
    <row r="330" spans="1:51" s="222" customFormat="1" x14ac:dyDescent="0.3">
      <c r="A330" s="633"/>
      <c r="B330" s="252" t="s">
        <v>258</v>
      </c>
      <c r="C330" s="253" t="s">
        <v>252</v>
      </c>
      <c r="D330" s="254">
        <v>40190</v>
      </c>
      <c r="E330" s="255">
        <v>41661</v>
      </c>
      <c r="F330" s="256">
        <f t="shared" si="96"/>
        <v>3.6601144563324208</v>
      </c>
      <c r="G330" s="257">
        <f t="shared" si="97"/>
        <v>1471</v>
      </c>
      <c r="H330" s="255">
        <v>970</v>
      </c>
      <c r="I330" s="255">
        <v>752</v>
      </c>
      <c r="J330" s="256">
        <f t="shared" si="98"/>
        <v>-22.474226804123713</v>
      </c>
      <c r="K330" s="257">
        <f t="shared" si="99"/>
        <v>-218</v>
      </c>
      <c r="L330" s="255">
        <v>39220</v>
      </c>
      <c r="M330" s="255">
        <v>40909</v>
      </c>
      <c r="N330" s="256">
        <f t="shared" si="100"/>
        <v>4.3064762876083629</v>
      </c>
      <c r="O330" s="258">
        <f t="shared" si="101"/>
        <v>1689</v>
      </c>
      <c r="P330" s="254">
        <v>12278</v>
      </c>
      <c r="Q330" s="255">
        <v>12094</v>
      </c>
      <c r="R330" s="256">
        <f t="shared" si="102"/>
        <v>-1.4986154096758428</v>
      </c>
      <c r="S330" s="257">
        <f t="shared" si="103"/>
        <v>-184</v>
      </c>
      <c r="T330" s="255">
        <v>481</v>
      </c>
      <c r="U330" s="255">
        <v>472</v>
      </c>
      <c r="V330" s="256">
        <f t="shared" si="104"/>
        <v>-1.8711018711018712</v>
      </c>
      <c r="W330" s="257">
        <f t="shared" si="105"/>
        <v>-9</v>
      </c>
      <c r="X330" s="255">
        <v>11797</v>
      </c>
      <c r="Y330" s="255">
        <v>11622</v>
      </c>
      <c r="Z330" s="256">
        <f t="shared" si="106"/>
        <v>-1.4834279901669916</v>
      </c>
      <c r="AA330" s="258">
        <f t="shared" si="107"/>
        <v>-175</v>
      </c>
      <c r="AB330" s="254">
        <v>7492</v>
      </c>
      <c r="AC330" s="255">
        <v>7917</v>
      </c>
      <c r="AD330" s="256">
        <f t="shared" si="108"/>
        <v>5.6727175654030964</v>
      </c>
      <c r="AE330" s="257">
        <f t="shared" si="109"/>
        <v>425</v>
      </c>
      <c r="AF330" s="255">
        <v>270</v>
      </c>
      <c r="AG330" s="255">
        <v>211</v>
      </c>
      <c r="AH330" s="256">
        <f t="shared" si="110"/>
        <v>-21.851851851851851</v>
      </c>
      <c r="AI330" s="257">
        <f t="shared" si="111"/>
        <v>-59</v>
      </c>
      <c r="AJ330" s="255">
        <v>7340</v>
      </c>
      <c r="AK330" s="255">
        <v>7790</v>
      </c>
      <c r="AL330" s="256">
        <f t="shared" si="112"/>
        <v>6.130790190735695</v>
      </c>
      <c r="AM330" s="258">
        <f t="shared" si="113"/>
        <v>450</v>
      </c>
      <c r="AN330" s="254">
        <v>1913</v>
      </c>
      <c r="AO330" s="255">
        <v>1912</v>
      </c>
      <c r="AP330" s="256">
        <f t="shared" si="114"/>
        <v>-5.2273915316257184E-2</v>
      </c>
      <c r="AQ330" s="257">
        <f t="shared" si="115"/>
        <v>-1</v>
      </c>
      <c r="AR330" s="257">
        <v>135</v>
      </c>
      <c r="AS330" s="257">
        <v>126</v>
      </c>
      <c r="AT330" s="259">
        <f t="shared" si="116"/>
        <v>-6.666666666666667</v>
      </c>
      <c r="AU330" s="257">
        <f t="shared" si="117"/>
        <v>-9</v>
      </c>
      <c r="AV330" s="257">
        <v>1843</v>
      </c>
      <c r="AW330" s="257">
        <v>1838</v>
      </c>
      <c r="AX330" s="259">
        <f t="shared" si="118"/>
        <v>-0.27129679869777534</v>
      </c>
      <c r="AY330" s="258">
        <f t="shared" si="119"/>
        <v>-5</v>
      </c>
    </row>
    <row r="331" spans="1:51" s="222" customFormat="1" x14ac:dyDescent="0.3">
      <c r="A331" s="633"/>
      <c r="B331" s="252" t="s">
        <v>258</v>
      </c>
      <c r="C331" s="253" t="s">
        <v>320</v>
      </c>
      <c r="D331" s="254">
        <v>29071</v>
      </c>
      <c r="E331" s="255">
        <v>29979</v>
      </c>
      <c r="F331" s="256">
        <f t="shared" si="96"/>
        <v>3.1233875683671015</v>
      </c>
      <c r="G331" s="257">
        <f t="shared" si="97"/>
        <v>908</v>
      </c>
      <c r="H331" s="255">
        <v>869</v>
      </c>
      <c r="I331" s="255">
        <v>774</v>
      </c>
      <c r="J331" s="256">
        <f t="shared" si="98"/>
        <v>-10.93210586881473</v>
      </c>
      <c r="K331" s="257">
        <f t="shared" si="99"/>
        <v>-95</v>
      </c>
      <c r="L331" s="255">
        <v>28202</v>
      </c>
      <c r="M331" s="255">
        <v>29205</v>
      </c>
      <c r="N331" s="256">
        <f t="shared" si="100"/>
        <v>3.5564853556485359</v>
      </c>
      <c r="O331" s="258">
        <f t="shared" si="101"/>
        <v>1003</v>
      </c>
      <c r="P331" s="254">
        <v>10413</v>
      </c>
      <c r="Q331" s="255">
        <v>10528</v>
      </c>
      <c r="R331" s="256">
        <f t="shared" si="102"/>
        <v>1.1043887448381831</v>
      </c>
      <c r="S331" s="257">
        <f t="shared" si="103"/>
        <v>115</v>
      </c>
      <c r="T331" s="255">
        <v>557</v>
      </c>
      <c r="U331" s="255">
        <v>533</v>
      </c>
      <c r="V331" s="256">
        <f t="shared" si="104"/>
        <v>-4.3087971274685817</v>
      </c>
      <c r="W331" s="257">
        <f t="shared" si="105"/>
        <v>-24</v>
      </c>
      <c r="X331" s="255">
        <v>9856</v>
      </c>
      <c r="Y331" s="255">
        <v>9995</v>
      </c>
      <c r="Z331" s="256">
        <f t="shared" si="106"/>
        <v>1.4103084415584415</v>
      </c>
      <c r="AA331" s="258">
        <f t="shared" si="107"/>
        <v>139</v>
      </c>
      <c r="AB331" s="254">
        <v>5905</v>
      </c>
      <c r="AC331" s="255">
        <v>6272</v>
      </c>
      <c r="AD331" s="256">
        <f t="shared" si="108"/>
        <v>6.2150719729043189</v>
      </c>
      <c r="AE331" s="257">
        <f t="shared" si="109"/>
        <v>367</v>
      </c>
      <c r="AF331" s="255">
        <v>235</v>
      </c>
      <c r="AG331" s="255">
        <v>220</v>
      </c>
      <c r="AH331" s="256">
        <f t="shared" si="110"/>
        <v>-6.3829787234042552</v>
      </c>
      <c r="AI331" s="257">
        <f t="shared" si="111"/>
        <v>-15</v>
      </c>
      <c r="AJ331" s="255">
        <v>5772</v>
      </c>
      <c r="AK331" s="255">
        <v>6160</v>
      </c>
      <c r="AL331" s="256">
        <f t="shared" si="112"/>
        <v>6.7221067221067212</v>
      </c>
      <c r="AM331" s="258">
        <f t="shared" si="113"/>
        <v>388</v>
      </c>
      <c r="AN331" s="254">
        <v>1804</v>
      </c>
      <c r="AO331" s="255">
        <v>1896</v>
      </c>
      <c r="AP331" s="256">
        <f t="shared" si="114"/>
        <v>5.0997782705099777</v>
      </c>
      <c r="AQ331" s="257">
        <f t="shared" si="115"/>
        <v>92</v>
      </c>
      <c r="AR331" s="257">
        <v>159</v>
      </c>
      <c r="AS331" s="257">
        <v>142</v>
      </c>
      <c r="AT331" s="259">
        <f t="shared" si="116"/>
        <v>-10.691823899371069</v>
      </c>
      <c r="AU331" s="257">
        <f t="shared" si="117"/>
        <v>-17</v>
      </c>
      <c r="AV331" s="257">
        <v>1705</v>
      </c>
      <c r="AW331" s="257">
        <v>1818</v>
      </c>
      <c r="AX331" s="259">
        <f t="shared" si="118"/>
        <v>6.6275659824046915</v>
      </c>
      <c r="AY331" s="258">
        <f t="shared" si="119"/>
        <v>113</v>
      </c>
    </row>
    <row r="332" spans="1:51" s="222" customFormat="1" x14ac:dyDescent="0.3">
      <c r="A332" s="633"/>
      <c r="B332" s="252" t="s">
        <v>258</v>
      </c>
      <c r="C332" s="253" t="s">
        <v>218</v>
      </c>
      <c r="D332" s="254">
        <v>52227</v>
      </c>
      <c r="E332" s="255">
        <v>55490</v>
      </c>
      <c r="F332" s="256">
        <f t="shared" si="96"/>
        <v>6.2477262718517244</v>
      </c>
      <c r="G332" s="257">
        <f t="shared" si="97"/>
        <v>3263</v>
      </c>
      <c r="H332" s="255">
        <v>1419</v>
      </c>
      <c r="I332" s="255">
        <v>1292</v>
      </c>
      <c r="J332" s="256">
        <f t="shared" si="98"/>
        <v>-8.9499647639182527</v>
      </c>
      <c r="K332" s="257">
        <f t="shared" si="99"/>
        <v>-127</v>
      </c>
      <c r="L332" s="255">
        <v>50808</v>
      </c>
      <c r="M332" s="255">
        <v>54198</v>
      </c>
      <c r="N332" s="256">
        <f t="shared" si="100"/>
        <v>6.6721776098252246</v>
      </c>
      <c r="O332" s="258">
        <f t="shared" si="101"/>
        <v>3390</v>
      </c>
      <c r="P332" s="254">
        <v>19775</v>
      </c>
      <c r="Q332" s="255">
        <v>19318</v>
      </c>
      <c r="R332" s="256">
        <f t="shared" si="102"/>
        <v>-2.3109987357774968</v>
      </c>
      <c r="S332" s="257">
        <f t="shared" si="103"/>
        <v>-457</v>
      </c>
      <c r="T332" s="255">
        <v>907</v>
      </c>
      <c r="U332" s="255">
        <v>764</v>
      </c>
      <c r="V332" s="256">
        <f t="shared" si="104"/>
        <v>-15.766262403528113</v>
      </c>
      <c r="W332" s="257">
        <f t="shared" si="105"/>
        <v>-143</v>
      </c>
      <c r="X332" s="255">
        <v>18868</v>
      </c>
      <c r="Y332" s="255">
        <v>18554</v>
      </c>
      <c r="Z332" s="256">
        <f t="shared" si="106"/>
        <v>-1.6641933432266272</v>
      </c>
      <c r="AA332" s="258">
        <f t="shared" si="107"/>
        <v>-314</v>
      </c>
      <c r="AB332" s="254">
        <v>11364</v>
      </c>
      <c r="AC332" s="255">
        <v>11991</v>
      </c>
      <c r="AD332" s="256">
        <f t="shared" si="108"/>
        <v>5.5174234424498421</v>
      </c>
      <c r="AE332" s="257">
        <f t="shared" si="109"/>
        <v>627</v>
      </c>
      <c r="AF332" s="255">
        <v>440</v>
      </c>
      <c r="AG332" s="255">
        <v>392</v>
      </c>
      <c r="AH332" s="256">
        <f t="shared" si="110"/>
        <v>-10.909090909090908</v>
      </c>
      <c r="AI332" s="257">
        <f t="shared" si="111"/>
        <v>-48</v>
      </c>
      <c r="AJ332" s="255">
        <v>11145</v>
      </c>
      <c r="AK332" s="255">
        <v>11810</v>
      </c>
      <c r="AL332" s="256">
        <f t="shared" si="112"/>
        <v>5.9668012561686856</v>
      </c>
      <c r="AM332" s="258">
        <f t="shared" si="113"/>
        <v>665</v>
      </c>
      <c r="AN332" s="254">
        <v>3845</v>
      </c>
      <c r="AO332" s="255">
        <v>3900</v>
      </c>
      <c r="AP332" s="256">
        <f t="shared" si="114"/>
        <v>1.4304291287386215</v>
      </c>
      <c r="AQ332" s="257">
        <f t="shared" si="115"/>
        <v>55</v>
      </c>
      <c r="AR332" s="257">
        <v>266</v>
      </c>
      <c r="AS332" s="257">
        <v>237</v>
      </c>
      <c r="AT332" s="259">
        <f t="shared" si="116"/>
        <v>-10.902255639097744</v>
      </c>
      <c r="AU332" s="257">
        <f t="shared" si="117"/>
        <v>-29</v>
      </c>
      <c r="AV332" s="257">
        <v>3711</v>
      </c>
      <c r="AW332" s="257">
        <v>3786</v>
      </c>
      <c r="AX332" s="259">
        <f t="shared" si="118"/>
        <v>2.0210185933710592</v>
      </c>
      <c r="AY332" s="258">
        <f t="shared" si="119"/>
        <v>75</v>
      </c>
    </row>
    <row r="333" spans="1:51" s="222" customFormat="1" x14ac:dyDescent="0.3">
      <c r="A333" s="633"/>
      <c r="B333" s="252" t="s">
        <v>258</v>
      </c>
      <c r="C333" s="253" t="s">
        <v>206</v>
      </c>
      <c r="D333" s="254">
        <v>22570</v>
      </c>
      <c r="E333" s="255">
        <v>23152</v>
      </c>
      <c r="F333" s="256">
        <f t="shared" si="96"/>
        <v>2.5786442179884803</v>
      </c>
      <c r="G333" s="257">
        <f t="shared" si="97"/>
        <v>582</v>
      </c>
      <c r="H333" s="255">
        <v>571</v>
      </c>
      <c r="I333" s="255">
        <v>428</v>
      </c>
      <c r="J333" s="256">
        <f t="shared" si="98"/>
        <v>-25.04378283712785</v>
      </c>
      <c r="K333" s="257">
        <f t="shared" si="99"/>
        <v>-143</v>
      </c>
      <c r="L333" s="255">
        <v>21999</v>
      </c>
      <c r="M333" s="255">
        <v>22724</v>
      </c>
      <c r="N333" s="256">
        <f t="shared" si="100"/>
        <v>3.2956043456520749</v>
      </c>
      <c r="O333" s="258">
        <f t="shared" si="101"/>
        <v>725</v>
      </c>
      <c r="P333" s="254">
        <v>6857</v>
      </c>
      <c r="Q333" s="255">
        <v>7768</v>
      </c>
      <c r="R333" s="256">
        <f t="shared" si="102"/>
        <v>13.285693451946914</v>
      </c>
      <c r="S333" s="257">
        <f t="shared" si="103"/>
        <v>911</v>
      </c>
      <c r="T333" s="255">
        <v>353</v>
      </c>
      <c r="U333" s="255">
        <v>265</v>
      </c>
      <c r="V333" s="256">
        <f t="shared" si="104"/>
        <v>-24.929178470254957</v>
      </c>
      <c r="W333" s="257">
        <f t="shared" si="105"/>
        <v>-88</v>
      </c>
      <c r="X333" s="255">
        <v>6504</v>
      </c>
      <c r="Y333" s="255">
        <v>7503</v>
      </c>
      <c r="Z333" s="256">
        <f t="shared" si="106"/>
        <v>15.359778597785978</v>
      </c>
      <c r="AA333" s="258">
        <f t="shared" si="107"/>
        <v>999</v>
      </c>
      <c r="AB333" s="254">
        <v>4690</v>
      </c>
      <c r="AC333" s="255">
        <v>4809</v>
      </c>
      <c r="AD333" s="256">
        <f t="shared" si="108"/>
        <v>2.5373134328358207</v>
      </c>
      <c r="AE333" s="257">
        <f t="shared" si="109"/>
        <v>119</v>
      </c>
      <c r="AF333" s="255">
        <v>168</v>
      </c>
      <c r="AG333" s="255">
        <v>128</v>
      </c>
      <c r="AH333" s="256">
        <f t="shared" si="110"/>
        <v>-23.809523809523807</v>
      </c>
      <c r="AI333" s="257">
        <f t="shared" si="111"/>
        <v>-40</v>
      </c>
      <c r="AJ333" s="255">
        <v>4595</v>
      </c>
      <c r="AK333" s="255">
        <v>4740</v>
      </c>
      <c r="AL333" s="256">
        <f t="shared" si="112"/>
        <v>3.1556039173014145</v>
      </c>
      <c r="AM333" s="258">
        <f t="shared" si="113"/>
        <v>145</v>
      </c>
      <c r="AN333" s="254">
        <v>1268</v>
      </c>
      <c r="AO333" s="255">
        <v>1423</v>
      </c>
      <c r="AP333" s="256">
        <f t="shared" si="114"/>
        <v>12.22397476340694</v>
      </c>
      <c r="AQ333" s="257">
        <f t="shared" si="115"/>
        <v>155</v>
      </c>
      <c r="AR333" s="257">
        <v>95</v>
      </c>
      <c r="AS333" s="257">
        <v>71</v>
      </c>
      <c r="AT333" s="259">
        <f t="shared" si="116"/>
        <v>-25.263157894736842</v>
      </c>
      <c r="AU333" s="257">
        <f t="shared" si="117"/>
        <v>-24</v>
      </c>
      <c r="AV333" s="257">
        <v>1216</v>
      </c>
      <c r="AW333" s="257">
        <v>1383</v>
      </c>
      <c r="AX333" s="259">
        <f t="shared" si="118"/>
        <v>13.733552631578947</v>
      </c>
      <c r="AY333" s="258">
        <f t="shared" si="119"/>
        <v>167</v>
      </c>
    </row>
    <row r="334" spans="1:51" s="222" customFormat="1" x14ac:dyDescent="0.3">
      <c r="A334" s="633"/>
      <c r="B334" s="252" t="s">
        <v>258</v>
      </c>
      <c r="C334" s="253" t="s">
        <v>215</v>
      </c>
      <c r="D334" s="254">
        <v>15962</v>
      </c>
      <c r="E334" s="255">
        <v>15991</v>
      </c>
      <c r="F334" s="256">
        <f t="shared" ref="F334:F350" si="120">(E334-D334)/D334*100</f>
        <v>0.18168149354717453</v>
      </c>
      <c r="G334" s="257">
        <f t="shared" ref="G334:G350" si="121">E334-D334</f>
        <v>29</v>
      </c>
      <c r="H334" s="255">
        <v>646</v>
      </c>
      <c r="I334" s="255">
        <v>721</v>
      </c>
      <c r="J334" s="256">
        <f t="shared" ref="J334:J350" si="122">(I334-H334)/H334*100</f>
        <v>11.609907120743033</v>
      </c>
      <c r="K334" s="257">
        <f t="shared" ref="K334:K350" si="123">I334-H334</f>
        <v>75</v>
      </c>
      <c r="L334" s="255">
        <v>15316</v>
      </c>
      <c r="M334" s="255">
        <v>15270</v>
      </c>
      <c r="N334" s="256">
        <f t="shared" ref="N334:N350" si="124">(M334-L334)/L334*100</f>
        <v>-0.30033951423348132</v>
      </c>
      <c r="O334" s="258">
        <f t="shared" ref="O334:O350" si="125">M334-L334</f>
        <v>-46</v>
      </c>
      <c r="P334" s="254">
        <v>6149</v>
      </c>
      <c r="Q334" s="255">
        <v>6060</v>
      </c>
      <c r="R334" s="256">
        <f t="shared" ref="R334:R350" si="126">(Q334-P334)/P334*100</f>
        <v>-1.4473898194828427</v>
      </c>
      <c r="S334" s="257">
        <f t="shared" ref="S334:S350" si="127">Q334-P334</f>
        <v>-89</v>
      </c>
      <c r="T334" s="255">
        <v>346</v>
      </c>
      <c r="U334" s="255">
        <v>385</v>
      </c>
      <c r="V334" s="256">
        <f t="shared" ref="V334:V350" si="128">(U334-T334)/T334*100</f>
        <v>11.271676300578035</v>
      </c>
      <c r="W334" s="257">
        <f t="shared" ref="W334:W350" si="129">U334-T334</f>
        <v>39</v>
      </c>
      <c r="X334" s="255">
        <v>5803</v>
      </c>
      <c r="Y334" s="255">
        <v>5675</v>
      </c>
      <c r="Z334" s="256">
        <f t="shared" ref="Z334:Z350" si="130">(Y334-X334)/X334*100</f>
        <v>-2.2057556436326036</v>
      </c>
      <c r="AA334" s="258">
        <f t="shared" ref="AA334:AA350" si="131">Y334-X334</f>
        <v>-128</v>
      </c>
      <c r="AB334" s="254">
        <v>3682</v>
      </c>
      <c r="AC334" s="255">
        <v>3794</v>
      </c>
      <c r="AD334" s="256">
        <f t="shared" ref="AD334:AD350" si="132">(AC334-AB334)/AB334*100</f>
        <v>3.041825095057034</v>
      </c>
      <c r="AE334" s="257">
        <f t="shared" ref="AE334:AE350" si="133">AC334-AB334</f>
        <v>112</v>
      </c>
      <c r="AF334" s="255">
        <v>184</v>
      </c>
      <c r="AG334" s="255">
        <v>182</v>
      </c>
      <c r="AH334" s="256">
        <f t="shared" ref="AH334:AH350" si="134">(AG334-AF334)/AF334*100</f>
        <v>-1.0869565217391304</v>
      </c>
      <c r="AI334" s="257">
        <f t="shared" ref="AI334:AI350" si="135">AG334-AF334</f>
        <v>-2</v>
      </c>
      <c r="AJ334" s="255">
        <v>3571</v>
      </c>
      <c r="AK334" s="255">
        <v>3681</v>
      </c>
      <c r="AL334" s="256">
        <f t="shared" ref="AL334:AL350" si="136">(AK334-AJ334)/AJ334*100</f>
        <v>3.0803696443573227</v>
      </c>
      <c r="AM334" s="258">
        <f t="shared" ref="AM334:AM350" si="137">AK334-AJ334</f>
        <v>110</v>
      </c>
      <c r="AN334" s="254">
        <v>1263</v>
      </c>
      <c r="AO334" s="255">
        <v>1248</v>
      </c>
      <c r="AP334" s="256">
        <f t="shared" ref="AP334:AP350" si="138">(AO334-AN334)/AN334*100</f>
        <v>-1.1876484560570071</v>
      </c>
      <c r="AQ334" s="257">
        <f t="shared" ref="AQ334:AQ350" si="139">AO334-AN334</f>
        <v>-15</v>
      </c>
      <c r="AR334" s="257">
        <v>97</v>
      </c>
      <c r="AS334" s="257">
        <v>96</v>
      </c>
      <c r="AT334" s="259">
        <f t="shared" si="116"/>
        <v>-1.0309278350515463</v>
      </c>
      <c r="AU334" s="257">
        <f t="shared" si="117"/>
        <v>-1</v>
      </c>
      <c r="AV334" s="257">
        <v>1204</v>
      </c>
      <c r="AW334" s="257">
        <v>1187</v>
      </c>
      <c r="AX334" s="259">
        <f t="shared" si="118"/>
        <v>-1.4119601328903655</v>
      </c>
      <c r="AY334" s="258">
        <f t="shared" si="119"/>
        <v>-17</v>
      </c>
    </row>
    <row r="335" spans="1:51" s="222" customFormat="1" x14ac:dyDescent="0.3">
      <c r="A335" s="633"/>
      <c r="B335" s="252" t="s">
        <v>258</v>
      </c>
      <c r="C335" s="253" t="s">
        <v>224</v>
      </c>
      <c r="D335" s="254">
        <v>100429</v>
      </c>
      <c r="E335" s="255">
        <v>102340</v>
      </c>
      <c r="F335" s="256">
        <f t="shared" si="120"/>
        <v>1.902836829999303</v>
      </c>
      <c r="G335" s="257">
        <f t="shared" si="121"/>
        <v>1911</v>
      </c>
      <c r="H335" s="255">
        <v>2101</v>
      </c>
      <c r="I335" s="255">
        <v>2045</v>
      </c>
      <c r="J335" s="256">
        <f t="shared" si="122"/>
        <v>-2.6653974297953358</v>
      </c>
      <c r="K335" s="257">
        <f t="shared" si="123"/>
        <v>-56</v>
      </c>
      <c r="L335" s="255">
        <v>98328</v>
      </c>
      <c r="M335" s="255">
        <v>100295</v>
      </c>
      <c r="N335" s="256">
        <f t="shared" si="124"/>
        <v>2.0004474818973232</v>
      </c>
      <c r="O335" s="258">
        <f t="shared" si="125"/>
        <v>1967</v>
      </c>
      <c r="P335" s="254">
        <v>35968</v>
      </c>
      <c r="Q335" s="255">
        <v>34485</v>
      </c>
      <c r="R335" s="256">
        <f t="shared" si="126"/>
        <v>-4.1231094306049823</v>
      </c>
      <c r="S335" s="257">
        <f t="shared" si="127"/>
        <v>-1483</v>
      </c>
      <c r="T335" s="255">
        <v>1089</v>
      </c>
      <c r="U335" s="255">
        <v>1160</v>
      </c>
      <c r="V335" s="256">
        <f t="shared" si="128"/>
        <v>6.519742883379247</v>
      </c>
      <c r="W335" s="257">
        <f t="shared" si="129"/>
        <v>71</v>
      </c>
      <c r="X335" s="255">
        <v>34879</v>
      </c>
      <c r="Y335" s="255">
        <v>33325</v>
      </c>
      <c r="Z335" s="256">
        <f t="shared" si="130"/>
        <v>-4.4554029645345334</v>
      </c>
      <c r="AA335" s="258">
        <f t="shared" si="131"/>
        <v>-1554</v>
      </c>
      <c r="AB335" s="254">
        <v>18983</v>
      </c>
      <c r="AC335" s="255">
        <v>19975</v>
      </c>
      <c r="AD335" s="256">
        <f t="shared" si="132"/>
        <v>5.2257282832007581</v>
      </c>
      <c r="AE335" s="257">
        <f t="shared" si="133"/>
        <v>992</v>
      </c>
      <c r="AF335" s="255">
        <v>592</v>
      </c>
      <c r="AG335" s="255">
        <v>566</v>
      </c>
      <c r="AH335" s="256">
        <f t="shared" si="134"/>
        <v>-4.3918918918918921</v>
      </c>
      <c r="AI335" s="257">
        <f t="shared" si="135"/>
        <v>-26</v>
      </c>
      <c r="AJ335" s="255">
        <v>18725</v>
      </c>
      <c r="AK335" s="255">
        <v>19736</v>
      </c>
      <c r="AL335" s="256">
        <f t="shared" si="136"/>
        <v>5.3991989319092122</v>
      </c>
      <c r="AM335" s="258">
        <f t="shared" si="137"/>
        <v>1011</v>
      </c>
      <c r="AN335" s="254">
        <v>5569</v>
      </c>
      <c r="AO335" s="255">
        <v>5630</v>
      </c>
      <c r="AP335" s="256">
        <f t="shared" si="138"/>
        <v>1.0953492548033759</v>
      </c>
      <c r="AQ335" s="257">
        <f t="shared" si="139"/>
        <v>61</v>
      </c>
      <c r="AR335" s="257">
        <v>341</v>
      </c>
      <c r="AS335" s="257">
        <v>355</v>
      </c>
      <c r="AT335" s="259">
        <f t="shared" ref="AT335:AT350" si="140">(AS335-AR335)/AR335*100</f>
        <v>4.1055718475073313</v>
      </c>
      <c r="AU335" s="257">
        <f t="shared" ref="AU335:AU350" si="141">AS335-AR335</f>
        <v>14</v>
      </c>
      <c r="AV335" s="257">
        <v>5417</v>
      </c>
      <c r="AW335" s="257">
        <v>5461</v>
      </c>
      <c r="AX335" s="259">
        <f t="shared" ref="AX335:AX350" si="142">(AW335-AV335)/AV335*100</f>
        <v>0.81225770721801738</v>
      </c>
      <c r="AY335" s="258">
        <f t="shared" ref="AY335:AY350" si="143">AW335-AV335</f>
        <v>44</v>
      </c>
    </row>
    <row r="336" spans="1:51" s="222" customFormat="1" x14ac:dyDescent="0.3">
      <c r="A336" s="633"/>
      <c r="B336" s="252" t="s">
        <v>258</v>
      </c>
      <c r="C336" s="253" t="s">
        <v>227</v>
      </c>
      <c r="D336" s="254">
        <v>21050</v>
      </c>
      <c r="E336" s="255">
        <v>21478</v>
      </c>
      <c r="F336" s="256">
        <f t="shared" si="120"/>
        <v>2.0332541567695963</v>
      </c>
      <c r="G336" s="257">
        <f t="shared" si="121"/>
        <v>428</v>
      </c>
      <c r="H336" s="255">
        <v>437</v>
      </c>
      <c r="I336" s="255">
        <v>493</v>
      </c>
      <c r="J336" s="256">
        <f t="shared" si="122"/>
        <v>12.814645308924485</v>
      </c>
      <c r="K336" s="257">
        <f t="shared" si="123"/>
        <v>56</v>
      </c>
      <c r="L336" s="255">
        <v>20613</v>
      </c>
      <c r="M336" s="255">
        <v>20985</v>
      </c>
      <c r="N336" s="256">
        <f t="shared" si="124"/>
        <v>1.8046863629748218</v>
      </c>
      <c r="O336" s="258">
        <f t="shared" si="125"/>
        <v>372</v>
      </c>
      <c r="P336" s="254">
        <v>7413</v>
      </c>
      <c r="Q336" s="255">
        <v>6944</v>
      </c>
      <c r="R336" s="256">
        <f t="shared" si="126"/>
        <v>-6.3267233238904623</v>
      </c>
      <c r="S336" s="257">
        <f t="shared" si="127"/>
        <v>-469</v>
      </c>
      <c r="T336" s="255">
        <v>298</v>
      </c>
      <c r="U336" s="255">
        <v>318</v>
      </c>
      <c r="V336" s="256">
        <f t="shared" si="128"/>
        <v>6.7114093959731544</v>
      </c>
      <c r="W336" s="257">
        <f t="shared" si="129"/>
        <v>20</v>
      </c>
      <c r="X336" s="255">
        <v>7115</v>
      </c>
      <c r="Y336" s="255">
        <v>6626</v>
      </c>
      <c r="Z336" s="256">
        <f t="shared" si="130"/>
        <v>-6.8728039353478572</v>
      </c>
      <c r="AA336" s="258">
        <f t="shared" si="131"/>
        <v>-489</v>
      </c>
      <c r="AB336" s="254">
        <v>4589</v>
      </c>
      <c r="AC336" s="255">
        <v>4732</v>
      </c>
      <c r="AD336" s="256">
        <f t="shared" si="132"/>
        <v>3.1161473087818696</v>
      </c>
      <c r="AE336" s="257">
        <f t="shared" si="133"/>
        <v>143</v>
      </c>
      <c r="AF336" s="255">
        <v>128</v>
      </c>
      <c r="AG336" s="255">
        <v>133</v>
      </c>
      <c r="AH336" s="256">
        <f t="shared" si="134"/>
        <v>3.90625</v>
      </c>
      <c r="AI336" s="257">
        <f t="shared" si="135"/>
        <v>5</v>
      </c>
      <c r="AJ336" s="255">
        <v>4513</v>
      </c>
      <c r="AK336" s="255">
        <v>4661</v>
      </c>
      <c r="AL336" s="256">
        <f t="shared" si="136"/>
        <v>3.2794150232661203</v>
      </c>
      <c r="AM336" s="258">
        <f t="shared" si="137"/>
        <v>148</v>
      </c>
      <c r="AN336" s="254">
        <v>1383</v>
      </c>
      <c r="AO336" s="255">
        <v>1415</v>
      </c>
      <c r="AP336" s="256">
        <f t="shared" si="138"/>
        <v>2.3138105567606653</v>
      </c>
      <c r="AQ336" s="257">
        <f t="shared" si="139"/>
        <v>32</v>
      </c>
      <c r="AR336" s="257">
        <v>80</v>
      </c>
      <c r="AS336" s="257">
        <v>80</v>
      </c>
      <c r="AT336" s="259">
        <f t="shared" si="140"/>
        <v>0</v>
      </c>
      <c r="AU336" s="257">
        <f t="shared" si="141"/>
        <v>0</v>
      </c>
      <c r="AV336" s="257">
        <v>1336</v>
      </c>
      <c r="AW336" s="257">
        <v>1373</v>
      </c>
      <c r="AX336" s="259">
        <f t="shared" si="142"/>
        <v>2.7694610778443112</v>
      </c>
      <c r="AY336" s="258">
        <f t="shared" si="143"/>
        <v>37</v>
      </c>
    </row>
    <row r="337" spans="1:51" s="222" customFormat="1" x14ac:dyDescent="0.3">
      <c r="A337" s="633"/>
      <c r="B337" s="252" t="s">
        <v>258</v>
      </c>
      <c r="C337" s="253" t="s">
        <v>245</v>
      </c>
      <c r="D337" s="254">
        <v>34346</v>
      </c>
      <c r="E337" s="255">
        <v>39178</v>
      </c>
      <c r="F337" s="256">
        <f t="shared" si="120"/>
        <v>14.068596051942004</v>
      </c>
      <c r="G337" s="257">
        <f t="shared" si="121"/>
        <v>4832</v>
      </c>
      <c r="H337" s="255">
        <v>841</v>
      </c>
      <c r="I337" s="255">
        <v>785</v>
      </c>
      <c r="J337" s="256">
        <f t="shared" si="122"/>
        <v>-6.658739595719382</v>
      </c>
      <c r="K337" s="257">
        <f t="shared" si="123"/>
        <v>-56</v>
      </c>
      <c r="L337" s="255">
        <v>33505</v>
      </c>
      <c r="M337" s="255">
        <v>38393</v>
      </c>
      <c r="N337" s="256">
        <f t="shared" si="124"/>
        <v>14.588867333233846</v>
      </c>
      <c r="O337" s="258">
        <f t="shared" si="125"/>
        <v>4888</v>
      </c>
      <c r="P337" s="254">
        <v>10622</v>
      </c>
      <c r="Q337" s="255">
        <v>11886</v>
      </c>
      <c r="R337" s="256">
        <f t="shared" si="126"/>
        <v>11.899830540387875</v>
      </c>
      <c r="S337" s="257">
        <f t="shared" si="127"/>
        <v>1264</v>
      </c>
      <c r="T337" s="255">
        <v>505</v>
      </c>
      <c r="U337" s="255">
        <v>428</v>
      </c>
      <c r="V337" s="256">
        <f t="shared" si="128"/>
        <v>-15.247524752475247</v>
      </c>
      <c r="W337" s="257">
        <f t="shared" si="129"/>
        <v>-77</v>
      </c>
      <c r="X337" s="255">
        <v>10117</v>
      </c>
      <c r="Y337" s="255">
        <v>11458</v>
      </c>
      <c r="Z337" s="256">
        <f t="shared" si="130"/>
        <v>13.254917465651872</v>
      </c>
      <c r="AA337" s="258">
        <f t="shared" si="131"/>
        <v>1341</v>
      </c>
      <c r="AB337" s="254">
        <v>7774</v>
      </c>
      <c r="AC337" s="255">
        <v>8577</v>
      </c>
      <c r="AD337" s="256">
        <f t="shared" si="132"/>
        <v>10.329302804219193</v>
      </c>
      <c r="AE337" s="257">
        <f t="shared" si="133"/>
        <v>803</v>
      </c>
      <c r="AF337" s="255">
        <v>274</v>
      </c>
      <c r="AG337" s="255">
        <v>243</v>
      </c>
      <c r="AH337" s="256">
        <f t="shared" si="134"/>
        <v>-11.313868613138686</v>
      </c>
      <c r="AI337" s="257">
        <f t="shared" si="135"/>
        <v>-31</v>
      </c>
      <c r="AJ337" s="255">
        <v>7644</v>
      </c>
      <c r="AK337" s="255">
        <v>8447</v>
      </c>
      <c r="AL337" s="256">
        <f t="shared" si="136"/>
        <v>10.504971219256934</v>
      </c>
      <c r="AM337" s="258">
        <f t="shared" si="137"/>
        <v>803</v>
      </c>
      <c r="AN337" s="254">
        <v>2153</v>
      </c>
      <c r="AO337" s="255">
        <v>2326</v>
      </c>
      <c r="AP337" s="256">
        <f t="shared" si="138"/>
        <v>8.0352995819786344</v>
      </c>
      <c r="AQ337" s="257">
        <f t="shared" si="139"/>
        <v>173</v>
      </c>
      <c r="AR337" s="257">
        <v>172</v>
      </c>
      <c r="AS337" s="257">
        <v>138</v>
      </c>
      <c r="AT337" s="259">
        <f t="shared" si="140"/>
        <v>-19.767441860465116</v>
      </c>
      <c r="AU337" s="257">
        <f t="shared" si="141"/>
        <v>-34</v>
      </c>
      <c r="AV337" s="257">
        <v>2071</v>
      </c>
      <c r="AW337" s="257">
        <v>2253</v>
      </c>
      <c r="AX337" s="259">
        <f t="shared" si="142"/>
        <v>8.7880251086431667</v>
      </c>
      <c r="AY337" s="258">
        <f t="shared" si="143"/>
        <v>182</v>
      </c>
    </row>
    <row r="338" spans="1:51" s="222" customFormat="1" x14ac:dyDescent="0.3">
      <c r="A338" s="633"/>
      <c r="B338" s="252" t="s">
        <v>258</v>
      </c>
      <c r="C338" s="253" t="s">
        <v>243</v>
      </c>
      <c r="D338" s="254">
        <v>62429</v>
      </c>
      <c r="E338" s="255">
        <v>67773</v>
      </c>
      <c r="F338" s="256">
        <f t="shared" si="120"/>
        <v>8.5601243012061712</v>
      </c>
      <c r="G338" s="257">
        <f t="shared" si="121"/>
        <v>5344</v>
      </c>
      <c r="H338" s="255">
        <v>1442</v>
      </c>
      <c r="I338" s="255">
        <v>1387</v>
      </c>
      <c r="J338" s="256">
        <f t="shared" si="122"/>
        <v>-3.8141470180305128</v>
      </c>
      <c r="K338" s="257">
        <f t="shared" si="123"/>
        <v>-55</v>
      </c>
      <c r="L338" s="255">
        <v>60987</v>
      </c>
      <c r="M338" s="255">
        <v>66386</v>
      </c>
      <c r="N338" s="256">
        <f t="shared" si="124"/>
        <v>8.852706314460459</v>
      </c>
      <c r="O338" s="258">
        <f t="shared" si="125"/>
        <v>5399</v>
      </c>
      <c r="P338" s="254">
        <v>18830</v>
      </c>
      <c r="Q338" s="255">
        <v>18886</v>
      </c>
      <c r="R338" s="256">
        <f t="shared" si="126"/>
        <v>0.29739776951672864</v>
      </c>
      <c r="S338" s="257">
        <f t="shared" si="127"/>
        <v>56</v>
      </c>
      <c r="T338" s="255">
        <v>831</v>
      </c>
      <c r="U338" s="255">
        <v>798</v>
      </c>
      <c r="V338" s="256">
        <f t="shared" si="128"/>
        <v>-3.9711191335740073</v>
      </c>
      <c r="W338" s="257">
        <f t="shared" si="129"/>
        <v>-33</v>
      </c>
      <c r="X338" s="255">
        <v>17999</v>
      </c>
      <c r="Y338" s="255">
        <v>18088</v>
      </c>
      <c r="Z338" s="256">
        <f t="shared" si="130"/>
        <v>0.49447191510639482</v>
      </c>
      <c r="AA338" s="258">
        <f t="shared" si="131"/>
        <v>89</v>
      </c>
      <c r="AB338" s="254">
        <v>12562</v>
      </c>
      <c r="AC338" s="255">
        <v>13478</v>
      </c>
      <c r="AD338" s="256">
        <f t="shared" si="132"/>
        <v>7.2918325107466959</v>
      </c>
      <c r="AE338" s="257">
        <f t="shared" si="133"/>
        <v>916</v>
      </c>
      <c r="AF338" s="255">
        <v>443</v>
      </c>
      <c r="AG338" s="255">
        <v>367</v>
      </c>
      <c r="AH338" s="256">
        <f t="shared" si="134"/>
        <v>-17.155756207674944</v>
      </c>
      <c r="AI338" s="257">
        <f t="shared" si="135"/>
        <v>-76</v>
      </c>
      <c r="AJ338" s="255">
        <v>12323</v>
      </c>
      <c r="AK338" s="255">
        <v>13308</v>
      </c>
      <c r="AL338" s="256">
        <f t="shared" si="136"/>
        <v>7.9931834780491764</v>
      </c>
      <c r="AM338" s="258">
        <f t="shared" si="137"/>
        <v>985</v>
      </c>
      <c r="AN338" s="254">
        <v>3216</v>
      </c>
      <c r="AO338" s="255">
        <v>3190</v>
      </c>
      <c r="AP338" s="256">
        <f t="shared" si="138"/>
        <v>-0.808457711442786</v>
      </c>
      <c r="AQ338" s="257">
        <f t="shared" si="139"/>
        <v>-26</v>
      </c>
      <c r="AR338" s="257">
        <v>272</v>
      </c>
      <c r="AS338" s="257">
        <v>227</v>
      </c>
      <c r="AT338" s="259">
        <f t="shared" si="140"/>
        <v>-16.544117647058822</v>
      </c>
      <c r="AU338" s="257">
        <f t="shared" si="141"/>
        <v>-45</v>
      </c>
      <c r="AV338" s="257">
        <v>3065</v>
      </c>
      <c r="AW338" s="257">
        <v>3064</v>
      </c>
      <c r="AX338" s="259">
        <f t="shared" si="142"/>
        <v>-3.2626427406199018E-2</v>
      </c>
      <c r="AY338" s="258">
        <f t="shared" si="143"/>
        <v>-1</v>
      </c>
    </row>
    <row r="339" spans="1:51" s="222" customFormat="1" x14ac:dyDescent="0.3">
      <c r="A339" s="633"/>
      <c r="B339" s="252" t="s">
        <v>258</v>
      </c>
      <c r="C339" s="253" t="s">
        <v>238</v>
      </c>
      <c r="D339" s="254">
        <v>5414</v>
      </c>
      <c r="E339" s="255">
        <v>5458</v>
      </c>
      <c r="F339" s="256">
        <f t="shared" si="120"/>
        <v>0.8127077946065755</v>
      </c>
      <c r="G339" s="257">
        <f t="shared" si="121"/>
        <v>44</v>
      </c>
      <c r="H339" s="255">
        <v>185</v>
      </c>
      <c r="I339" s="255">
        <v>174</v>
      </c>
      <c r="J339" s="256">
        <f t="shared" si="122"/>
        <v>-5.9459459459459465</v>
      </c>
      <c r="K339" s="257">
        <f t="shared" si="123"/>
        <v>-11</v>
      </c>
      <c r="L339" s="255">
        <v>5229</v>
      </c>
      <c r="M339" s="255">
        <v>5284</v>
      </c>
      <c r="N339" s="256">
        <f t="shared" si="124"/>
        <v>1.0518263530311722</v>
      </c>
      <c r="O339" s="258">
        <f t="shared" si="125"/>
        <v>55</v>
      </c>
      <c r="P339" s="254">
        <v>1848</v>
      </c>
      <c r="Q339" s="255">
        <v>1721</v>
      </c>
      <c r="R339" s="256">
        <f t="shared" si="126"/>
        <v>-6.8722943722943723</v>
      </c>
      <c r="S339" s="257">
        <f t="shared" si="127"/>
        <v>-127</v>
      </c>
      <c r="T339" s="255">
        <v>115</v>
      </c>
      <c r="U339" s="255">
        <v>111</v>
      </c>
      <c r="V339" s="256">
        <f t="shared" si="128"/>
        <v>-3.4782608695652173</v>
      </c>
      <c r="W339" s="257">
        <f t="shared" si="129"/>
        <v>-4</v>
      </c>
      <c r="X339" s="255">
        <v>1733</v>
      </c>
      <c r="Y339" s="255">
        <v>1610</v>
      </c>
      <c r="Z339" s="256">
        <f t="shared" si="130"/>
        <v>-7.0975187536064634</v>
      </c>
      <c r="AA339" s="258">
        <f t="shared" si="131"/>
        <v>-123</v>
      </c>
      <c r="AB339" s="254">
        <v>1254</v>
      </c>
      <c r="AC339" s="255">
        <v>1283</v>
      </c>
      <c r="AD339" s="256">
        <f t="shared" si="132"/>
        <v>2.3125996810207337</v>
      </c>
      <c r="AE339" s="257">
        <f t="shared" si="133"/>
        <v>29</v>
      </c>
      <c r="AF339" s="255">
        <v>51</v>
      </c>
      <c r="AG339" s="255">
        <v>47</v>
      </c>
      <c r="AH339" s="256">
        <f t="shared" si="134"/>
        <v>-7.8431372549019605</v>
      </c>
      <c r="AI339" s="257">
        <f t="shared" si="135"/>
        <v>-4</v>
      </c>
      <c r="AJ339" s="255">
        <v>1219</v>
      </c>
      <c r="AK339" s="255">
        <v>1251</v>
      </c>
      <c r="AL339" s="256">
        <f t="shared" si="136"/>
        <v>2.6251025430680888</v>
      </c>
      <c r="AM339" s="258">
        <f t="shared" si="137"/>
        <v>32</v>
      </c>
      <c r="AN339" s="254">
        <v>387</v>
      </c>
      <c r="AO339" s="255">
        <v>355</v>
      </c>
      <c r="AP339" s="256">
        <f t="shared" si="138"/>
        <v>-8.2687338501292</v>
      </c>
      <c r="AQ339" s="257">
        <f t="shared" si="139"/>
        <v>-32</v>
      </c>
      <c r="AR339" s="257">
        <v>32</v>
      </c>
      <c r="AS339" s="257">
        <v>30</v>
      </c>
      <c r="AT339" s="259">
        <f t="shared" si="140"/>
        <v>-6.25</v>
      </c>
      <c r="AU339" s="257">
        <f t="shared" si="141"/>
        <v>-2</v>
      </c>
      <c r="AV339" s="257">
        <v>365</v>
      </c>
      <c r="AW339" s="257">
        <v>332</v>
      </c>
      <c r="AX339" s="259">
        <f t="shared" si="142"/>
        <v>-9.0410958904109595</v>
      </c>
      <c r="AY339" s="258">
        <f t="shared" si="143"/>
        <v>-33</v>
      </c>
    </row>
    <row r="340" spans="1:51" s="222" customFormat="1" x14ac:dyDescent="0.3">
      <c r="A340" s="633"/>
      <c r="B340" s="252" t="s">
        <v>258</v>
      </c>
      <c r="C340" s="253" t="s">
        <v>241</v>
      </c>
      <c r="D340" s="254">
        <v>11509</v>
      </c>
      <c r="E340" s="255">
        <v>11616</v>
      </c>
      <c r="F340" s="256">
        <f t="shared" si="120"/>
        <v>0.9297071856807716</v>
      </c>
      <c r="G340" s="257">
        <f t="shared" si="121"/>
        <v>107</v>
      </c>
      <c r="H340" s="255">
        <v>407</v>
      </c>
      <c r="I340" s="255">
        <v>327</v>
      </c>
      <c r="J340" s="256">
        <f t="shared" si="122"/>
        <v>-19.656019656019655</v>
      </c>
      <c r="K340" s="257">
        <f t="shared" si="123"/>
        <v>-80</v>
      </c>
      <c r="L340" s="255">
        <v>11102</v>
      </c>
      <c r="M340" s="255">
        <v>11289</v>
      </c>
      <c r="N340" s="256">
        <f t="shared" si="124"/>
        <v>1.6843811925779137</v>
      </c>
      <c r="O340" s="258">
        <f t="shared" si="125"/>
        <v>187</v>
      </c>
      <c r="P340" s="254">
        <v>3516</v>
      </c>
      <c r="Q340" s="255">
        <v>3527</v>
      </c>
      <c r="R340" s="256">
        <f t="shared" si="126"/>
        <v>0.31285551763367464</v>
      </c>
      <c r="S340" s="257">
        <f t="shared" si="127"/>
        <v>11</v>
      </c>
      <c r="T340" s="255">
        <v>216</v>
      </c>
      <c r="U340" s="255">
        <v>203</v>
      </c>
      <c r="V340" s="256">
        <f t="shared" si="128"/>
        <v>-6.0185185185185182</v>
      </c>
      <c r="W340" s="257">
        <f t="shared" si="129"/>
        <v>-13</v>
      </c>
      <c r="X340" s="255">
        <v>3300</v>
      </c>
      <c r="Y340" s="255">
        <v>3324</v>
      </c>
      <c r="Z340" s="256">
        <f t="shared" si="130"/>
        <v>0.72727272727272729</v>
      </c>
      <c r="AA340" s="258">
        <f t="shared" si="131"/>
        <v>24</v>
      </c>
      <c r="AB340" s="254">
        <v>2644</v>
      </c>
      <c r="AC340" s="255">
        <v>2686</v>
      </c>
      <c r="AD340" s="256">
        <f t="shared" si="132"/>
        <v>1.5885022692889561</v>
      </c>
      <c r="AE340" s="257">
        <f t="shared" si="133"/>
        <v>42</v>
      </c>
      <c r="AF340" s="255">
        <v>111</v>
      </c>
      <c r="AG340" s="255">
        <v>82</v>
      </c>
      <c r="AH340" s="256">
        <f t="shared" si="134"/>
        <v>-26.126126126126124</v>
      </c>
      <c r="AI340" s="257">
        <f t="shared" si="135"/>
        <v>-29</v>
      </c>
      <c r="AJ340" s="255">
        <v>2582</v>
      </c>
      <c r="AK340" s="255">
        <v>2635</v>
      </c>
      <c r="AL340" s="256">
        <f t="shared" si="136"/>
        <v>2.0526723470178156</v>
      </c>
      <c r="AM340" s="258">
        <f t="shared" si="137"/>
        <v>53</v>
      </c>
      <c r="AN340" s="254">
        <v>670</v>
      </c>
      <c r="AO340" s="255">
        <v>655</v>
      </c>
      <c r="AP340" s="256">
        <f t="shared" si="138"/>
        <v>-2.2388059701492535</v>
      </c>
      <c r="AQ340" s="257">
        <f t="shared" si="139"/>
        <v>-15</v>
      </c>
      <c r="AR340" s="257">
        <v>60</v>
      </c>
      <c r="AS340" s="257">
        <v>47</v>
      </c>
      <c r="AT340" s="259">
        <f t="shared" si="140"/>
        <v>-21.666666666666668</v>
      </c>
      <c r="AU340" s="257">
        <f t="shared" si="141"/>
        <v>-13</v>
      </c>
      <c r="AV340" s="257">
        <v>638</v>
      </c>
      <c r="AW340" s="257">
        <v>622</v>
      </c>
      <c r="AX340" s="259">
        <f t="shared" si="142"/>
        <v>-2.507836990595611</v>
      </c>
      <c r="AY340" s="258">
        <f t="shared" si="143"/>
        <v>-16</v>
      </c>
    </row>
    <row r="341" spans="1:51" s="222" customFormat="1" x14ac:dyDescent="0.3">
      <c r="A341" s="633"/>
      <c r="B341" s="252" t="s">
        <v>258</v>
      </c>
      <c r="C341" s="253" t="s">
        <v>235</v>
      </c>
      <c r="D341" s="254">
        <v>10644</v>
      </c>
      <c r="E341" s="255">
        <v>10561</v>
      </c>
      <c r="F341" s="256">
        <f t="shared" si="120"/>
        <v>-0.77978203682825997</v>
      </c>
      <c r="G341" s="257">
        <f t="shared" si="121"/>
        <v>-83</v>
      </c>
      <c r="H341" s="255">
        <v>369</v>
      </c>
      <c r="I341" s="255">
        <v>347</v>
      </c>
      <c r="J341" s="256">
        <f t="shared" si="122"/>
        <v>-5.9620596205962055</v>
      </c>
      <c r="K341" s="257">
        <f t="shared" si="123"/>
        <v>-22</v>
      </c>
      <c r="L341" s="255">
        <v>10275</v>
      </c>
      <c r="M341" s="255">
        <v>10214</v>
      </c>
      <c r="N341" s="256">
        <f t="shared" si="124"/>
        <v>-0.5936739659367396</v>
      </c>
      <c r="O341" s="258">
        <f t="shared" si="125"/>
        <v>-61</v>
      </c>
      <c r="P341" s="254">
        <v>3988</v>
      </c>
      <c r="Q341" s="255">
        <v>3771</v>
      </c>
      <c r="R341" s="256">
        <f t="shared" si="126"/>
        <v>-5.4413239719157476</v>
      </c>
      <c r="S341" s="257">
        <f t="shared" si="127"/>
        <v>-217</v>
      </c>
      <c r="T341" s="255">
        <v>223</v>
      </c>
      <c r="U341" s="255">
        <v>263</v>
      </c>
      <c r="V341" s="256">
        <f t="shared" si="128"/>
        <v>17.937219730941703</v>
      </c>
      <c r="W341" s="257">
        <f t="shared" si="129"/>
        <v>40</v>
      </c>
      <c r="X341" s="255">
        <v>3765</v>
      </c>
      <c r="Y341" s="255">
        <v>3508</v>
      </c>
      <c r="Z341" s="256">
        <f t="shared" si="130"/>
        <v>-6.8260292164674636</v>
      </c>
      <c r="AA341" s="258">
        <f t="shared" si="131"/>
        <v>-257</v>
      </c>
      <c r="AB341" s="254">
        <v>2585</v>
      </c>
      <c r="AC341" s="255">
        <v>2600</v>
      </c>
      <c r="AD341" s="256">
        <f t="shared" si="132"/>
        <v>0.58027079303675055</v>
      </c>
      <c r="AE341" s="257">
        <f t="shared" si="133"/>
        <v>15</v>
      </c>
      <c r="AF341" s="255">
        <v>99</v>
      </c>
      <c r="AG341" s="255">
        <v>87</v>
      </c>
      <c r="AH341" s="256">
        <f t="shared" si="134"/>
        <v>-12.121212121212121</v>
      </c>
      <c r="AI341" s="257">
        <f t="shared" si="135"/>
        <v>-12</v>
      </c>
      <c r="AJ341" s="255">
        <v>2528</v>
      </c>
      <c r="AK341" s="255">
        <v>2545</v>
      </c>
      <c r="AL341" s="256">
        <f t="shared" si="136"/>
        <v>0.67246835443037978</v>
      </c>
      <c r="AM341" s="258">
        <f t="shared" si="137"/>
        <v>17</v>
      </c>
      <c r="AN341" s="254">
        <v>879</v>
      </c>
      <c r="AO341" s="255">
        <v>822</v>
      </c>
      <c r="AP341" s="256">
        <f t="shared" si="138"/>
        <v>-6.4846416382252556</v>
      </c>
      <c r="AQ341" s="257">
        <f t="shared" si="139"/>
        <v>-57</v>
      </c>
      <c r="AR341" s="257">
        <v>57</v>
      </c>
      <c r="AS341" s="257">
        <v>59</v>
      </c>
      <c r="AT341" s="259">
        <f t="shared" si="140"/>
        <v>3.5087719298245612</v>
      </c>
      <c r="AU341" s="257">
        <f t="shared" si="141"/>
        <v>2</v>
      </c>
      <c r="AV341" s="257">
        <v>846</v>
      </c>
      <c r="AW341" s="257">
        <v>782</v>
      </c>
      <c r="AX341" s="259">
        <f t="shared" si="142"/>
        <v>-7.5650118203309695</v>
      </c>
      <c r="AY341" s="258">
        <f t="shared" si="143"/>
        <v>-64</v>
      </c>
    </row>
    <row r="342" spans="1:51" s="222" customFormat="1" x14ac:dyDescent="0.3">
      <c r="A342" s="633"/>
      <c r="B342" s="252" t="s">
        <v>258</v>
      </c>
      <c r="C342" s="253" t="s">
        <v>170</v>
      </c>
      <c r="D342" s="254">
        <v>9360</v>
      </c>
      <c r="E342" s="255">
        <v>9590</v>
      </c>
      <c r="F342" s="256">
        <f t="shared" si="120"/>
        <v>2.4572649572649574</v>
      </c>
      <c r="G342" s="257">
        <f t="shared" si="121"/>
        <v>230</v>
      </c>
      <c r="H342" s="255">
        <v>426</v>
      </c>
      <c r="I342" s="255">
        <v>289</v>
      </c>
      <c r="J342" s="256">
        <f t="shared" si="122"/>
        <v>-32.159624413145536</v>
      </c>
      <c r="K342" s="257">
        <f t="shared" si="123"/>
        <v>-137</v>
      </c>
      <c r="L342" s="255">
        <v>8934</v>
      </c>
      <c r="M342" s="255">
        <v>9301</v>
      </c>
      <c r="N342" s="256">
        <f t="shared" si="124"/>
        <v>4.1079023953436309</v>
      </c>
      <c r="O342" s="258">
        <f t="shared" si="125"/>
        <v>367</v>
      </c>
      <c r="P342" s="254">
        <v>3832</v>
      </c>
      <c r="Q342" s="255">
        <v>4020</v>
      </c>
      <c r="R342" s="256">
        <f t="shared" si="126"/>
        <v>4.9060542797494788</v>
      </c>
      <c r="S342" s="257">
        <f t="shared" si="127"/>
        <v>188</v>
      </c>
      <c r="T342" s="255">
        <v>277</v>
      </c>
      <c r="U342" s="255">
        <v>206</v>
      </c>
      <c r="V342" s="256">
        <f t="shared" si="128"/>
        <v>-25.63176895306859</v>
      </c>
      <c r="W342" s="257">
        <f t="shared" si="129"/>
        <v>-71</v>
      </c>
      <c r="X342" s="255">
        <v>3555</v>
      </c>
      <c r="Y342" s="255">
        <v>3814</v>
      </c>
      <c r="Z342" s="256">
        <f t="shared" si="130"/>
        <v>7.2855133614627281</v>
      </c>
      <c r="AA342" s="258">
        <f t="shared" si="131"/>
        <v>259</v>
      </c>
      <c r="AB342" s="254">
        <v>2075</v>
      </c>
      <c r="AC342" s="255">
        <v>2175</v>
      </c>
      <c r="AD342" s="256">
        <f t="shared" si="132"/>
        <v>4.8192771084337354</v>
      </c>
      <c r="AE342" s="257">
        <f t="shared" si="133"/>
        <v>100</v>
      </c>
      <c r="AF342" s="255">
        <v>135</v>
      </c>
      <c r="AG342" s="255">
        <v>79</v>
      </c>
      <c r="AH342" s="256">
        <f t="shared" si="134"/>
        <v>-41.481481481481481</v>
      </c>
      <c r="AI342" s="257">
        <f t="shared" si="135"/>
        <v>-56</v>
      </c>
      <c r="AJ342" s="255">
        <v>2014</v>
      </c>
      <c r="AK342" s="255">
        <v>2131</v>
      </c>
      <c r="AL342" s="256">
        <f t="shared" si="136"/>
        <v>5.8093346573982121</v>
      </c>
      <c r="AM342" s="258">
        <f t="shared" si="137"/>
        <v>117</v>
      </c>
      <c r="AN342" s="254">
        <v>763</v>
      </c>
      <c r="AO342" s="255">
        <v>803</v>
      </c>
      <c r="AP342" s="256">
        <f t="shared" si="138"/>
        <v>5.2424639580602879</v>
      </c>
      <c r="AQ342" s="257">
        <f t="shared" si="139"/>
        <v>40</v>
      </c>
      <c r="AR342" s="257">
        <v>95</v>
      </c>
      <c r="AS342" s="257">
        <v>53</v>
      </c>
      <c r="AT342" s="259">
        <f t="shared" si="140"/>
        <v>-44.210526315789473</v>
      </c>
      <c r="AU342" s="257">
        <f t="shared" si="141"/>
        <v>-42</v>
      </c>
      <c r="AV342" s="257">
        <v>724</v>
      </c>
      <c r="AW342" s="257">
        <v>772</v>
      </c>
      <c r="AX342" s="259">
        <f t="shared" si="142"/>
        <v>6.6298342541436464</v>
      </c>
      <c r="AY342" s="258">
        <f t="shared" si="143"/>
        <v>48</v>
      </c>
    </row>
    <row r="343" spans="1:51" s="222" customFormat="1" x14ac:dyDescent="0.3">
      <c r="A343" s="633"/>
      <c r="B343" s="252" t="s">
        <v>258</v>
      </c>
      <c r="C343" s="253" t="s">
        <v>246</v>
      </c>
      <c r="D343" s="254">
        <v>5881</v>
      </c>
      <c r="E343" s="255">
        <v>6062</v>
      </c>
      <c r="F343" s="256">
        <f t="shared" si="120"/>
        <v>3.0777078728107465</v>
      </c>
      <c r="G343" s="257">
        <f t="shared" si="121"/>
        <v>181</v>
      </c>
      <c r="H343" s="255">
        <v>186</v>
      </c>
      <c r="I343" s="255">
        <v>229</v>
      </c>
      <c r="J343" s="256">
        <f t="shared" si="122"/>
        <v>23.118279569892472</v>
      </c>
      <c r="K343" s="257">
        <f t="shared" si="123"/>
        <v>43</v>
      </c>
      <c r="L343" s="255">
        <v>5695</v>
      </c>
      <c r="M343" s="255">
        <v>5833</v>
      </c>
      <c r="N343" s="256">
        <f t="shared" si="124"/>
        <v>2.4231782265144863</v>
      </c>
      <c r="O343" s="258">
        <f t="shared" si="125"/>
        <v>138</v>
      </c>
      <c r="P343" s="254">
        <v>2151</v>
      </c>
      <c r="Q343" s="255">
        <v>2096</v>
      </c>
      <c r="R343" s="256">
        <f t="shared" si="126"/>
        <v>-2.5569502556950252</v>
      </c>
      <c r="S343" s="257">
        <f t="shared" si="127"/>
        <v>-55</v>
      </c>
      <c r="T343" s="255">
        <v>144</v>
      </c>
      <c r="U343" s="255">
        <v>160</v>
      </c>
      <c r="V343" s="256">
        <f t="shared" si="128"/>
        <v>11.111111111111111</v>
      </c>
      <c r="W343" s="257">
        <f t="shared" si="129"/>
        <v>16</v>
      </c>
      <c r="X343" s="255">
        <v>2007</v>
      </c>
      <c r="Y343" s="255">
        <v>1936</v>
      </c>
      <c r="Z343" s="256">
        <f t="shared" si="130"/>
        <v>-3.537618335824614</v>
      </c>
      <c r="AA343" s="258">
        <f t="shared" si="131"/>
        <v>-71</v>
      </c>
      <c r="AB343" s="254">
        <v>1537</v>
      </c>
      <c r="AC343" s="255">
        <v>1590</v>
      </c>
      <c r="AD343" s="256">
        <f t="shared" si="132"/>
        <v>3.4482758620689653</v>
      </c>
      <c r="AE343" s="257">
        <f t="shared" si="133"/>
        <v>53</v>
      </c>
      <c r="AF343" s="255">
        <v>59</v>
      </c>
      <c r="AG343" s="255">
        <v>57</v>
      </c>
      <c r="AH343" s="256">
        <f t="shared" si="134"/>
        <v>-3.3898305084745761</v>
      </c>
      <c r="AI343" s="257">
        <f t="shared" si="135"/>
        <v>-2</v>
      </c>
      <c r="AJ343" s="255">
        <v>1508</v>
      </c>
      <c r="AK343" s="255">
        <v>1554</v>
      </c>
      <c r="AL343" s="256">
        <f t="shared" si="136"/>
        <v>3.0503978779840848</v>
      </c>
      <c r="AM343" s="258">
        <f t="shared" si="137"/>
        <v>46</v>
      </c>
      <c r="AN343" s="254">
        <v>489</v>
      </c>
      <c r="AO343" s="255">
        <v>485</v>
      </c>
      <c r="AP343" s="256">
        <f t="shared" si="138"/>
        <v>-0.81799591002045002</v>
      </c>
      <c r="AQ343" s="257">
        <f t="shared" si="139"/>
        <v>-4</v>
      </c>
      <c r="AR343" s="257">
        <v>37</v>
      </c>
      <c r="AS343" s="257">
        <v>35</v>
      </c>
      <c r="AT343" s="259">
        <f t="shared" si="140"/>
        <v>-5.4054054054054053</v>
      </c>
      <c r="AU343" s="257">
        <f t="shared" si="141"/>
        <v>-2</v>
      </c>
      <c r="AV343" s="257">
        <v>469</v>
      </c>
      <c r="AW343" s="257">
        <v>461</v>
      </c>
      <c r="AX343" s="259">
        <f t="shared" si="142"/>
        <v>-1.7057569296375266</v>
      </c>
      <c r="AY343" s="258">
        <f t="shared" si="143"/>
        <v>-8</v>
      </c>
    </row>
    <row r="344" spans="1:51" s="222" customFormat="1" x14ac:dyDescent="0.3">
      <c r="A344" s="633"/>
      <c r="B344" s="252" t="s">
        <v>258</v>
      </c>
      <c r="C344" s="253" t="s">
        <v>239</v>
      </c>
      <c r="D344" s="254">
        <v>8030</v>
      </c>
      <c r="E344" s="255">
        <v>7614</v>
      </c>
      <c r="F344" s="256">
        <f t="shared" si="120"/>
        <v>-5.1805728518057288</v>
      </c>
      <c r="G344" s="257">
        <f t="shared" si="121"/>
        <v>-416</v>
      </c>
      <c r="H344" s="255">
        <v>290</v>
      </c>
      <c r="I344" s="255">
        <v>225</v>
      </c>
      <c r="J344" s="256">
        <f t="shared" si="122"/>
        <v>-22.413793103448278</v>
      </c>
      <c r="K344" s="257">
        <f t="shared" si="123"/>
        <v>-65</v>
      </c>
      <c r="L344" s="255">
        <v>7740</v>
      </c>
      <c r="M344" s="255">
        <v>7389</v>
      </c>
      <c r="N344" s="256">
        <f t="shared" si="124"/>
        <v>-4.5348837209302326</v>
      </c>
      <c r="O344" s="258">
        <f t="shared" si="125"/>
        <v>-351</v>
      </c>
      <c r="P344" s="254">
        <v>3010</v>
      </c>
      <c r="Q344" s="255">
        <v>2781</v>
      </c>
      <c r="R344" s="256">
        <f t="shared" si="126"/>
        <v>-7.6079734219269097</v>
      </c>
      <c r="S344" s="257">
        <f t="shared" si="127"/>
        <v>-229</v>
      </c>
      <c r="T344" s="255">
        <v>188</v>
      </c>
      <c r="U344" s="255">
        <v>140</v>
      </c>
      <c r="V344" s="256">
        <f t="shared" si="128"/>
        <v>-25.531914893617021</v>
      </c>
      <c r="W344" s="257">
        <f t="shared" si="129"/>
        <v>-48</v>
      </c>
      <c r="X344" s="255">
        <v>2822</v>
      </c>
      <c r="Y344" s="255">
        <v>2641</v>
      </c>
      <c r="Z344" s="256">
        <f t="shared" si="130"/>
        <v>-6.4138908575478384</v>
      </c>
      <c r="AA344" s="258">
        <f t="shared" si="131"/>
        <v>-181</v>
      </c>
      <c r="AB344" s="254">
        <v>1995</v>
      </c>
      <c r="AC344" s="255">
        <v>1925</v>
      </c>
      <c r="AD344" s="256">
        <f t="shared" si="132"/>
        <v>-3.5087719298245612</v>
      </c>
      <c r="AE344" s="257">
        <f t="shared" si="133"/>
        <v>-70</v>
      </c>
      <c r="AF344" s="255">
        <v>94</v>
      </c>
      <c r="AG344" s="255">
        <v>69</v>
      </c>
      <c r="AH344" s="256">
        <f t="shared" si="134"/>
        <v>-26.595744680851062</v>
      </c>
      <c r="AI344" s="257">
        <f t="shared" si="135"/>
        <v>-25</v>
      </c>
      <c r="AJ344" s="255">
        <v>1942</v>
      </c>
      <c r="AK344" s="255">
        <v>1877</v>
      </c>
      <c r="AL344" s="256">
        <f t="shared" si="136"/>
        <v>-3.3470648815653967</v>
      </c>
      <c r="AM344" s="258">
        <f t="shared" si="137"/>
        <v>-65</v>
      </c>
      <c r="AN344" s="254">
        <v>622</v>
      </c>
      <c r="AO344" s="255">
        <v>616</v>
      </c>
      <c r="AP344" s="256">
        <f t="shared" si="138"/>
        <v>-0.96463022508038598</v>
      </c>
      <c r="AQ344" s="257">
        <f t="shared" si="139"/>
        <v>-6</v>
      </c>
      <c r="AR344" s="257">
        <v>52</v>
      </c>
      <c r="AS344" s="257">
        <v>43</v>
      </c>
      <c r="AT344" s="259">
        <f t="shared" si="140"/>
        <v>-17.307692307692307</v>
      </c>
      <c r="AU344" s="257">
        <f t="shared" si="141"/>
        <v>-9</v>
      </c>
      <c r="AV344" s="257">
        <v>590</v>
      </c>
      <c r="AW344" s="257">
        <v>587</v>
      </c>
      <c r="AX344" s="259">
        <f t="shared" si="142"/>
        <v>-0.50847457627118642</v>
      </c>
      <c r="AY344" s="258">
        <f t="shared" si="143"/>
        <v>-3</v>
      </c>
    </row>
    <row r="345" spans="1:51" s="222" customFormat="1" x14ac:dyDescent="0.3">
      <c r="A345" s="633"/>
      <c r="B345" s="252" t="s">
        <v>258</v>
      </c>
      <c r="C345" s="253" t="s">
        <v>236</v>
      </c>
      <c r="D345" s="254">
        <v>5261</v>
      </c>
      <c r="E345" s="255">
        <v>5272</v>
      </c>
      <c r="F345" s="256">
        <f t="shared" si="120"/>
        <v>0.20908572514731039</v>
      </c>
      <c r="G345" s="257">
        <f t="shared" si="121"/>
        <v>11</v>
      </c>
      <c r="H345" s="255">
        <v>239</v>
      </c>
      <c r="I345" s="255">
        <v>245</v>
      </c>
      <c r="J345" s="256">
        <f t="shared" si="122"/>
        <v>2.510460251046025</v>
      </c>
      <c r="K345" s="257">
        <f t="shared" si="123"/>
        <v>6</v>
      </c>
      <c r="L345" s="255">
        <v>5022</v>
      </c>
      <c r="M345" s="255">
        <v>5027</v>
      </c>
      <c r="N345" s="256">
        <f t="shared" si="124"/>
        <v>9.9561927518916751E-2</v>
      </c>
      <c r="O345" s="258">
        <f t="shared" si="125"/>
        <v>5</v>
      </c>
      <c r="P345" s="254">
        <v>2246</v>
      </c>
      <c r="Q345" s="255">
        <v>2076</v>
      </c>
      <c r="R345" s="256">
        <f t="shared" si="126"/>
        <v>-7.5690115761353525</v>
      </c>
      <c r="S345" s="257">
        <f t="shared" si="127"/>
        <v>-170</v>
      </c>
      <c r="T345" s="255">
        <v>169</v>
      </c>
      <c r="U345" s="255">
        <v>127</v>
      </c>
      <c r="V345" s="256">
        <f t="shared" si="128"/>
        <v>-24.852071005917161</v>
      </c>
      <c r="W345" s="257">
        <f t="shared" si="129"/>
        <v>-42</v>
      </c>
      <c r="X345" s="255">
        <v>2077</v>
      </c>
      <c r="Y345" s="255">
        <v>1949</v>
      </c>
      <c r="Z345" s="256">
        <f t="shared" si="130"/>
        <v>-6.1627347135291286</v>
      </c>
      <c r="AA345" s="258">
        <f t="shared" si="131"/>
        <v>-128</v>
      </c>
      <c r="AB345" s="254">
        <v>1278</v>
      </c>
      <c r="AC345" s="255">
        <v>1277</v>
      </c>
      <c r="AD345" s="256">
        <f t="shared" si="132"/>
        <v>-7.82472613458529E-2</v>
      </c>
      <c r="AE345" s="257">
        <f t="shared" si="133"/>
        <v>-1</v>
      </c>
      <c r="AF345" s="255">
        <v>68</v>
      </c>
      <c r="AG345" s="255">
        <v>60</v>
      </c>
      <c r="AH345" s="256">
        <f t="shared" si="134"/>
        <v>-11.76470588235294</v>
      </c>
      <c r="AI345" s="257">
        <f t="shared" si="135"/>
        <v>-8</v>
      </c>
      <c r="AJ345" s="255">
        <v>1241</v>
      </c>
      <c r="AK345" s="255">
        <v>1239</v>
      </c>
      <c r="AL345" s="256">
        <f t="shared" si="136"/>
        <v>-0.16116035455278002</v>
      </c>
      <c r="AM345" s="258">
        <f t="shared" si="137"/>
        <v>-2</v>
      </c>
      <c r="AN345" s="254">
        <v>500</v>
      </c>
      <c r="AO345" s="255">
        <v>460</v>
      </c>
      <c r="AP345" s="256">
        <f t="shared" si="138"/>
        <v>-8</v>
      </c>
      <c r="AQ345" s="257">
        <f t="shared" si="139"/>
        <v>-40</v>
      </c>
      <c r="AR345" s="257">
        <v>40</v>
      </c>
      <c r="AS345" s="257">
        <v>33</v>
      </c>
      <c r="AT345" s="259">
        <f t="shared" si="140"/>
        <v>-17.5</v>
      </c>
      <c r="AU345" s="257">
        <f t="shared" si="141"/>
        <v>-7</v>
      </c>
      <c r="AV345" s="257">
        <v>475</v>
      </c>
      <c r="AW345" s="257">
        <v>439</v>
      </c>
      <c r="AX345" s="259">
        <f t="shared" si="142"/>
        <v>-7.5789473684210531</v>
      </c>
      <c r="AY345" s="258">
        <f t="shared" si="143"/>
        <v>-36</v>
      </c>
    </row>
    <row r="346" spans="1:51" s="222" customFormat="1" x14ac:dyDescent="0.3">
      <c r="A346" s="633"/>
      <c r="B346" s="252" t="s">
        <v>258</v>
      </c>
      <c r="C346" s="253" t="s">
        <v>244</v>
      </c>
      <c r="D346" s="254">
        <v>7104</v>
      </c>
      <c r="E346" s="255">
        <v>7201</v>
      </c>
      <c r="F346" s="256">
        <f t="shared" si="120"/>
        <v>1.3654279279279278</v>
      </c>
      <c r="G346" s="257">
        <f t="shared" si="121"/>
        <v>97</v>
      </c>
      <c r="H346" s="255">
        <v>183</v>
      </c>
      <c r="I346" s="255">
        <v>151</v>
      </c>
      <c r="J346" s="256">
        <f t="shared" si="122"/>
        <v>-17.486338797814209</v>
      </c>
      <c r="K346" s="257">
        <f t="shared" si="123"/>
        <v>-32</v>
      </c>
      <c r="L346" s="255">
        <v>6921</v>
      </c>
      <c r="M346" s="255">
        <v>7050</v>
      </c>
      <c r="N346" s="256">
        <f t="shared" si="124"/>
        <v>1.8638925010836587</v>
      </c>
      <c r="O346" s="258">
        <f t="shared" si="125"/>
        <v>129</v>
      </c>
      <c r="P346" s="254">
        <v>3126</v>
      </c>
      <c r="Q346" s="255">
        <v>2876</v>
      </c>
      <c r="R346" s="256">
        <f t="shared" si="126"/>
        <v>-7.9974408189379398</v>
      </c>
      <c r="S346" s="257">
        <f t="shared" si="127"/>
        <v>-250</v>
      </c>
      <c r="T346" s="255">
        <v>118</v>
      </c>
      <c r="U346" s="255">
        <v>75</v>
      </c>
      <c r="V346" s="256">
        <f t="shared" si="128"/>
        <v>-36.440677966101696</v>
      </c>
      <c r="W346" s="257">
        <f t="shared" si="129"/>
        <v>-43</v>
      </c>
      <c r="X346" s="255">
        <v>3008</v>
      </c>
      <c r="Y346" s="255">
        <v>2801</v>
      </c>
      <c r="Z346" s="256">
        <f t="shared" si="130"/>
        <v>-6.8816489361702118</v>
      </c>
      <c r="AA346" s="258">
        <f t="shared" si="131"/>
        <v>-207</v>
      </c>
      <c r="AB346" s="254">
        <v>1874</v>
      </c>
      <c r="AC346" s="255">
        <v>1912</v>
      </c>
      <c r="AD346" s="256">
        <f t="shared" si="132"/>
        <v>2.0277481323372464</v>
      </c>
      <c r="AE346" s="257">
        <f t="shared" si="133"/>
        <v>38</v>
      </c>
      <c r="AF346" s="255">
        <v>82</v>
      </c>
      <c r="AG346" s="255">
        <v>55</v>
      </c>
      <c r="AH346" s="256">
        <f t="shared" si="134"/>
        <v>-32.926829268292686</v>
      </c>
      <c r="AI346" s="257">
        <f t="shared" si="135"/>
        <v>-27</v>
      </c>
      <c r="AJ346" s="255">
        <v>1850</v>
      </c>
      <c r="AK346" s="255">
        <v>1892</v>
      </c>
      <c r="AL346" s="256">
        <f t="shared" si="136"/>
        <v>2.2702702702702702</v>
      </c>
      <c r="AM346" s="258">
        <f t="shared" si="137"/>
        <v>42</v>
      </c>
      <c r="AN346" s="254">
        <v>644</v>
      </c>
      <c r="AO346" s="255">
        <v>608</v>
      </c>
      <c r="AP346" s="256">
        <f t="shared" si="138"/>
        <v>-5.5900621118012426</v>
      </c>
      <c r="AQ346" s="257">
        <f t="shared" si="139"/>
        <v>-36</v>
      </c>
      <c r="AR346" s="257">
        <v>59</v>
      </c>
      <c r="AS346" s="257">
        <v>26</v>
      </c>
      <c r="AT346" s="259">
        <f t="shared" si="140"/>
        <v>-55.932203389830505</v>
      </c>
      <c r="AU346" s="257">
        <f t="shared" si="141"/>
        <v>-33</v>
      </c>
      <c r="AV346" s="257">
        <v>631</v>
      </c>
      <c r="AW346" s="257">
        <v>600</v>
      </c>
      <c r="AX346" s="259">
        <f t="shared" si="142"/>
        <v>-4.9128367670364499</v>
      </c>
      <c r="AY346" s="258">
        <f t="shared" si="143"/>
        <v>-31</v>
      </c>
    </row>
    <row r="347" spans="1:51" s="222" customFormat="1" x14ac:dyDescent="0.3">
      <c r="A347" s="633"/>
      <c r="B347" s="252" t="s">
        <v>258</v>
      </c>
      <c r="C347" s="253" t="s">
        <v>237</v>
      </c>
      <c r="D347" s="254">
        <v>9887</v>
      </c>
      <c r="E347" s="255">
        <v>10455</v>
      </c>
      <c r="F347" s="256">
        <f t="shared" si="120"/>
        <v>5.7449175685243246</v>
      </c>
      <c r="G347" s="257">
        <f t="shared" si="121"/>
        <v>568</v>
      </c>
      <c r="H347" s="255">
        <v>213</v>
      </c>
      <c r="I347" s="255">
        <v>248</v>
      </c>
      <c r="J347" s="256">
        <f t="shared" si="122"/>
        <v>16.431924882629108</v>
      </c>
      <c r="K347" s="257">
        <f t="shared" si="123"/>
        <v>35</v>
      </c>
      <c r="L347" s="255">
        <v>9674</v>
      </c>
      <c r="M347" s="255">
        <v>10207</v>
      </c>
      <c r="N347" s="256">
        <f t="shared" si="124"/>
        <v>5.5096133967335126</v>
      </c>
      <c r="O347" s="258">
        <f t="shared" si="125"/>
        <v>533</v>
      </c>
      <c r="P347" s="254">
        <v>5195</v>
      </c>
      <c r="Q347" s="255">
        <v>4544</v>
      </c>
      <c r="R347" s="256">
        <f t="shared" si="126"/>
        <v>-12.531280076997112</v>
      </c>
      <c r="S347" s="257">
        <f t="shared" si="127"/>
        <v>-651</v>
      </c>
      <c r="T347" s="255">
        <v>139</v>
      </c>
      <c r="U347" s="255">
        <v>178</v>
      </c>
      <c r="V347" s="256">
        <f t="shared" si="128"/>
        <v>28.057553956834528</v>
      </c>
      <c r="W347" s="257">
        <f t="shared" si="129"/>
        <v>39</v>
      </c>
      <c r="X347" s="255">
        <v>5056</v>
      </c>
      <c r="Y347" s="255">
        <v>4366</v>
      </c>
      <c r="Z347" s="256">
        <f t="shared" si="130"/>
        <v>-13.647151898734178</v>
      </c>
      <c r="AA347" s="258">
        <f t="shared" si="131"/>
        <v>-690</v>
      </c>
      <c r="AB347" s="254">
        <v>2224</v>
      </c>
      <c r="AC347" s="255">
        <v>2370</v>
      </c>
      <c r="AD347" s="256">
        <f t="shared" si="132"/>
        <v>6.5647482014388485</v>
      </c>
      <c r="AE347" s="257">
        <f t="shared" si="133"/>
        <v>146</v>
      </c>
      <c r="AF347" s="255">
        <v>66</v>
      </c>
      <c r="AG347" s="255">
        <v>74</v>
      </c>
      <c r="AH347" s="256">
        <f t="shared" si="134"/>
        <v>12.121212121212121</v>
      </c>
      <c r="AI347" s="257">
        <f t="shared" si="135"/>
        <v>8</v>
      </c>
      <c r="AJ347" s="255">
        <v>2193</v>
      </c>
      <c r="AK347" s="255">
        <v>2335</v>
      </c>
      <c r="AL347" s="256">
        <f t="shared" si="136"/>
        <v>6.4751481988144093</v>
      </c>
      <c r="AM347" s="258">
        <f t="shared" si="137"/>
        <v>142</v>
      </c>
      <c r="AN347" s="254">
        <v>1011</v>
      </c>
      <c r="AO347" s="255">
        <v>864</v>
      </c>
      <c r="AP347" s="256">
        <f t="shared" si="138"/>
        <v>-14.540059347181009</v>
      </c>
      <c r="AQ347" s="257">
        <f t="shared" si="139"/>
        <v>-147</v>
      </c>
      <c r="AR347" s="257">
        <v>42</v>
      </c>
      <c r="AS347" s="257">
        <v>45</v>
      </c>
      <c r="AT347" s="259">
        <f t="shared" si="140"/>
        <v>7.1428571428571423</v>
      </c>
      <c r="AU347" s="257">
        <f t="shared" si="141"/>
        <v>3</v>
      </c>
      <c r="AV347" s="257">
        <v>988</v>
      </c>
      <c r="AW347" s="257">
        <v>836</v>
      </c>
      <c r="AX347" s="259">
        <f t="shared" si="142"/>
        <v>-15.384615384615385</v>
      </c>
      <c r="AY347" s="258">
        <f t="shared" si="143"/>
        <v>-152</v>
      </c>
    </row>
    <row r="348" spans="1:51" s="222" customFormat="1" x14ac:dyDescent="0.3">
      <c r="A348" s="633"/>
      <c r="B348" s="252" t="s">
        <v>258</v>
      </c>
      <c r="C348" s="253" t="s">
        <v>240</v>
      </c>
      <c r="D348" s="254">
        <v>6673</v>
      </c>
      <c r="E348" s="255">
        <v>6741</v>
      </c>
      <c r="F348" s="256">
        <f t="shared" si="120"/>
        <v>1.0190319196763074</v>
      </c>
      <c r="G348" s="257">
        <f t="shared" si="121"/>
        <v>68</v>
      </c>
      <c r="H348" s="255">
        <v>230</v>
      </c>
      <c r="I348" s="255">
        <v>238</v>
      </c>
      <c r="J348" s="256">
        <f t="shared" si="122"/>
        <v>3.4782608695652173</v>
      </c>
      <c r="K348" s="257">
        <f t="shared" si="123"/>
        <v>8</v>
      </c>
      <c r="L348" s="255">
        <v>6443</v>
      </c>
      <c r="M348" s="255">
        <v>6503</v>
      </c>
      <c r="N348" s="256">
        <f t="shared" si="124"/>
        <v>0.93124320968492935</v>
      </c>
      <c r="O348" s="258">
        <f t="shared" si="125"/>
        <v>60</v>
      </c>
      <c r="P348" s="254">
        <v>2650</v>
      </c>
      <c r="Q348" s="255">
        <v>2546</v>
      </c>
      <c r="R348" s="256">
        <f t="shared" si="126"/>
        <v>-3.9245283018867925</v>
      </c>
      <c r="S348" s="257">
        <f t="shared" si="127"/>
        <v>-104</v>
      </c>
      <c r="T348" s="255">
        <v>156</v>
      </c>
      <c r="U348" s="255">
        <v>170</v>
      </c>
      <c r="V348" s="256">
        <f t="shared" si="128"/>
        <v>8.9743589743589745</v>
      </c>
      <c r="W348" s="257">
        <f t="shared" si="129"/>
        <v>14</v>
      </c>
      <c r="X348" s="255">
        <v>2494</v>
      </c>
      <c r="Y348" s="255">
        <v>2376</v>
      </c>
      <c r="Z348" s="256">
        <f t="shared" si="130"/>
        <v>-4.7313552526062548</v>
      </c>
      <c r="AA348" s="258">
        <f t="shared" si="131"/>
        <v>-118</v>
      </c>
      <c r="AB348" s="254">
        <v>1687</v>
      </c>
      <c r="AC348" s="255">
        <v>1761</v>
      </c>
      <c r="AD348" s="256">
        <f t="shared" si="132"/>
        <v>4.3864848844101951</v>
      </c>
      <c r="AE348" s="257">
        <f t="shared" si="133"/>
        <v>74</v>
      </c>
      <c r="AF348" s="255">
        <v>61</v>
      </c>
      <c r="AG348" s="255">
        <v>56</v>
      </c>
      <c r="AH348" s="256">
        <f t="shared" si="134"/>
        <v>-8.1967213114754092</v>
      </c>
      <c r="AI348" s="257">
        <f t="shared" si="135"/>
        <v>-5</v>
      </c>
      <c r="AJ348" s="255">
        <v>1648</v>
      </c>
      <c r="AK348" s="255">
        <v>1721</v>
      </c>
      <c r="AL348" s="256">
        <f t="shared" si="136"/>
        <v>4.4296116504854366</v>
      </c>
      <c r="AM348" s="258">
        <f t="shared" si="137"/>
        <v>73</v>
      </c>
      <c r="AN348" s="254">
        <v>558</v>
      </c>
      <c r="AO348" s="255">
        <v>535</v>
      </c>
      <c r="AP348" s="256">
        <f t="shared" si="138"/>
        <v>-4.1218637992831546</v>
      </c>
      <c r="AQ348" s="257">
        <f t="shared" si="139"/>
        <v>-23</v>
      </c>
      <c r="AR348" s="257">
        <v>37</v>
      </c>
      <c r="AS348" s="257">
        <v>37</v>
      </c>
      <c r="AT348" s="259">
        <f t="shared" si="140"/>
        <v>0</v>
      </c>
      <c r="AU348" s="257">
        <f t="shared" si="141"/>
        <v>0</v>
      </c>
      <c r="AV348" s="257">
        <v>531</v>
      </c>
      <c r="AW348" s="257">
        <v>506</v>
      </c>
      <c r="AX348" s="259">
        <f t="shared" si="142"/>
        <v>-4.7080979284369118</v>
      </c>
      <c r="AY348" s="258">
        <f t="shared" si="143"/>
        <v>-25</v>
      </c>
    </row>
    <row r="349" spans="1:51" s="222" customFormat="1" x14ac:dyDescent="0.3">
      <c r="A349" s="633"/>
      <c r="B349" s="252" t="s">
        <v>269</v>
      </c>
      <c r="C349" s="253" t="s">
        <v>60</v>
      </c>
      <c r="D349" s="254">
        <v>105481</v>
      </c>
      <c r="E349" s="255">
        <v>113925</v>
      </c>
      <c r="F349" s="256">
        <f t="shared" si="120"/>
        <v>8.0052331699547778</v>
      </c>
      <c r="G349" s="257">
        <f t="shared" si="121"/>
        <v>8444</v>
      </c>
      <c r="H349" s="255">
        <v>2159</v>
      </c>
      <c r="I349" s="255">
        <v>2133</v>
      </c>
      <c r="J349" s="256">
        <f t="shared" si="122"/>
        <v>-1.2042612320518757</v>
      </c>
      <c r="K349" s="257">
        <f t="shared" si="123"/>
        <v>-26</v>
      </c>
      <c r="L349" s="255">
        <v>103322</v>
      </c>
      <c r="M349" s="255">
        <v>111792</v>
      </c>
      <c r="N349" s="256">
        <f t="shared" si="124"/>
        <v>8.1976732931998981</v>
      </c>
      <c r="O349" s="258">
        <f t="shared" si="125"/>
        <v>8470</v>
      </c>
      <c r="P349" s="254">
        <v>39878</v>
      </c>
      <c r="Q349" s="255">
        <v>42405</v>
      </c>
      <c r="R349" s="256">
        <f t="shared" si="126"/>
        <v>6.3368273233361752</v>
      </c>
      <c r="S349" s="257">
        <f t="shared" si="127"/>
        <v>2527</v>
      </c>
      <c r="T349" s="255">
        <v>1653</v>
      </c>
      <c r="U349" s="255">
        <v>1646</v>
      </c>
      <c r="V349" s="256">
        <f t="shared" si="128"/>
        <v>-0.42347247428917123</v>
      </c>
      <c r="W349" s="257">
        <f t="shared" si="129"/>
        <v>-7</v>
      </c>
      <c r="X349" s="255">
        <v>38225</v>
      </c>
      <c r="Y349" s="255">
        <v>40759</v>
      </c>
      <c r="Z349" s="256">
        <f t="shared" si="130"/>
        <v>6.6291693917593193</v>
      </c>
      <c r="AA349" s="258">
        <f t="shared" si="131"/>
        <v>2534</v>
      </c>
      <c r="AB349" s="254">
        <v>20546</v>
      </c>
      <c r="AC349" s="255">
        <v>22282</v>
      </c>
      <c r="AD349" s="256">
        <f t="shared" si="132"/>
        <v>8.4493332035432687</v>
      </c>
      <c r="AE349" s="257">
        <f t="shared" si="133"/>
        <v>1736</v>
      </c>
      <c r="AF349" s="255">
        <v>492</v>
      </c>
      <c r="AG349" s="255">
        <v>445</v>
      </c>
      <c r="AH349" s="256">
        <f t="shared" si="134"/>
        <v>-9.5528455284552845</v>
      </c>
      <c r="AI349" s="257">
        <f t="shared" si="135"/>
        <v>-47</v>
      </c>
      <c r="AJ349" s="255">
        <v>20416</v>
      </c>
      <c r="AK349" s="255">
        <v>22163</v>
      </c>
      <c r="AL349" s="256">
        <f t="shared" si="136"/>
        <v>8.5570141065830718</v>
      </c>
      <c r="AM349" s="258">
        <f t="shared" si="137"/>
        <v>1747</v>
      </c>
      <c r="AN349" s="254">
        <v>6471</v>
      </c>
      <c r="AO349" s="255">
        <v>7026</v>
      </c>
      <c r="AP349" s="256">
        <f t="shared" si="138"/>
        <v>8.5767269355586464</v>
      </c>
      <c r="AQ349" s="257">
        <f t="shared" si="139"/>
        <v>555</v>
      </c>
      <c r="AR349" s="257">
        <v>271</v>
      </c>
      <c r="AS349" s="257">
        <v>263</v>
      </c>
      <c r="AT349" s="259">
        <f t="shared" si="140"/>
        <v>-2.9520295202952029</v>
      </c>
      <c r="AU349" s="257">
        <f t="shared" si="141"/>
        <v>-8</v>
      </c>
      <c r="AV349" s="257">
        <v>6382</v>
      </c>
      <c r="AW349" s="257">
        <v>6948</v>
      </c>
      <c r="AX349" s="259">
        <f t="shared" si="142"/>
        <v>8.8686931996239426</v>
      </c>
      <c r="AY349" s="258">
        <f t="shared" si="143"/>
        <v>566</v>
      </c>
    </row>
    <row r="350" spans="1:51" s="222" customFormat="1" ht="17.25" thickBot="1" x14ac:dyDescent="0.35">
      <c r="A350" s="634"/>
      <c r="B350" s="260" t="s">
        <v>269</v>
      </c>
      <c r="C350" s="261" t="s">
        <v>304</v>
      </c>
      <c r="D350" s="262">
        <v>36104</v>
      </c>
      <c r="E350" s="263">
        <v>38813</v>
      </c>
      <c r="F350" s="264">
        <f t="shared" si="120"/>
        <v>7.5033237314424985</v>
      </c>
      <c r="G350" s="265">
        <f t="shared" si="121"/>
        <v>2709</v>
      </c>
      <c r="H350" s="263">
        <v>443</v>
      </c>
      <c r="I350" s="263">
        <v>469</v>
      </c>
      <c r="J350" s="264">
        <f t="shared" si="122"/>
        <v>5.8690744920993225</v>
      </c>
      <c r="K350" s="265">
        <f t="shared" si="123"/>
        <v>26</v>
      </c>
      <c r="L350" s="263">
        <v>35661</v>
      </c>
      <c r="M350" s="263">
        <v>38344</v>
      </c>
      <c r="N350" s="264">
        <f t="shared" si="124"/>
        <v>7.5236252488713156</v>
      </c>
      <c r="O350" s="266">
        <f t="shared" si="125"/>
        <v>2683</v>
      </c>
      <c r="P350" s="262">
        <v>12424</v>
      </c>
      <c r="Q350" s="263">
        <v>13332</v>
      </c>
      <c r="R350" s="264">
        <f t="shared" si="126"/>
        <v>7.3084352865421769</v>
      </c>
      <c r="S350" s="265">
        <f t="shared" si="127"/>
        <v>908</v>
      </c>
      <c r="T350" s="263">
        <v>260</v>
      </c>
      <c r="U350" s="263">
        <v>300</v>
      </c>
      <c r="V350" s="264">
        <f t="shared" si="128"/>
        <v>15.384615384615385</v>
      </c>
      <c r="W350" s="265">
        <f t="shared" si="129"/>
        <v>40</v>
      </c>
      <c r="X350" s="263">
        <v>12164</v>
      </c>
      <c r="Y350" s="263">
        <v>13032</v>
      </c>
      <c r="Z350" s="264">
        <f t="shared" si="130"/>
        <v>7.1358105886221646</v>
      </c>
      <c r="AA350" s="266">
        <f t="shared" si="131"/>
        <v>868</v>
      </c>
      <c r="AB350" s="262">
        <v>7490</v>
      </c>
      <c r="AC350" s="263">
        <v>7908</v>
      </c>
      <c r="AD350" s="264">
        <f t="shared" si="132"/>
        <v>5.5807743658210951</v>
      </c>
      <c r="AE350" s="265">
        <f t="shared" si="133"/>
        <v>418</v>
      </c>
      <c r="AF350" s="263">
        <v>156</v>
      </c>
      <c r="AG350" s="263">
        <v>155</v>
      </c>
      <c r="AH350" s="264">
        <f t="shared" si="134"/>
        <v>-0.64102564102564097</v>
      </c>
      <c r="AI350" s="265">
        <f t="shared" si="135"/>
        <v>-1</v>
      </c>
      <c r="AJ350" s="263">
        <v>7432</v>
      </c>
      <c r="AK350" s="263">
        <v>7850</v>
      </c>
      <c r="AL350" s="264">
        <f t="shared" si="136"/>
        <v>5.6243272335844994</v>
      </c>
      <c r="AM350" s="266">
        <f t="shared" si="137"/>
        <v>418</v>
      </c>
      <c r="AN350" s="262">
        <v>2166</v>
      </c>
      <c r="AO350" s="263">
        <v>2338</v>
      </c>
      <c r="AP350" s="264">
        <f t="shared" si="138"/>
        <v>7.9409048938134816</v>
      </c>
      <c r="AQ350" s="265">
        <f t="shared" si="139"/>
        <v>172</v>
      </c>
      <c r="AR350" s="265">
        <v>78</v>
      </c>
      <c r="AS350" s="265">
        <v>93</v>
      </c>
      <c r="AT350" s="267">
        <f t="shared" si="140"/>
        <v>19.230769230769234</v>
      </c>
      <c r="AU350" s="265">
        <f t="shared" si="141"/>
        <v>15</v>
      </c>
      <c r="AV350" s="265">
        <v>2131</v>
      </c>
      <c r="AW350" s="265">
        <v>2299</v>
      </c>
      <c r="AX350" s="267">
        <f t="shared" si="142"/>
        <v>7.8836227123416229</v>
      </c>
      <c r="AY350" s="266">
        <f t="shared" si="143"/>
        <v>168</v>
      </c>
    </row>
    <row r="351" spans="1:51" x14ac:dyDescent="0.3">
      <c r="B351" s="173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  <c r="AA351" s="87"/>
      <c r="AB351" s="87"/>
      <c r="AC351" s="87"/>
      <c r="AD351" s="87"/>
      <c r="AE351" s="87"/>
      <c r="AF351" s="87"/>
      <c r="AG351" s="87"/>
      <c r="AH351" s="87"/>
      <c r="AI351" s="87"/>
      <c r="AJ351" s="87"/>
      <c r="AK351" s="87"/>
      <c r="AL351" s="87"/>
      <c r="AM351" s="87"/>
      <c r="AN351" s="87"/>
      <c r="AO351" s="87"/>
      <c r="AP351" s="87"/>
      <c r="AQ351" s="87"/>
      <c r="AR351" s="87"/>
      <c r="AS351" s="87"/>
      <c r="AT351" s="220"/>
      <c r="AU351" s="221"/>
      <c r="AV351" s="87"/>
      <c r="AW351" s="87"/>
      <c r="AX351" s="87"/>
      <c r="AY351" s="87"/>
    </row>
    <row r="352" spans="1:51" x14ac:dyDescent="0.3">
      <c r="B352" s="173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  <c r="AA352" s="87"/>
      <c r="AB352" s="87"/>
      <c r="AC352" s="87"/>
      <c r="AD352" s="87"/>
      <c r="AE352" s="87"/>
      <c r="AF352" s="87"/>
      <c r="AG352" s="87"/>
      <c r="AH352" s="87"/>
      <c r="AI352" s="87"/>
      <c r="AJ352" s="87"/>
      <c r="AK352" s="87"/>
      <c r="AL352" s="87"/>
      <c r="AM352" s="87"/>
      <c r="AN352" s="87"/>
      <c r="AO352" s="87"/>
      <c r="AP352" s="87"/>
      <c r="AQ352" s="87"/>
      <c r="AR352" s="87"/>
      <c r="AS352" s="87"/>
      <c r="AT352" s="220"/>
      <c r="AU352" s="221"/>
      <c r="AV352" s="87"/>
      <c r="AW352" s="87"/>
      <c r="AX352" s="87"/>
      <c r="AY352" s="87"/>
    </row>
    <row r="353" spans="2:47" x14ac:dyDescent="0.3">
      <c r="B353" s="87"/>
      <c r="C353" s="87"/>
      <c r="AT353" s="220"/>
      <c r="AU353" s="221"/>
    </row>
    <row r="354" spans="2:47" x14ac:dyDescent="0.3">
      <c r="B354" s="173"/>
      <c r="C354" s="87"/>
      <c r="AT354" s="220"/>
      <c r="AU354" s="221"/>
    </row>
  </sheetData>
  <sheetProtection algorithmName="SHA-512" hashValue="plxOsmDmQy6nW7SJesCze68qCksSZL6gM12V94nwyWFv3Iy3gZFqQqWiY28fysntXzWe+eIXfH4NakqdLf5akw==" saltValue="Z9YrIHWtmd8MoQj5ID4ZrA==" spinCount="100000" sheet="1" objects="1" scenarios="1"/>
  <mergeCells count="35">
    <mergeCell ref="L9:O9"/>
    <mergeCell ref="P9:S9"/>
    <mergeCell ref="T9:W9"/>
    <mergeCell ref="X9:AA9"/>
    <mergeCell ref="A14:A30"/>
    <mergeCell ref="A31:A100"/>
    <mergeCell ref="A101:A350"/>
    <mergeCell ref="F10:G10"/>
    <mergeCell ref="A13:C13"/>
    <mergeCell ref="A7:C12"/>
    <mergeCell ref="D7:AA7"/>
    <mergeCell ref="J10:K10"/>
    <mergeCell ref="N10:O10"/>
    <mergeCell ref="R10:S10"/>
    <mergeCell ref="V10:W10"/>
    <mergeCell ref="Z10:AA10"/>
    <mergeCell ref="D9:G9"/>
    <mergeCell ref="H9:K9"/>
    <mergeCell ref="D8:O8"/>
    <mergeCell ref="P8:AA8"/>
    <mergeCell ref="AB7:AY7"/>
    <mergeCell ref="AP10:AQ10"/>
    <mergeCell ref="AB9:AE9"/>
    <mergeCell ref="AF9:AI9"/>
    <mergeCell ref="AJ9:AM9"/>
    <mergeCell ref="AN9:AQ9"/>
    <mergeCell ref="AT10:AU10"/>
    <mergeCell ref="AX10:AY10"/>
    <mergeCell ref="AD10:AE10"/>
    <mergeCell ref="AH10:AI10"/>
    <mergeCell ref="AL10:AM10"/>
    <mergeCell ref="AR9:AU9"/>
    <mergeCell ref="AV9:AY9"/>
    <mergeCell ref="AB8:AM8"/>
    <mergeCell ref="AN8:AY8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I354"/>
  <sheetViews>
    <sheetView zoomScale="85" zoomScaleNormal="85" zoomScaleSheetLayoutView="75" workbookViewId="0">
      <pane xSplit="3" ySplit="13" topLeftCell="D14" activePane="bottomRight" state="frozen"/>
      <selection pane="topRight"/>
      <selection pane="bottomLeft"/>
      <selection pane="bottomRight" activeCell="D13" sqref="D13"/>
    </sheetView>
  </sheetViews>
  <sheetFormatPr defaultColWidth="8.625" defaultRowHeight="16.5" x14ac:dyDescent="0.3"/>
  <cols>
    <col min="1" max="1" width="10.875" style="171" customWidth="1"/>
    <col min="2" max="2" width="15.125" style="171" bestFit="1" customWidth="1"/>
    <col min="3" max="3" width="17.875" style="171" bestFit="1" customWidth="1"/>
    <col min="4" max="87" width="10.5" style="171" customWidth="1"/>
    <col min="88" max="16384" width="8.625" style="171"/>
  </cols>
  <sheetData>
    <row r="1" spans="1:87" ht="26.25" x14ac:dyDescent="0.3">
      <c r="A1" s="141" t="s">
        <v>391</v>
      </c>
    </row>
    <row r="3" spans="1:87" x14ac:dyDescent="0.3">
      <c r="A3" s="140" t="s">
        <v>363</v>
      </c>
      <c r="B3" s="98" t="s">
        <v>403</v>
      </c>
    </row>
    <row r="4" spans="1:87" x14ac:dyDescent="0.3">
      <c r="B4" s="98" t="s">
        <v>404</v>
      </c>
    </row>
    <row r="5" spans="1:87" x14ac:dyDescent="0.3">
      <c r="B5" s="98"/>
    </row>
    <row r="6" spans="1:87" ht="17.25" thickBot="1" x14ac:dyDescent="0.35">
      <c r="B6" s="98"/>
    </row>
    <row r="7" spans="1:87" ht="20.25" customHeight="1" thickBot="1" x14ac:dyDescent="0.35">
      <c r="A7" s="569" t="s">
        <v>0</v>
      </c>
      <c r="B7" s="570"/>
      <c r="C7" s="662"/>
      <c r="D7" s="647" t="s">
        <v>402</v>
      </c>
      <c r="E7" s="648"/>
      <c r="F7" s="648"/>
      <c r="G7" s="648"/>
      <c r="H7" s="648"/>
      <c r="I7" s="648"/>
      <c r="J7" s="648"/>
      <c r="K7" s="648"/>
      <c r="L7" s="648"/>
      <c r="M7" s="648"/>
      <c r="N7" s="648"/>
      <c r="O7" s="648"/>
      <c r="P7" s="648"/>
      <c r="Q7" s="648"/>
      <c r="R7" s="648"/>
      <c r="S7" s="648"/>
      <c r="T7" s="648"/>
      <c r="U7" s="648"/>
      <c r="V7" s="648"/>
      <c r="W7" s="648"/>
      <c r="X7" s="648"/>
      <c r="Y7" s="648"/>
      <c r="Z7" s="648"/>
      <c r="AA7" s="648"/>
      <c r="AB7" s="648"/>
      <c r="AC7" s="648"/>
      <c r="AD7" s="648"/>
      <c r="AE7" s="648"/>
      <c r="AF7" s="648"/>
      <c r="AG7" s="648"/>
      <c r="AH7" s="648"/>
      <c r="AI7" s="648"/>
      <c r="AJ7" s="648"/>
      <c r="AK7" s="648"/>
      <c r="AL7" s="648"/>
      <c r="AM7" s="648"/>
      <c r="AN7" s="648"/>
      <c r="AO7" s="648"/>
      <c r="AP7" s="648"/>
      <c r="AQ7" s="648"/>
      <c r="AR7" s="648"/>
      <c r="AS7" s="648"/>
      <c r="AT7" s="648"/>
      <c r="AU7" s="648"/>
      <c r="AV7" s="648"/>
      <c r="AW7" s="648"/>
      <c r="AX7" s="648"/>
      <c r="AY7" s="649"/>
      <c r="AZ7" s="626" t="s">
        <v>401</v>
      </c>
      <c r="BA7" s="627"/>
      <c r="BB7" s="627"/>
      <c r="BC7" s="627"/>
      <c r="BD7" s="627"/>
      <c r="BE7" s="627"/>
      <c r="BF7" s="627"/>
      <c r="BG7" s="627"/>
      <c r="BH7" s="627"/>
      <c r="BI7" s="627"/>
      <c r="BJ7" s="627"/>
      <c r="BK7" s="627"/>
      <c r="BL7" s="627"/>
      <c r="BM7" s="627"/>
      <c r="BN7" s="627"/>
      <c r="BO7" s="627"/>
      <c r="BP7" s="627"/>
      <c r="BQ7" s="627"/>
      <c r="BR7" s="627"/>
      <c r="BS7" s="627"/>
      <c r="BT7" s="627"/>
      <c r="BU7" s="627"/>
      <c r="BV7" s="627"/>
      <c r="BW7" s="627"/>
      <c r="BX7" s="627"/>
      <c r="BY7" s="627"/>
      <c r="BZ7" s="627"/>
      <c r="CA7" s="627"/>
      <c r="CB7" s="627"/>
      <c r="CC7" s="627"/>
      <c r="CD7" s="627"/>
      <c r="CE7" s="627"/>
      <c r="CF7" s="627"/>
      <c r="CG7" s="627"/>
      <c r="CH7" s="627"/>
      <c r="CI7" s="628"/>
    </row>
    <row r="8" spans="1:87" ht="16.5" customHeight="1" x14ac:dyDescent="0.3">
      <c r="A8" s="572"/>
      <c r="B8" s="573"/>
      <c r="C8" s="663"/>
      <c r="D8" s="581" t="s">
        <v>395</v>
      </c>
      <c r="E8" s="582"/>
      <c r="F8" s="582"/>
      <c r="G8" s="582"/>
      <c r="H8" s="582"/>
      <c r="I8" s="582"/>
      <c r="J8" s="582"/>
      <c r="K8" s="582"/>
      <c r="L8" s="582"/>
      <c r="M8" s="582"/>
      <c r="N8" s="582"/>
      <c r="O8" s="672"/>
      <c r="P8" s="581" t="s">
        <v>396</v>
      </c>
      <c r="Q8" s="582"/>
      <c r="R8" s="582"/>
      <c r="S8" s="582"/>
      <c r="T8" s="582"/>
      <c r="U8" s="582"/>
      <c r="V8" s="582"/>
      <c r="W8" s="582"/>
      <c r="X8" s="582"/>
      <c r="Y8" s="582"/>
      <c r="Z8" s="582"/>
      <c r="AA8" s="672"/>
      <c r="AB8" s="581" t="s">
        <v>397</v>
      </c>
      <c r="AC8" s="582"/>
      <c r="AD8" s="582"/>
      <c r="AE8" s="582"/>
      <c r="AF8" s="582"/>
      <c r="AG8" s="582"/>
      <c r="AH8" s="582"/>
      <c r="AI8" s="582"/>
      <c r="AJ8" s="582"/>
      <c r="AK8" s="582"/>
      <c r="AL8" s="582"/>
      <c r="AM8" s="672"/>
      <c r="AN8" s="581" t="s">
        <v>398</v>
      </c>
      <c r="AO8" s="582"/>
      <c r="AP8" s="582"/>
      <c r="AQ8" s="582"/>
      <c r="AR8" s="582"/>
      <c r="AS8" s="582"/>
      <c r="AT8" s="582"/>
      <c r="AU8" s="582"/>
      <c r="AV8" s="582"/>
      <c r="AW8" s="582"/>
      <c r="AX8" s="582"/>
      <c r="AY8" s="675"/>
      <c r="AZ8" s="558" t="s">
        <v>395</v>
      </c>
      <c r="BA8" s="673"/>
      <c r="BB8" s="673"/>
      <c r="BC8" s="673"/>
      <c r="BD8" s="673"/>
      <c r="BE8" s="673"/>
      <c r="BF8" s="673"/>
      <c r="BG8" s="673"/>
      <c r="BH8" s="673"/>
      <c r="BI8" s="673"/>
      <c r="BJ8" s="673"/>
      <c r="BK8" s="674"/>
      <c r="BL8" s="676" t="s">
        <v>396</v>
      </c>
      <c r="BM8" s="673"/>
      <c r="BN8" s="673"/>
      <c r="BO8" s="673"/>
      <c r="BP8" s="673"/>
      <c r="BQ8" s="673"/>
      <c r="BR8" s="673"/>
      <c r="BS8" s="674"/>
      <c r="BT8" s="558" t="s">
        <v>399</v>
      </c>
      <c r="BU8" s="673"/>
      <c r="BV8" s="673"/>
      <c r="BW8" s="673"/>
      <c r="BX8" s="673"/>
      <c r="BY8" s="673"/>
      <c r="BZ8" s="673"/>
      <c r="CA8" s="674"/>
      <c r="CB8" s="558" t="s">
        <v>398</v>
      </c>
      <c r="CC8" s="673"/>
      <c r="CD8" s="673"/>
      <c r="CE8" s="673"/>
      <c r="CF8" s="673"/>
      <c r="CG8" s="673"/>
      <c r="CH8" s="673"/>
      <c r="CI8" s="674"/>
    </row>
    <row r="9" spans="1:87" ht="16.5" customHeight="1" x14ac:dyDescent="0.3">
      <c r="A9" s="572"/>
      <c r="B9" s="573"/>
      <c r="C9" s="663"/>
      <c r="D9" s="667" t="s">
        <v>392</v>
      </c>
      <c r="E9" s="655"/>
      <c r="F9" s="655"/>
      <c r="G9" s="655"/>
      <c r="H9" s="654" t="s">
        <v>393</v>
      </c>
      <c r="I9" s="655"/>
      <c r="J9" s="655"/>
      <c r="K9" s="655"/>
      <c r="L9" s="654" t="s">
        <v>394</v>
      </c>
      <c r="M9" s="655"/>
      <c r="N9" s="655"/>
      <c r="O9" s="656"/>
      <c r="P9" s="667" t="s">
        <v>392</v>
      </c>
      <c r="Q9" s="655"/>
      <c r="R9" s="655"/>
      <c r="S9" s="655"/>
      <c r="T9" s="654" t="s">
        <v>393</v>
      </c>
      <c r="U9" s="655"/>
      <c r="V9" s="655"/>
      <c r="W9" s="655"/>
      <c r="X9" s="654" t="s">
        <v>394</v>
      </c>
      <c r="Y9" s="655"/>
      <c r="Z9" s="655"/>
      <c r="AA9" s="656"/>
      <c r="AB9" s="667" t="s">
        <v>392</v>
      </c>
      <c r="AC9" s="655"/>
      <c r="AD9" s="655"/>
      <c r="AE9" s="655"/>
      <c r="AF9" s="654" t="s">
        <v>393</v>
      </c>
      <c r="AG9" s="655"/>
      <c r="AH9" s="655"/>
      <c r="AI9" s="655"/>
      <c r="AJ9" s="654" t="s">
        <v>394</v>
      </c>
      <c r="AK9" s="655"/>
      <c r="AL9" s="655"/>
      <c r="AM9" s="656"/>
      <c r="AN9" s="667" t="s">
        <v>392</v>
      </c>
      <c r="AO9" s="655"/>
      <c r="AP9" s="655"/>
      <c r="AQ9" s="655"/>
      <c r="AR9" s="654" t="s">
        <v>393</v>
      </c>
      <c r="AS9" s="655"/>
      <c r="AT9" s="655"/>
      <c r="AU9" s="655"/>
      <c r="AV9" s="654" t="s">
        <v>394</v>
      </c>
      <c r="AW9" s="655"/>
      <c r="AX9" s="655"/>
      <c r="AY9" s="669"/>
      <c r="AZ9" s="668" t="s">
        <v>400</v>
      </c>
      <c r="BA9" s="652"/>
      <c r="BB9" s="652"/>
      <c r="BC9" s="652"/>
      <c r="BD9" s="652" t="s">
        <v>393</v>
      </c>
      <c r="BE9" s="671"/>
      <c r="BF9" s="671"/>
      <c r="BG9" s="671"/>
      <c r="BH9" s="652" t="s">
        <v>394</v>
      </c>
      <c r="BI9" s="652"/>
      <c r="BJ9" s="652"/>
      <c r="BK9" s="653"/>
      <c r="BL9" s="670" t="s">
        <v>393</v>
      </c>
      <c r="BM9" s="652"/>
      <c r="BN9" s="652"/>
      <c r="BO9" s="652"/>
      <c r="BP9" s="652" t="s">
        <v>394</v>
      </c>
      <c r="BQ9" s="652"/>
      <c r="BR9" s="652"/>
      <c r="BS9" s="653"/>
      <c r="BT9" s="668" t="s">
        <v>393</v>
      </c>
      <c r="BU9" s="652"/>
      <c r="BV9" s="652"/>
      <c r="BW9" s="652"/>
      <c r="BX9" s="652" t="s">
        <v>394</v>
      </c>
      <c r="BY9" s="652"/>
      <c r="BZ9" s="652"/>
      <c r="CA9" s="653"/>
      <c r="CB9" s="668" t="s">
        <v>393</v>
      </c>
      <c r="CC9" s="652"/>
      <c r="CD9" s="652"/>
      <c r="CE9" s="652"/>
      <c r="CF9" s="652" t="s">
        <v>394</v>
      </c>
      <c r="CG9" s="671"/>
      <c r="CH9" s="671"/>
      <c r="CI9" s="677"/>
    </row>
    <row r="10" spans="1:87" ht="16.5" customHeight="1" x14ac:dyDescent="0.3">
      <c r="A10" s="572"/>
      <c r="B10" s="573"/>
      <c r="C10" s="663"/>
      <c r="D10" s="54">
        <v>2019</v>
      </c>
      <c r="E10" s="30">
        <v>2020</v>
      </c>
      <c r="F10" s="532" t="s">
        <v>360</v>
      </c>
      <c r="G10" s="597"/>
      <c r="H10" s="30">
        <v>2019</v>
      </c>
      <c r="I10" s="30">
        <v>2020</v>
      </c>
      <c r="J10" s="532" t="s">
        <v>360</v>
      </c>
      <c r="K10" s="597"/>
      <c r="L10" s="30">
        <v>2019</v>
      </c>
      <c r="M10" s="30">
        <v>2020</v>
      </c>
      <c r="N10" s="532" t="s">
        <v>360</v>
      </c>
      <c r="O10" s="533"/>
      <c r="P10" s="54">
        <v>2019</v>
      </c>
      <c r="Q10" s="30">
        <v>2020</v>
      </c>
      <c r="R10" s="532" t="s">
        <v>360</v>
      </c>
      <c r="S10" s="597"/>
      <c r="T10" s="30">
        <v>2019</v>
      </c>
      <c r="U10" s="30">
        <v>2020</v>
      </c>
      <c r="V10" s="532" t="s">
        <v>360</v>
      </c>
      <c r="W10" s="597"/>
      <c r="X10" s="30">
        <v>2019</v>
      </c>
      <c r="Y10" s="30">
        <v>2020</v>
      </c>
      <c r="Z10" s="532" t="s">
        <v>360</v>
      </c>
      <c r="AA10" s="533"/>
      <c r="AB10" s="54">
        <v>2019</v>
      </c>
      <c r="AC10" s="30">
        <v>2020</v>
      </c>
      <c r="AD10" s="532" t="s">
        <v>360</v>
      </c>
      <c r="AE10" s="597"/>
      <c r="AF10" s="30">
        <v>2019</v>
      </c>
      <c r="AG10" s="30">
        <v>2020</v>
      </c>
      <c r="AH10" s="532" t="s">
        <v>360</v>
      </c>
      <c r="AI10" s="597"/>
      <c r="AJ10" s="30">
        <v>2019</v>
      </c>
      <c r="AK10" s="30">
        <v>2020</v>
      </c>
      <c r="AL10" s="532" t="s">
        <v>360</v>
      </c>
      <c r="AM10" s="533"/>
      <c r="AN10" s="54">
        <v>2019</v>
      </c>
      <c r="AO10" s="30">
        <v>2020</v>
      </c>
      <c r="AP10" s="532" t="s">
        <v>360</v>
      </c>
      <c r="AQ10" s="597"/>
      <c r="AR10" s="30">
        <v>2019</v>
      </c>
      <c r="AS10" s="30">
        <v>2020</v>
      </c>
      <c r="AT10" s="532" t="s">
        <v>360</v>
      </c>
      <c r="AU10" s="597"/>
      <c r="AV10" s="30">
        <v>2019</v>
      </c>
      <c r="AW10" s="30">
        <v>2020</v>
      </c>
      <c r="AX10" s="532" t="s">
        <v>360</v>
      </c>
      <c r="AY10" s="657"/>
      <c r="AZ10" s="43">
        <v>2019</v>
      </c>
      <c r="BA10" s="28">
        <v>2020</v>
      </c>
      <c r="BB10" s="29" t="s">
        <v>360</v>
      </c>
      <c r="BC10" s="28"/>
      <c r="BD10" s="28">
        <v>2019</v>
      </c>
      <c r="BE10" s="28">
        <v>2020</v>
      </c>
      <c r="BF10" s="534" t="s">
        <v>360</v>
      </c>
      <c r="BG10" s="535"/>
      <c r="BH10" s="28">
        <v>2019</v>
      </c>
      <c r="BI10" s="28">
        <v>2020</v>
      </c>
      <c r="BJ10" s="29" t="s">
        <v>360</v>
      </c>
      <c r="BK10" s="44"/>
      <c r="BL10" s="121">
        <v>2019</v>
      </c>
      <c r="BM10" s="28">
        <v>2020</v>
      </c>
      <c r="BN10" s="29" t="s">
        <v>360</v>
      </c>
      <c r="BO10" s="28"/>
      <c r="BP10" s="28">
        <v>2019</v>
      </c>
      <c r="BQ10" s="28">
        <v>2020</v>
      </c>
      <c r="BR10" s="29" t="s">
        <v>360</v>
      </c>
      <c r="BS10" s="44"/>
      <c r="BT10" s="43">
        <v>2019</v>
      </c>
      <c r="BU10" s="28">
        <v>2020</v>
      </c>
      <c r="BV10" s="29" t="s">
        <v>360</v>
      </c>
      <c r="BW10" s="28"/>
      <c r="BX10" s="28">
        <v>2019</v>
      </c>
      <c r="BY10" s="28">
        <v>2020</v>
      </c>
      <c r="BZ10" s="29" t="s">
        <v>360</v>
      </c>
      <c r="CA10" s="44"/>
      <c r="CB10" s="43">
        <v>2019</v>
      </c>
      <c r="CC10" s="28">
        <v>2020</v>
      </c>
      <c r="CD10" s="29" t="s">
        <v>360</v>
      </c>
      <c r="CE10" s="28"/>
      <c r="CF10" s="28">
        <v>2019</v>
      </c>
      <c r="CG10" s="28">
        <v>2020</v>
      </c>
      <c r="CH10" s="534" t="s">
        <v>360</v>
      </c>
      <c r="CI10" s="536"/>
    </row>
    <row r="11" spans="1:87" s="172" customFormat="1" ht="16.5" customHeight="1" x14ac:dyDescent="0.3">
      <c r="A11" s="572"/>
      <c r="B11" s="573"/>
      <c r="C11" s="663"/>
      <c r="D11" s="54" t="s">
        <v>358</v>
      </c>
      <c r="E11" s="30" t="s">
        <v>359</v>
      </c>
      <c r="F11" s="31" t="s">
        <v>355</v>
      </c>
      <c r="G11" s="30" t="s">
        <v>356</v>
      </c>
      <c r="H11" s="30" t="s">
        <v>358</v>
      </c>
      <c r="I11" s="30" t="s">
        <v>359</v>
      </c>
      <c r="J11" s="31" t="s">
        <v>355</v>
      </c>
      <c r="K11" s="30" t="s">
        <v>356</v>
      </c>
      <c r="L11" s="30" t="s">
        <v>358</v>
      </c>
      <c r="M11" s="30" t="s">
        <v>359</v>
      </c>
      <c r="N11" s="31" t="s">
        <v>355</v>
      </c>
      <c r="O11" s="55" t="s">
        <v>356</v>
      </c>
      <c r="P11" s="54" t="s">
        <v>358</v>
      </c>
      <c r="Q11" s="30" t="s">
        <v>359</v>
      </c>
      <c r="R11" s="31" t="s">
        <v>355</v>
      </c>
      <c r="S11" s="30" t="s">
        <v>356</v>
      </c>
      <c r="T11" s="30" t="s">
        <v>358</v>
      </c>
      <c r="U11" s="30" t="s">
        <v>359</v>
      </c>
      <c r="V11" s="31" t="s">
        <v>355</v>
      </c>
      <c r="W11" s="30" t="s">
        <v>356</v>
      </c>
      <c r="X11" s="30" t="s">
        <v>358</v>
      </c>
      <c r="Y11" s="30" t="s">
        <v>359</v>
      </c>
      <c r="Z11" s="31" t="s">
        <v>355</v>
      </c>
      <c r="AA11" s="55" t="s">
        <v>356</v>
      </c>
      <c r="AB11" s="54" t="s">
        <v>358</v>
      </c>
      <c r="AC11" s="30" t="s">
        <v>359</v>
      </c>
      <c r="AD11" s="31" t="s">
        <v>355</v>
      </c>
      <c r="AE11" s="30" t="s">
        <v>356</v>
      </c>
      <c r="AF11" s="30" t="s">
        <v>358</v>
      </c>
      <c r="AG11" s="30" t="s">
        <v>359</v>
      </c>
      <c r="AH11" s="31" t="s">
        <v>355</v>
      </c>
      <c r="AI11" s="30" t="s">
        <v>356</v>
      </c>
      <c r="AJ11" s="30" t="s">
        <v>358</v>
      </c>
      <c r="AK11" s="30" t="s">
        <v>359</v>
      </c>
      <c r="AL11" s="31" t="s">
        <v>355</v>
      </c>
      <c r="AM11" s="55" t="s">
        <v>356</v>
      </c>
      <c r="AN11" s="54" t="s">
        <v>358</v>
      </c>
      <c r="AO11" s="30" t="s">
        <v>359</v>
      </c>
      <c r="AP11" s="31" t="s">
        <v>355</v>
      </c>
      <c r="AQ11" s="30" t="s">
        <v>356</v>
      </c>
      <c r="AR11" s="30" t="s">
        <v>358</v>
      </c>
      <c r="AS11" s="30" t="s">
        <v>359</v>
      </c>
      <c r="AT11" s="31" t="s">
        <v>355</v>
      </c>
      <c r="AU11" s="30" t="s">
        <v>356</v>
      </c>
      <c r="AV11" s="30" t="s">
        <v>358</v>
      </c>
      <c r="AW11" s="30" t="s">
        <v>359</v>
      </c>
      <c r="AX11" s="31" t="s">
        <v>355</v>
      </c>
      <c r="AY11" s="149" t="s">
        <v>356</v>
      </c>
      <c r="AZ11" s="43" t="s">
        <v>358</v>
      </c>
      <c r="BA11" s="28" t="s">
        <v>359</v>
      </c>
      <c r="BB11" s="29" t="s">
        <v>355</v>
      </c>
      <c r="BC11" s="28" t="s">
        <v>356</v>
      </c>
      <c r="BD11" s="28" t="s">
        <v>358</v>
      </c>
      <c r="BE11" s="28" t="s">
        <v>359</v>
      </c>
      <c r="BF11" s="29" t="s">
        <v>355</v>
      </c>
      <c r="BG11" s="28" t="s">
        <v>356</v>
      </c>
      <c r="BH11" s="28" t="s">
        <v>358</v>
      </c>
      <c r="BI11" s="28" t="s">
        <v>359</v>
      </c>
      <c r="BJ11" s="29" t="s">
        <v>355</v>
      </c>
      <c r="BK11" s="44" t="s">
        <v>356</v>
      </c>
      <c r="BL11" s="121" t="s">
        <v>358</v>
      </c>
      <c r="BM11" s="28" t="s">
        <v>359</v>
      </c>
      <c r="BN11" s="29" t="s">
        <v>355</v>
      </c>
      <c r="BO11" s="28" t="s">
        <v>356</v>
      </c>
      <c r="BP11" s="28" t="s">
        <v>358</v>
      </c>
      <c r="BQ11" s="28" t="s">
        <v>359</v>
      </c>
      <c r="BR11" s="29" t="s">
        <v>355</v>
      </c>
      <c r="BS11" s="44" t="s">
        <v>356</v>
      </c>
      <c r="BT11" s="43" t="s">
        <v>358</v>
      </c>
      <c r="BU11" s="28" t="s">
        <v>359</v>
      </c>
      <c r="BV11" s="29" t="s">
        <v>355</v>
      </c>
      <c r="BW11" s="28" t="s">
        <v>356</v>
      </c>
      <c r="BX11" s="28" t="s">
        <v>358</v>
      </c>
      <c r="BY11" s="28" t="s">
        <v>359</v>
      </c>
      <c r="BZ11" s="29" t="s">
        <v>355</v>
      </c>
      <c r="CA11" s="44" t="s">
        <v>356</v>
      </c>
      <c r="CB11" s="43" t="s">
        <v>358</v>
      </c>
      <c r="CC11" s="28" t="s">
        <v>359</v>
      </c>
      <c r="CD11" s="29" t="s">
        <v>355</v>
      </c>
      <c r="CE11" s="28" t="s">
        <v>356</v>
      </c>
      <c r="CF11" s="28" t="s">
        <v>358</v>
      </c>
      <c r="CG11" s="28" t="s">
        <v>359</v>
      </c>
      <c r="CH11" s="29" t="s">
        <v>355</v>
      </c>
      <c r="CI11" s="44" t="s">
        <v>356</v>
      </c>
    </row>
    <row r="12" spans="1:87" s="172" customFormat="1" ht="17.25" customHeight="1" thickBot="1" x14ac:dyDescent="0.35">
      <c r="A12" s="664"/>
      <c r="B12" s="665"/>
      <c r="C12" s="666"/>
      <c r="D12" s="153" t="s">
        <v>354</v>
      </c>
      <c r="E12" s="147" t="s">
        <v>354</v>
      </c>
      <c r="F12" s="147" t="s">
        <v>354</v>
      </c>
      <c r="G12" s="147" t="s">
        <v>386</v>
      </c>
      <c r="H12" s="147" t="s">
        <v>354</v>
      </c>
      <c r="I12" s="147" t="s">
        <v>354</v>
      </c>
      <c r="J12" s="147" t="s">
        <v>354</v>
      </c>
      <c r="K12" s="147" t="s">
        <v>386</v>
      </c>
      <c r="L12" s="147" t="s">
        <v>354</v>
      </c>
      <c r="M12" s="147" t="s">
        <v>354</v>
      </c>
      <c r="N12" s="147" t="s">
        <v>354</v>
      </c>
      <c r="O12" s="148" t="s">
        <v>386</v>
      </c>
      <c r="P12" s="153" t="s">
        <v>354</v>
      </c>
      <c r="Q12" s="147" t="s">
        <v>354</v>
      </c>
      <c r="R12" s="147" t="s">
        <v>354</v>
      </c>
      <c r="S12" s="147" t="s">
        <v>386</v>
      </c>
      <c r="T12" s="147" t="s">
        <v>354</v>
      </c>
      <c r="U12" s="147" t="s">
        <v>354</v>
      </c>
      <c r="V12" s="147" t="s">
        <v>354</v>
      </c>
      <c r="W12" s="147" t="s">
        <v>386</v>
      </c>
      <c r="X12" s="147" t="s">
        <v>354</v>
      </c>
      <c r="Y12" s="147" t="s">
        <v>354</v>
      </c>
      <c r="Z12" s="147" t="s">
        <v>354</v>
      </c>
      <c r="AA12" s="148" t="s">
        <v>386</v>
      </c>
      <c r="AB12" s="153" t="s">
        <v>354</v>
      </c>
      <c r="AC12" s="147" t="s">
        <v>354</v>
      </c>
      <c r="AD12" s="147" t="s">
        <v>354</v>
      </c>
      <c r="AE12" s="147" t="s">
        <v>386</v>
      </c>
      <c r="AF12" s="147" t="s">
        <v>354</v>
      </c>
      <c r="AG12" s="147" t="s">
        <v>354</v>
      </c>
      <c r="AH12" s="147" t="s">
        <v>354</v>
      </c>
      <c r="AI12" s="147" t="s">
        <v>386</v>
      </c>
      <c r="AJ12" s="147" t="s">
        <v>354</v>
      </c>
      <c r="AK12" s="147" t="s">
        <v>354</v>
      </c>
      <c r="AL12" s="147" t="s">
        <v>354</v>
      </c>
      <c r="AM12" s="148" t="s">
        <v>386</v>
      </c>
      <c r="AN12" s="153" t="s">
        <v>354</v>
      </c>
      <c r="AO12" s="147" t="s">
        <v>354</v>
      </c>
      <c r="AP12" s="147" t="s">
        <v>354</v>
      </c>
      <c r="AQ12" s="147" t="s">
        <v>386</v>
      </c>
      <c r="AR12" s="147" t="s">
        <v>354</v>
      </c>
      <c r="AS12" s="147" t="s">
        <v>354</v>
      </c>
      <c r="AT12" s="147" t="s">
        <v>354</v>
      </c>
      <c r="AU12" s="147" t="s">
        <v>386</v>
      </c>
      <c r="AV12" s="147" t="s">
        <v>354</v>
      </c>
      <c r="AW12" s="147" t="s">
        <v>354</v>
      </c>
      <c r="AX12" s="147" t="s">
        <v>354</v>
      </c>
      <c r="AY12" s="150" t="s">
        <v>386</v>
      </c>
      <c r="AZ12" s="283" t="s">
        <v>347</v>
      </c>
      <c r="BA12" s="284" t="s">
        <v>347</v>
      </c>
      <c r="BB12" s="284" t="s">
        <v>354</v>
      </c>
      <c r="BC12" s="284" t="s">
        <v>347</v>
      </c>
      <c r="BD12" s="284" t="s">
        <v>347</v>
      </c>
      <c r="BE12" s="284" t="s">
        <v>347</v>
      </c>
      <c r="BF12" s="284" t="s">
        <v>354</v>
      </c>
      <c r="BG12" s="284" t="s">
        <v>347</v>
      </c>
      <c r="BH12" s="284" t="s">
        <v>347</v>
      </c>
      <c r="BI12" s="284" t="s">
        <v>347</v>
      </c>
      <c r="BJ12" s="284" t="s">
        <v>354</v>
      </c>
      <c r="BK12" s="285" t="s">
        <v>347</v>
      </c>
      <c r="BL12" s="286" t="s">
        <v>347</v>
      </c>
      <c r="BM12" s="284" t="s">
        <v>347</v>
      </c>
      <c r="BN12" s="284" t="s">
        <v>354</v>
      </c>
      <c r="BO12" s="284" t="s">
        <v>347</v>
      </c>
      <c r="BP12" s="284" t="s">
        <v>347</v>
      </c>
      <c r="BQ12" s="284" t="s">
        <v>347</v>
      </c>
      <c r="BR12" s="284" t="s">
        <v>354</v>
      </c>
      <c r="BS12" s="285" t="s">
        <v>347</v>
      </c>
      <c r="BT12" s="283" t="s">
        <v>347</v>
      </c>
      <c r="BU12" s="284" t="s">
        <v>347</v>
      </c>
      <c r="BV12" s="284" t="s">
        <v>354</v>
      </c>
      <c r="BW12" s="284" t="s">
        <v>347</v>
      </c>
      <c r="BX12" s="284" t="s">
        <v>347</v>
      </c>
      <c r="BY12" s="284" t="s">
        <v>347</v>
      </c>
      <c r="BZ12" s="284" t="s">
        <v>354</v>
      </c>
      <c r="CA12" s="285" t="s">
        <v>347</v>
      </c>
      <c r="CB12" s="283" t="s">
        <v>347</v>
      </c>
      <c r="CC12" s="284" t="s">
        <v>347</v>
      </c>
      <c r="CD12" s="284" t="s">
        <v>354</v>
      </c>
      <c r="CE12" s="284" t="s">
        <v>347</v>
      </c>
      <c r="CF12" s="284" t="s">
        <v>354</v>
      </c>
      <c r="CG12" s="284" t="s">
        <v>354</v>
      </c>
      <c r="CH12" s="284" t="s">
        <v>354</v>
      </c>
      <c r="CI12" s="285" t="s">
        <v>386</v>
      </c>
    </row>
    <row r="13" spans="1:87" ht="17.25" thickBot="1" x14ac:dyDescent="0.35">
      <c r="A13" s="578" t="s">
        <v>2</v>
      </c>
      <c r="B13" s="579"/>
      <c r="C13" s="593"/>
      <c r="D13" s="290">
        <f>SUM(D14:D30)</f>
        <v>51349113</v>
      </c>
      <c r="E13" s="291">
        <f>SUM(E14:E30)</f>
        <v>47187407</v>
      </c>
      <c r="F13" s="292">
        <f>(E13-D13)/D13*100</f>
        <v>-8.1047281186726625</v>
      </c>
      <c r="G13" s="293">
        <f>E13-D13</f>
        <v>-4161706</v>
      </c>
      <c r="H13" s="291">
        <f>SUM(H14:H30)</f>
        <v>2310928</v>
      </c>
      <c r="I13" s="291">
        <f>SUM(I14:I30)</f>
        <v>2233259</v>
      </c>
      <c r="J13" s="292">
        <f>(I13-H13)/H13*100</f>
        <v>-3.3609441748076967</v>
      </c>
      <c r="K13" s="293">
        <f>I13-H13</f>
        <v>-77669</v>
      </c>
      <c r="L13" s="291">
        <f>SUM(L14:L30)</f>
        <v>49038185</v>
      </c>
      <c r="M13" s="291">
        <f>SUM(M14:M30)</f>
        <v>44954148</v>
      </c>
      <c r="N13" s="292">
        <f>(M13-L13)/L13*100</f>
        <v>-8.3282792786886386</v>
      </c>
      <c r="O13" s="294">
        <f>M13-L13</f>
        <v>-4084037</v>
      </c>
      <c r="P13" s="290">
        <f>SUM(P14:P30)</f>
        <v>1393841</v>
      </c>
      <c r="Q13" s="291">
        <f>SUM(Q14:Q30)</f>
        <v>1050424</v>
      </c>
      <c r="R13" s="292">
        <f>(Q13-P13)/P13*100</f>
        <v>-24.638176090386207</v>
      </c>
      <c r="S13" s="293">
        <f>Q13-P13</f>
        <v>-343417</v>
      </c>
      <c r="T13" s="291">
        <f>SUM(T14:T30)</f>
        <v>92606</v>
      </c>
      <c r="U13" s="291">
        <f>SUM(U14:U30)</f>
        <v>79787</v>
      </c>
      <c r="V13" s="292">
        <f>(U13-T13)/T13*100</f>
        <v>-13.84251560374058</v>
      </c>
      <c r="W13" s="293">
        <f>U13-T13</f>
        <v>-12819</v>
      </c>
      <c r="X13" s="291">
        <f>SUM(X14:X30)</f>
        <v>1301235</v>
      </c>
      <c r="Y13" s="291">
        <f>SUM(Y14:Y30)</f>
        <v>970637</v>
      </c>
      <c r="Z13" s="292">
        <f>(Y13-X13)/X13*100</f>
        <v>-25.406479229347507</v>
      </c>
      <c r="AA13" s="294">
        <f>Y13-X13</f>
        <v>-330598</v>
      </c>
      <c r="AB13" s="290">
        <f>SUM(AB14:AB30)</f>
        <v>18694716</v>
      </c>
      <c r="AC13" s="291">
        <f>SUM(AC14:AC30)</f>
        <v>17019821</v>
      </c>
      <c r="AD13" s="292">
        <f>(AC13-AB13)/AB13*100</f>
        <v>-8.9591893238709801</v>
      </c>
      <c r="AE13" s="293">
        <f>AC13-AB13</f>
        <v>-1674895</v>
      </c>
      <c r="AF13" s="291">
        <f>SUM(AF14:AF30)</f>
        <v>869324</v>
      </c>
      <c r="AG13" s="291">
        <f>SUM(AG14:AG30)</f>
        <v>812916</v>
      </c>
      <c r="AH13" s="292">
        <f>(AG13-AF13)/AF13*100</f>
        <v>-6.4887199709199335</v>
      </c>
      <c r="AI13" s="293">
        <f>AG13-AF13</f>
        <v>-56408</v>
      </c>
      <c r="AJ13" s="291">
        <f>SUM(AJ14:AJ30)</f>
        <v>17825392</v>
      </c>
      <c r="AK13" s="291">
        <f>SUM(AK14:AK30)</f>
        <v>16206905</v>
      </c>
      <c r="AL13" s="292">
        <f>(AK13-AJ13)/AJ13*100</f>
        <v>-9.079671291380297</v>
      </c>
      <c r="AM13" s="294">
        <f>AK13-AJ13</f>
        <v>-1618487</v>
      </c>
      <c r="AN13" s="290">
        <f>SUM(AN14:AN30)</f>
        <v>31260556</v>
      </c>
      <c r="AO13" s="291">
        <f>SUM(AO14:AO30)</f>
        <v>29117162</v>
      </c>
      <c r="AP13" s="292">
        <f>(AO13-AN13)/AN13*100</f>
        <v>-6.8565447140479518</v>
      </c>
      <c r="AQ13" s="293">
        <f>AO13-AN13</f>
        <v>-2143394</v>
      </c>
      <c r="AR13" s="291">
        <f>SUM(AR14:AR30)</f>
        <v>1348998</v>
      </c>
      <c r="AS13" s="291">
        <f>SUM(AS14:AS30)</f>
        <v>1340556</v>
      </c>
      <c r="AT13" s="292">
        <f>(AS13-AR13)/AR13*100</f>
        <v>-0.62579781437778259</v>
      </c>
      <c r="AU13" s="293">
        <f>AS13-AR13</f>
        <v>-8442</v>
      </c>
      <c r="AV13" s="291">
        <f>SUM(AV14:AV30)</f>
        <v>29911558</v>
      </c>
      <c r="AW13" s="291">
        <f>SUM(AW14:AW30)</f>
        <v>27776606</v>
      </c>
      <c r="AX13" s="292">
        <f>(AW13-AV13)/AV13*100</f>
        <v>-7.1375486358818216</v>
      </c>
      <c r="AY13" s="295">
        <f>AW13-AV13</f>
        <v>-2134952</v>
      </c>
      <c r="AZ13" s="296">
        <f>SUM(AZ14:AZ30)</f>
        <v>3078940</v>
      </c>
      <c r="BA13" s="297">
        <f>SUM(BA14:BA30)</f>
        <v>2996245</v>
      </c>
      <c r="BB13" s="292">
        <f>(BA13-AZ13)/AZ13*100</f>
        <v>-2.685826940440541</v>
      </c>
      <c r="BC13" s="293">
        <f>BA13-AZ13</f>
        <v>-82695</v>
      </c>
      <c r="BD13" s="293">
        <f>SUM(BL13,BT13,CB13)</f>
        <v>589081</v>
      </c>
      <c r="BE13" s="293">
        <f>SUM(BM13,BU13,CC13)</f>
        <v>544173</v>
      </c>
      <c r="BF13" s="292">
        <f>(BE13-BD13)/BD13*100</f>
        <v>-7.6233998380528316</v>
      </c>
      <c r="BG13" s="293">
        <f>BE13-BD13</f>
        <v>-44908</v>
      </c>
      <c r="BH13" s="293">
        <f>SUM(BP13,BX13,CF13)</f>
        <v>2489859</v>
      </c>
      <c r="BI13" s="293">
        <f>SUM(BQ13,BY13,CG13)</f>
        <v>2452072</v>
      </c>
      <c r="BJ13" s="292">
        <f>(BI13-BH13)/BH13*100</f>
        <v>-1.5176361392351936</v>
      </c>
      <c r="BK13" s="294">
        <f>BI13-BH13</f>
        <v>-37787</v>
      </c>
      <c r="BL13" s="298">
        <f>SUM(BL14:BL30)</f>
        <v>12462</v>
      </c>
      <c r="BM13" s="297">
        <f>SUM(BM14:BM30)</f>
        <v>10056</v>
      </c>
      <c r="BN13" s="292">
        <f>(BM13-BL13)/BL13*100</f>
        <v>-19.306692344727974</v>
      </c>
      <c r="BO13" s="293">
        <f>BM13-BL13</f>
        <v>-2406</v>
      </c>
      <c r="BP13" s="297">
        <f>SUM(BP14:BP30)</f>
        <v>79036</v>
      </c>
      <c r="BQ13" s="297">
        <f>SUM(BQ14:BQ30)</f>
        <v>74439</v>
      </c>
      <c r="BR13" s="292">
        <f>(BQ13-BP13)/BP13*100</f>
        <v>-5.8163368591527913</v>
      </c>
      <c r="BS13" s="294">
        <f>BQ13-BP13</f>
        <v>-4597</v>
      </c>
      <c r="BT13" s="296">
        <f>SUM(BT14:BT30)</f>
        <v>224346</v>
      </c>
      <c r="BU13" s="297">
        <f>SUM(BU14:BU30)</f>
        <v>202673</v>
      </c>
      <c r="BV13" s="292">
        <f>(BU13-BT13)/BT13*100</f>
        <v>-9.6605243686092024</v>
      </c>
      <c r="BW13" s="293">
        <f>BU13-BT13</f>
        <v>-21673</v>
      </c>
      <c r="BX13" s="297">
        <f>SUM(BX14:BX30)</f>
        <v>1155796</v>
      </c>
      <c r="BY13" s="297">
        <f>SUM(BY14:BY30)</f>
        <v>1094076</v>
      </c>
      <c r="BZ13" s="292">
        <f>(BY13-BX13)/BX13*100</f>
        <v>-5.3400427064983793</v>
      </c>
      <c r="CA13" s="294">
        <f>BY13-BX13</f>
        <v>-61720</v>
      </c>
      <c r="CB13" s="296">
        <f>SUM(CB14:CB30)</f>
        <v>352273</v>
      </c>
      <c r="CC13" s="297">
        <f>SUM(CC14:CC30)</f>
        <v>331444</v>
      </c>
      <c r="CD13" s="292">
        <f>(CC13-CB13)/CB13*100</f>
        <v>-5.9127438094886635</v>
      </c>
      <c r="CE13" s="293">
        <f>CC13-CB13</f>
        <v>-20829</v>
      </c>
      <c r="CF13" s="297">
        <f>SUM(CF14:CF30)</f>
        <v>1255027</v>
      </c>
      <c r="CG13" s="297">
        <f>SUM(CG14:CG30)</f>
        <v>1283557</v>
      </c>
      <c r="CH13" s="292">
        <f>(CG13-CF13)/CF13*100</f>
        <v>2.2732578661654292</v>
      </c>
      <c r="CI13" s="294">
        <f>CG13-CF13</f>
        <v>28530</v>
      </c>
    </row>
    <row r="14" spans="1:87" x14ac:dyDescent="0.3">
      <c r="A14" s="563" t="s">
        <v>247</v>
      </c>
      <c r="B14" s="102" t="s">
        <v>270</v>
      </c>
      <c r="C14" s="329" t="s">
        <v>5</v>
      </c>
      <c r="D14" s="330">
        <v>8066530</v>
      </c>
      <c r="E14" s="331">
        <v>7381616</v>
      </c>
      <c r="F14" s="332">
        <f t="shared" ref="F14:F77" si="0">(E14-D14)/D14*100</f>
        <v>-8.4908132741091897</v>
      </c>
      <c r="G14" s="333">
        <f t="shared" ref="G14:G77" si="1">E14-D14</f>
        <v>-684914</v>
      </c>
      <c r="H14" s="334">
        <v>310038</v>
      </c>
      <c r="I14" s="333">
        <v>303280</v>
      </c>
      <c r="J14" s="332">
        <f t="shared" ref="J14:J77" si="2">(I14-H14)/H14*100</f>
        <v>-2.1797328069462454</v>
      </c>
      <c r="K14" s="333">
        <f t="shared" ref="K14:K77" si="3">I14-H14</f>
        <v>-6758</v>
      </c>
      <c r="L14" s="334">
        <v>7756492</v>
      </c>
      <c r="M14" s="335">
        <v>7078336</v>
      </c>
      <c r="N14" s="332">
        <f t="shared" ref="N14:N77" si="4">(M14-L14)/L14*100</f>
        <v>-8.7430761225564346</v>
      </c>
      <c r="O14" s="336">
        <f t="shared" ref="O14:O77" si="5">M14-L14</f>
        <v>-678156</v>
      </c>
      <c r="P14" s="337">
        <v>239084</v>
      </c>
      <c r="Q14" s="334">
        <v>186044</v>
      </c>
      <c r="R14" s="332">
        <f t="shared" ref="R14:R77" si="6">(Q14-P14)/P14*100</f>
        <v>-22.184671496210537</v>
      </c>
      <c r="S14" s="333">
        <f t="shared" ref="S14:S77" si="7">Q14-P14</f>
        <v>-53040</v>
      </c>
      <c r="T14" s="331">
        <v>14958</v>
      </c>
      <c r="U14" s="331">
        <v>15038</v>
      </c>
      <c r="V14" s="332">
        <f t="shared" ref="V14:V77" si="8">(U14-T14)/T14*100</f>
        <v>0.53483085974060707</v>
      </c>
      <c r="W14" s="333">
        <f t="shared" ref="W14:W77" si="9">U14-T14</f>
        <v>80</v>
      </c>
      <c r="X14" s="331">
        <v>224126</v>
      </c>
      <c r="Y14" s="331">
        <v>171006</v>
      </c>
      <c r="Z14" s="332">
        <f t="shared" ref="Z14:Z77" si="10">(Y14-X14)/X14*100</f>
        <v>-23.700953927701381</v>
      </c>
      <c r="AA14" s="336">
        <f t="shared" ref="AA14:AA77" si="11">Y14-X14</f>
        <v>-53120</v>
      </c>
      <c r="AB14" s="337">
        <v>2951972</v>
      </c>
      <c r="AC14" s="335">
        <v>2667916</v>
      </c>
      <c r="AD14" s="332">
        <f t="shared" ref="AD14:AD77" si="12">(AC14-AB14)/AB14*100</f>
        <v>-9.6225844960589058</v>
      </c>
      <c r="AE14" s="333">
        <f t="shared" ref="AE14:AE77" si="13">AC14-AB14</f>
        <v>-284056</v>
      </c>
      <c r="AF14" s="331">
        <v>116744</v>
      </c>
      <c r="AG14" s="331">
        <v>109146</v>
      </c>
      <c r="AH14" s="332">
        <f t="shared" ref="AH14:AH77" si="14">(AG14-AF14)/AF14*100</f>
        <v>-6.5082573836771056</v>
      </c>
      <c r="AI14" s="333">
        <f t="shared" ref="AI14:AI77" si="15">AG14-AF14</f>
        <v>-7598</v>
      </c>
      <c r="AJ14" s="331">
        <v>2835228</v>
      </c>
      <c r="AK14" s="331">
        <v>2558770</v>
      </c>
      <c r="AL14" s="332">
        <f t="shared" ref="AL14:AL77" si="16">(AK14-AJ14)/AJ14*100</f>
        <v>-9.7508207452804498</v>
      </c>
      <c r="AM14" s="336">
        <f t="shared" ref="AM14:AM77" si="17">AK14-AJ14</f>
        <v>-276458</v>
      </c>
      <c r="AN14" s="337">
        <v>4875474</v>
      </c>
      <c r="AO14" s="335">
        <v>4527656</v>
      </c>
      <c r="AP14" s="332">
        <f t="shared" ref="AP14:AP77" si="18">(AO14-AN14)/AN14*100</f>
        <v>-7.1340345574604642</v>
      </c>
      <c r="AQ14" s="333">
        <f t="shared" ref="AQ14:AQ77" si="19">AO14-AN14</f>
        <v>-347818</v>
      </c>
      <c r="AR14" s="331">
        <v>178336</v>
      </c>
      <c r="AS14" s="331">
        <v>179096</v>
      </c>
      <c r="AT14" s="332">
        <f t="shared" ref="AT14:AT77" si="20">(AS14-AR14)/AR14*100</f>
        <v>0.42616185178539384</v>
      </c>
      <c r="AU14" s="333">
        <f t="shared" ref="AU14:AU77" si="21">AS14-AR14</f>
        <v>760</v>
      </c>
      <c r="AV14" s="331">
        <v>4697138</v>
      </c>
      <c r="AW14" s="331">
        <v>4348560</v>
      </c>
      <c r="AX14" s="332">
        <f t="shared" ref="AX14:AX77" si="22">(AW14-AV14)/AV14*100</f>
        <v>-7.4210721507437087</v>
      </c>
      <c r="AY14" s="338">
        <f t="shared" ref="AY14:AY77" si="23">AW14-AV14</f>
        <v>-348578</v>
      </c>
      <c r="AZ14" s="330">
        <v>459360</v>
      </c>
      <c r="BA14" s="331">
        <v>444655</v>
      </c>
      <c r="BB14" s="332">
        <f t="shared" ref="BB14:BB77" si="24">(BA14-AZ14)/AZ14*100</f>
        <v>-3.2011929641239987</v>
      </c>
      <c r="BC14" s="333">
        <f t="shared" ref="BC14:BC77" si="25">BA14-AZ14</f>
        <v>-14705</v>
      </c>
      <c r="BD14" s="333">
        <f>SUM(BL14,BT14,CB14)</f>
        <v>79407</v>
      </c>
      <c r="BE14" s="333">
        <f>SUM(BM14,BU14,CC14)</f>
        <v>72968</v>
      </c>
      <c r="BF14" s="332">
        <f>(BE14-BD14)/BD14*100</f>
        <v>-8.1088569017844776</v>
      </c>
      <c r="BG14" s="333">
        <f>BE14-BD14</f>
        <v>-6439</v>
      </c>
      <c r="BH14" s="333">
        <f>SUM(BP14,BX14,CF14)</f>
        <v>379953</v>
      </c>
      <c r="BI14" s="333">
        <f>SUM(BQ14,BY14,CG14)</f>
        <v>371687</v>
      </c>
      <c r="BJ14" s="332">
        <f>(BI14-BH14)/BH14*100</f>
        <v>-2.1755322368819301</v>
      </c>
      <c r="BK14" s="336">
        <f>BI14-BH14</f>
        <v>-8266</v>
      </c>
      <c r="BL14" s="339">
        <v>1802</v>
      </c>
      <c r="BM14" s="331">
        <v>1571</v>
      </c>
      <c r="BN14" s="332">
        <f t="shared" ref="BN14:BN77" si="26">(BM14-BL14)/BL14*100</f>
        <v>-12.819089900110988</v>
      </c>
      <c r="BO14" s="333">
        <f t="shared" ref="BO14:BO77" si="27">BM14-BL14</f>
        <v>-231</v>
      </c>
      <c r="BP14" s="331">
        <v>12057</v>
      </c>
      <c r="BQ14" s="331">
        <v>11292</v>
      </c>
      <c r="BR14" s="332">
        <f t="shared" ref="BR14:BR77" si="28">(BQ14-BP14)/BP14*100</f>
        <v>-6.3448619059467521</v>
      </c>
      <c r="BS14" s="336">
        <f t="shared" ref="BS14:BS77" si="29">BQ14-BP14</f>
        <v>-765</v>
      </c>
      <c r="BT14" s="330">
        <v>29819</v>
      </c>
      <c r="BU14" s="331">
        <v>26772</v>
      </c>
      <c r="BV14" s="332">
        <f t="shared" ref="BV14:BV77" si="30">(BU14-BT14)/BT14*100</f>
        <v>-10.218317180321272</v>
      </c>
      <c r="BW14" s="333">
        <f t="shared" ref="BW14:BW77" si="31">BU14-BT14</f>
        <v>-3047</v>
      </c>
      <c r="BX14" s="331">
        <v>174192</v>
      </c>
      <c r="BY14" s="331">
        <v>163081</v>
      </c>
      <c r="BZ14" s="332">
        <f t="shared" ref="BZ14:BZ77" si="32">(BY14-BX14)/BX14*100</f>
        <v>-6.3785937356480211</v>
      </c>
      <c r="CA14" s="336">
        <f t="shared" ref="CA14:CA77" si="33">BY14-BX14</f>
        <v>-11111</v>
      </c>
      <c r="CB14" s="330">
        <v>47786</v>
      </c>
      <c r="CC14" s="331">
        <v>44625</v>
      </c>
      <c r="CD14" s="332">
        <f t="shared" ref="CD14:CD77" si="34">(CC14-CB14)/CB14*100</f>
        <v>-6.6149081320888969</v>
      </c>
      <c r="CE14" s="333">
        <f t="shared" ref="CE14:CE77" si="35">CC14-CB14</f>
        <v>-3161</v>
      </c>
      <c r="CF14" s="331">
        <v>193704</v>
      </c>
      <c r="CG14" s="331">
        <v>197314</v>
      </c>
      <c r="CH14" s="332">
        <f>(CG14-CF14)/CF14*100</f>
        <v>1.86366827737166</v>
      </c>
      <c r="CI14" s="336">
        <f t="shared" ref="CI14:CI77" si="36">CG14-CF14</f>
        <v>3610</v>
      </c>
    </row>
    <row r="15" spans="1:87" x14ac:dyDescent="0.3">
      <c r="A15" s="564"/>
      <c r="B15" s="99" t="s">
        <v>271</v>
      </c>
      <c r="C15" s="299" t="s">
        <v>4</v>
      </c>
      <c r="D15" s="300">
        <v>3777714</v>
      </c>
      <c r="E15" s="301">
        <v>3492267</v>
      </c>
      <c r="F15" s="302">
        <f t="shared" si="0"/>
        <v>-7.5560775643682927</v>
      </c>
      <c r="G15" s="303">
        <f t="shared" si="1"/>
        <v>-285447</v>
      </c>
      <c r="H15" s="304">
        <v>198481</v>
      </c>
      <c r="I15" s="303">
        <v>191157</v>
      </c>
      <c r="J15" s="302">
        <f t="shared" si="2"/>
        <v>-3.6900257455373566</v>
      </c>
      <c r="K15" s="303">
        <f t="shared" si="3"/>
        <v>-7324</v>
      </c>
      <c r="L15" s="304">
        <v>3579233</v>
      </c>
      <c r="M15" s="305">
        <v>3301110</v>
      </c>
      <c r="N15" s="302">
        <f t="shared" si="4"/>
        <v>-7.7704636719654747</v>
      </c>
      <c r="O15" s="306">
        <f t="shared" si="5"/>
        <v>-278123</v>
      </c>
      <c r="P15" s="307">
        <v>111297</v>
      </c>
      <c r="Q15" s="305">
        <v>81460</v>
      </c>
      <c r="R15" s="302">
        <f t="shared" si="6"/>
        <v>-26.808449464046653</v>
      </c>
      <c r="S15" s="303">
        <f t="shared" si="7"/>
        <v>-29837</v>
      </c>
      <c r="T15" s="301">
        <v>5097</v>
      </c>
      <c r="U15" s="301">
        <v>3671</v>
      </c>
      <c r="V15" s="302">
        <f t="shared" si="8"/>
        <v>-27.977241514616441</v>
      </c>
      <c r="W15" s="303">
        <f t="shared" si="9"/>
        <v>-1426</v>
      </c>
      <c r="X15" s="301">
        <v>106200</v>
      </c>
      <c r="Y15" s="301">
        <v>77789</v>
      </c>
      <c r="Z15" s="302">
        <f t="shared" si="10"/>
        <v>-26.752354048964218</v>
      </c>
      <c r="AA15" s="306">
        <f t="shared" si="11"/>
        <v>-28411</v>
      </c>
      <c r="AB15" s="307">
        <v>1384218</v>
      </c>
      <c r="AC15" s="305">
        <v>1246251</v>
      </c>
      <c r="AD15" s="302">
        <f t="shared" si="12"/>
        <v>-9.9671439036336764</v>
      </c>
      <c r="AE15" s="303">
        <f t="shared" si="13"/>
        <v>-137967</v>
      </c>
      <c r="AF15" s="301">
        <v>69119</v>
      </c>
      <c r="AG15" s="301">
        <v>63642</v>
      </c>
      <c r="AH15" s="302">
        <f t="shared" si="14"/>
        <v>-7.9240151043851901</v>
      </c>
      <c r="AI15" s="303">
        <f t="shared" si="15"/>
        <v>-5477</v>
      </c>
      <c r="AJ15" s="301">
        <v>1315099</v>
      </c>
      <c r="AK15" s="301">
        <v>1182609</v>
      </c>
      <c r="AL15" s="302">
        <f t="shared" si="16"/>
        <v>-10.074526708635624</v>
      </c>
      <c r="AM15" s="306">
        <f t="shared" si="17"/>
        <v>-132490</v>
      </c>
      <c r="AN15" s="307">
        <v>2282199</v>
      </c>
      <c r="AO15" s="305">
        <v>2164556</v>
      </c>
      <c r="AP15" s="302">
        <f t="shared" si="18"/>
        <v>-5.1548090241035069</v>
      </c>
      <c r="AQ15" s="303">
        <f t="shared" si="19"/>
        <v>-117643</v>
      </c>
      <c r="AR15" s="301">
        <v>124265</v>
      </c>
      <c r="AS15" s="301">
        <v>123844</v>
      </c>
      <c r="AT15" s="302">
        <f t="shared" si="20"/>
        <v>-0.33879209753349693</v>
      </c>
      <c r="AU15" s="303">
        <f t="shared" si="21"/>
        <v>-421</v>
      </c>
      <c r="AV15" s="301">
        <v>2157934</v>
      </c>
      <c r="AW15" s="301">
        <v>2040712</v>
      </c>
      <c r="AX15" s="302">
        <f t="shared" si="22"/>
        <v>-5.4321401859371043</v>
      </c>
      <c r="AY15" s="308">
        <f t="shared" si="23"/>
        <v>-117222</v>
      </c>
      <c r="AZ15" s="300">
        <v>209658</v>
      </c>
      <c r="BA15" s="301">
        <v>204638</v>
      </c>
      <c r="BB15" s="302">
        <f t="shared" si="24"/>
        <v>-2.3943756021711549</v>
      </c>
      <c r="BC15" s="303">
        <f t="shared" si="25"/>
        <v>-5020</v>
      </c>
      <c r="BD15" s="303">
        <f t="shared" ref="BD15:BE78" si="37">SUM(BL15,BT15,CB15)</f>
        <v>44799</v>
      </c>
      <c r="BE15" s="303">
        <f t="shared" si="37"/>
        <v>42088</v>
      </c>
      <c r="BF15" s="302">
        <f t="shared" ref="BF15:BF78" si="38">(BE15-BD15)/BD15*100</f>
        <v>-6.0514743632670367</v>
      </c>
      <c r="BG15" s="303">
        <f t="shared" ref="BG15:BG78" si="39">BE15-BD15</f>
        <v>-2711</v>
      </c>
      <c r="BH15" s="303">
        <f t="shared" ref="BH15:BI78" si="40">SUM(BP15,BX15,CF15)</f>
        <v>164859</v>
      </c>
      <c r="BI15" s="303">
        <f t="shared" si="40"/>
        <v>162550</v>
      </c>
      <c r="BJ15" s="302">
        <f t="shared" ref="BJ15:BJ78" si="41">(BI15-BH15)/BH15*100</f>
        <v>-1.4005908079025107</v>
      </c>
      <c r="BK15" s="306">
        <f t="shared" ref="BK15:BK78" si="42">BI15-BH15</f>
        <v>-2309</v>
      </c>
      <c r="BL15" s="309">
        <v>871</v>
      </c>
      <c r="BM15" s="301">
        <v>661</v>
      </c>
      <c r="BN15" s="302">
        <f t="shared" si="26"/>
        <v>-24.110218140068888</v>
      </c>
      <c r="BO15" s="303">
        <f t="shared" si="27"/>
        <v>-210</v>
      </c>
      <c r="BP15" s="301">
        <v>4903</v>
      </c>
      <c r="BQ15" s="301">
        <v>4732</v>
      </c>
      <c r="BR15" s="302">
        <f t="shared" si="28"/>
        <v>-3.4876606159494186</v>
      </c>
      <c r="BS15" s="306">
        <f t="shared" si="29"/>
        <v>-171</v>
      </c>
      <c r="BT15" s="300">
        <v>17012</v>
      </c>
      <c r="BU15" s="301">
        <v>15371</v>
      </c>
      <c r="BV15" s="302">
        <f t="shared" si="30"/>
        <v>-9.6461321420174002</v>
      </c>
      <c r="BW15" s="303">
        <f t="shared" si="31"/>
        <v>-1641</v>
      </c>
      <c r="BX15" s="301">
        <v>76776</v>
      </c>
      <c r="BY15" s="301">
        <v>71961</v>
      </c>
      <c r="BZ15" s="302">
        <f t="shared" si="32"/>
        <v>-6.2714910909659265</v>
      </c>
      <c r="CA15" s="306">
        <f t="shared" si="33"/>
        <v>-4815</v>
      </c>
      <c r="CB15" s="300">
        <v>26916</v>
      </c>
      <c r="CC15" s="301">
        <v>26056</v>
      </c>
      <c r="CD15" s="302">
        <f t="shared" si="34"/>
        <v>-3.195125575865656</v>
      </c>
      <c r="CE15" s="303">
        <f t="shared" si="35"/>
        <v>-860</v>
      </c>
      <c r="CF15" s="301">
        <v>83180</v>
      </c>
      <c r="CG15" s="301">
        <v>85857</v>
      </c>
      <c r="CH15" s="302">
        <f t="shared" ref="CH15:CH78" si="43">(CG15-CF15)/CF15*100</f>
        <v>3.2183217119499883</v>
      </c>
      <c r="CI15" s="306">
        <f t="shared" si="36"/>
        <v>2677</v>
      </c>
    </row>
    <row r="16" spans="1:87" x14ac:dyDescent="0.3">
      <c r="A16" s="564"/>
      <c r="B16" s="99" t="s">
        <v>263</v>
      </c>
      <c r="C16" s="299" t="s">
        <v>16</v>
      </c>
      <c r="D16" s="300">
        <v>2548597</v>
      </c>
      <c r="E16" s="301">
        <v>2273967</v>
      </c>
      <c r="F16" s="302">
        <f t="shared" si="0"/>
        <v>-10.775732687435479</v>
      </c>
      <c r="G16" s="303">
        <f t="shared" si="1"/>
        <v>-274630</v>
      </c>
      <c r="H16" s="304">
        <v>112692</v>
      </c>
      <c r="I16" s="303">
        <v>110780</v>
      </c>
      <c r="J16" s="302">
        <f t="shared" si="2"/>
        <v>-1.6966599226209491</v>
      </c>
      <c r="K16" s="303">
        <f t="shared" si="3"/>
        <v>-1912</v>
      </c>
      <c r="L16" s="304">
        <v>2435905</v>
      </c>
      <c r="M16" s="305">
        <v>2163187</v>
      </c>
      <c r="N16" s="302">
        <f t="shared" si="4"/>
        <v>-11.195756813176212</v>
      </c>
      <c r="O16" s="306">
        <f t="shared" si="5"/>
        <v>-272718</v>
      </c>
      <c r="P16" s="307">
        <v>66774</v>
      </c>
      <c r="Q16" s="305">
        <v>44156</v>
      </c>
      <c r="R16" s="302">
        <f t="shared" si="6"/>
        <v>-33.872465330817384</v>
      </c>
      <c r="S16" s="303">
        <f t="shared" si="7"/>
        <v>-22618</v>
      </c>
      <c r="T16" s="301">
        <v>5341</v>
      </c>
      <c r="U16" s="301">
        <v>3410</v>
      </c>
      <c r="V16" s="302">
        <f t="shared" si="8"/>
        <v>-36.154278225051492</v>
      </c>
      <c r="W16" s="303">
        <f t="shared" si="9"/>
        <v>-1931</v>
      </c>
      <c r="X16" s="301">
        <v>61433</v>
      </c>
      <c r="Y16" s="301">
        <v>40746</v>
      </c>
      <c r="Z16" s="302">
        <f t="shared" si="10"/>
        <v>-33.674083961388831</v>
      </c>
      <c r="AA16" s="306">
        <f t="shared" si="11"/>
        <v>-20687</v>
      </c>
      <c r="AB16" s="307">
        <v>996998</v>
      </c>
      <c r="AC16" s="305">
        <v>878644</v>
      </c>
      <c r="AD16" s="302">
        <f t="shared" si="12"/>
        <v>-11.871036852631601</v>
      </c>
      <c r="AE16" s="303">
        <f t="shared" si="13"/>
        <v>-118354</v>
      </c>
      <c r="AF16" s="301">
        <v>47616</v>
      </c>
      <c r="AG16" s="301">
        <v>46065</v>
      </c>
      <c r="AH16" s="302">
        <f t="shared" si="14"/>
        <v>-3.2573084677419351</v>
      </c>
      <c r="AI16" s="303">
        <f t="shared" si="15"/>
        <v>-1551</v>
      </c>
      <c r="AJ16" s="301">
        <v>949382</v>
      </c>
      <c r="AK16" s="301">
        <v>832579</v>
      </c>
      <c r="AL16" s="302">
        <f t="shared" si="16"/>
        <v>-12.303056093332295</v>
      </c>
      <c r="AM16" s="306">
        <f t="shared" si="17"/>
        <v>-116803</v>
      </c>
      <c r="AN16" s="307">
        <v>1484825</v>
      </c>
      <c r="AO16" s="305">
        <v>1351167</v>
      </c>
      <c r="AP16" s="302">
        <f t="shared" si="18"/>
        <v>-9.0015995150943713</v>
      </c>
      <c r="AQ16" s="303">
        <f t="shared" si="19"/>
        <v>-133658</v>
      </c>
      <c r="AR16" s="301">
        <v>59735</v>
      </c>
      <c r="AS16" s="301">
        <v>61305</v>
      </c>
      <c r="AT16" s="302">
        <f t="shared" si="20"/>
        <v>2.6282748807231942</v>
      </c>
      <c r="AU16" s="303">
        <f t="shared" si="21"/>
        <v>1570</v>
      </c>
      <c r="AV16" s="301">
        <v>1425090</v>
      </c>
      <c r="AW16" s="301">
        <v>1289862</v>
      </c>
      <c r="AX16" s="302">
        <f t="shared" si="22"/>
        <v>-9.4890848999010586</v>
      </c>
      <c r="AY16" s="308">
        <f t="shared" si="23"/>
        <v>-135228</v>
      </c>
      <c r="AZ16" s="300">
        <v>147168</v>
      </c>
      <c r="BA16" s="301">
        <v>143185</v>
      </c>
      <c r="BB16" s="302">
        <f t="shared" si="24"/>
        <v>-2.7064307458143073</v>
      </c>
      <c r="BC16" s="303">
        <f t="shared" si="25"/>
        <v>-3983</v>
      </c>
      <c r="BD16" s="303">
        <f t="shared" si="37"/>
        <v>26759</v>
      </c>
      <c r="BE16" s="303">
        <f t="shared" si="37"/>
        <v>24914</v>
      </c>
      <c r="BF16" s="302">
        <f t="shared" si="38"/>
        <v>-6.8948764901528463</v>
      </c>
      <c r="BG16" s="303">
        <f t="shared" si="39"/>
        <v>-1845</v>
      </c>
      <c r="BH16" s="303">
        <f t="shared" si="40"/>
        <v>120409</v>
      </c>
      <c r="BI16" s="303">
        <f t="shared" si="40"/>
        <v>118271</v>
      </c>
      <c r="BJ16" s="302">
        <f t="shared" si="41"/>
        <v>-1.7756147796261077</v>
      </c>
      <c r="BK16" s="306">
        <f t="shared" si="42"/>
        <v>-2138</v>
      </c>
      <c r="BL16" s="309">
        <v>617</v>
      </c>
      <c r="BM16" s="301">
        <v>473</v>
      </c>
      <c r="BN16" s="302">
        <f t="shared" si="26"/>
        <v>-23.338735818476501</v>
      </c>
      <c r="BO16" s="303">
        <f t="shared" si="27"/>
        <v>-144</v>
      </c>
      <c r="BP16" s="301">
        <v>3781</v>
      </c>
      <c r="BQ16" s="301">
        <v>3485</v>
      </c>
      <c r="BR16" s="302">
        <f t="shared" si="28"/>
        <v>-7.8286167680507805</v>
      </c>
      <c r="BS16" s="306">
        <f t="shared" si="29"/>
        <v>-296</v>
      </c>
      <c r="BT16" s="300">
        <v>10670</v>
      </c>
      <c r="BU16" s="301">
        <v>9819</v>
      </c>
      <c r="BV16" s="302">
        <f t="shared" si="30"/>
        <v>-7.9756326148078731</v>
      </c>
      <c r="BW16" s="303">
        <f t="shared" si="31"/>
        <v>-851</v>
      </c>
      <c r="BX16" s="301">
        <v>57714</v>
      </c>
      <c r="BY16" s="301">
        <v>54222</v>
      </c>
      <c r="BZ16" s="302">
        <f t="shared" si="32"/>
        <v>-6.0505250025990227</v>
      </c>
      <c r="CA16" s="306">
        <f t="shared" si="33"/>
        <v>-3492</v>
      </c>
      <c r="CB16" s="300">
        <v>15472</v>
      </c>
      <c r="CC16" s="301">
        <v>14622</v>
      </c>
      <c r="CD16" s="302">
        <f t="shared" si="34"/>
        <v>-5.4937952430196484</v>
      </c>
      <c r="CE16" s="303">
        <f t="shared" si="35"/>
        <v>-850</v>
      </c>
      <c r="CF16" s="301">
        <v>58914</v>
      </c>
      <c r="CG16" s="301">
        <v>60564</v>
      </c>
      <c r="CH16" s="302">
        <f t="shared" si="43"/>
        <v>2.8006925348813527</v>
      </c>
      <c r="CI16" s="306">
        <f t="shared" si="36"/>
        <v>1650</v>
      </c>
    </row>
    <row r="17" spans="1:87" x14ac:dyDescent="0.3">
      <c r="A17" s="564"/>
      <c r="B17" s="99" t="s">
        <v>262</v>
      </c>
      <c r="C17" s="299" t="s">
        <v>6</v>
      </c>
      <c r="D17" s="300">
        <v>2774107</v>
      </c>
      <c r="E17" s="301">
        <v>2588629</v>
      </c>
      <c r="F17" s="302">
        <f t="shared" si="0"/>
        <v>-6.6860434727283407</v>
      </c>
      <c r="G17" s="303">
        <f t="shared" si="1"/>
        <v>-185478</v>
      </c>
      <c r="H17" s="304">
        <v>125716</v>
      </c>
      <c r="I17" s="303">
        <v>119845</v>
      </c>
      <c r="J17" s="302">
        <f t="shared" si="2"/>
        <v>-4.6700499538642655</v>
      </c>
      <c r="K17" s="303">
        <f t="shared" si="3"/>
        <v>-5871</v>
      </c>
      <c r="L17" s="304">
        <v>2648391</v>
      </c>
      <c r="M17" s="305">
        <v>2468784</v>
      </c>
      <c r="N17" s="302">
        <f t="shared" si="4"/>
        <v>-6.7817403094935749</v>
      </c>
      <c r="O17" s="306">
        <f t="shared" si="5"/>
        <v>-179607</v>
      </c>
      <c r="P17" s="307">
        <v>84245</v>
      </c>
      <c r="Q17" s="305">
        <v>60881</v>
      </c>
      <c r="R17" s="302">
        <f t="shared" si="6"/>
        <v>-27.73339664075019</v>
      </c>
      <c r="S17" s="303">
        <f t="shared" si="7"/>
        <v>-23364</v>
      </c>
      <c r="T17" s="301">
        <v>13832</v>
      </c>
      <c r="U17" s="301">
        <v>9991</v>
      </c>
      <c r="V17" s="302">
        <f t="shared" si="8"/>
        <v>-27.76894158473106</v>
      </c>
      <c r="W17" s="303">
        <f t="shared" si="9"/>
        <v>-3841</v>
      </c>
      <c r="X17" s="301">
        <v>70413</v>
      </c>
      <c r="Y17" s="301">
        <v>50890</v>
      </c>
      <c r="Z17" s="302">
        <f t="shared" si="10"/>
        <v>-27.726414156476785</v>
      </c>
      <c r="AA17" s="306">
        <f t="shared" si="11"/>
        <v>-19523</v>
      </c>
      <c r="AB17" s="307">
        <v>1113890</v>
      </c>
      <c r="AC17" s="305">
        <v>1028512</v>
      </c>
      <c r="AD17" s="302">
        <f t="shared" si="12"/>
        <v>-7.6648502096257261</v>
      </c>
      <c r="AE17" s="303">
        <f t="shared" si="13"/>
        <v>-85378</v>
      </c>
      <c r="AF17" s="301">
        <v>51042</v>
      </c>
      <c r="AG17" s="301">
        <v>48554</v>
      </c>
      <c r="AH17" s="302">
        <f t="shared" si="14"/>
        <v>-4.8744171466635313</v>
      </c>
      <c r="AI17" s="303">
        <f t="shared" si="15"/>
        <v>-2488</v>
      </c>
      <c r="AJ17" s="301">
        <v>1062848</v>
      </c>
      <c r="AK17" s="301">
        <v>979958</v>
      </c>
      <c r="AL17" s="302">
        <f t="shared" si="16"/>
        <v>-7.7988574095261036</v>
      </c>
      <c r="AM17" s="306">
        <f t="shared" si="17"/>
        <v>-82890</v>
      </c>
      <c r="AN17" s="307">
        <v>1575972</v>
      </c>
      <c r="AO17" s="305">
        <v>1499236</v>
      </c>
      <c r="AP17" s="302">
        <f t="shared" si="18"/>
        <v>-4.8691220402392936</v>
      </c>
      <c r="AQ17" s="303">
        <f t="shared" si="19"/>
        <v>-76736</v>
      </c>
      <c r="AR17" s="301">
        <v>60842</v>
      </c>
      <c r="AS17" s="301">
        <v>61300</v>
      </c>
      <c r="AT17" s="302">
        <f t="shared" si="20"/>
        <v>0.75276946845928794</v>
      </c>
      <c r="AU17" s="303">
        <f t="shared" si="21"/>
        <v>458</v>
      </c>
      <c r="AV17" s="301">
        <v>1515130</v>
      </c>
      <c r="AW17" s="301">
        <v>1437936</v>
      </c>
      <c r="AX17" s="302">
        <f t="shared" si="22"/>
        <v>-5.0948763472441305</v>
      </c>
      <c r="AY17" s="308">
        <f t="shared" si="23"/>
        <v>-77194</v>
      </c>
      <c r="AZ17" s="300">
        <v>167525</v>
      </c>
      <c r="BA17" s="301">
        <v>164914</v>
      </c>
      <c r="BB17" s="302">
        <f t="shared" si="24"/>
        <v>-1.5585733472616028</v>
      </c>
      <c r="BC17" s="303">
        <f t="shared" si="25"/>
        <v>-2611</v>
      </c>
      <c r="BD17" s="303">
        <f t="shared" si="37"/>
        <v>30800</v>
      </c>
      <c r="BE17" s="303">
        <f t="shared" si="37"/>
        <v>28818</v>
      </c>
      <c r="BF17" s="302">
        <f t="shared" si="38"/>
        <v>-6.4350649350649354</v>
      </c>
      <c r="BG17" s="303">
        <f t="shared" si="39"/>
        <v>-1982</v>
      </c>
      <c r="BH17" s="303">
        <f t="shared" si="40"/>
        <v>136725</v>
      </c>
      <c r="BI17" s="303">
        <f t="shared" si="40"/>
        <v>136096</v>
      </c>
      <c r="BJ17" s="302">
        <f t="shared" si="41"/>
        <v>-0.46004754068385445</v>
      </c>
      <c r="BK17" s="306">
        <f t="shared" si="42"/>
        <v>-629</v>
      </c>
      <c r="BL17" s="309">
        <v>725</v>
      </c>
      <c r="BM17" s="301">
        <v>616</v>
      </c>
      <c r="BN17" s="302">
        <f t="shared" si="26"/>
        <v>-15.03448275862069</v>
      </c>
      <c r="BO17" s="303">
        <f t="shared" si="27"/>
        <v>-109</v>
      </c>
      <c r="BP17" s="301">
        <v>4563</v>
      </c>
      <c r="BQ17" s="301">
        <v>4250</v>
      </c>
      <c r="BR17" s="302">
        <f t="shared" si="28"/>
        <v>-6.8595222441376293</v>
      </c>
      <c r="BS17" s="306">
        <f t="shared" si="29"/>
        <v>-313</v>
      </c>
      <c r="BT17" s="300">
        <v>13294</v>
      </c>
      <c r="BU17" s="301">
        <v>12106</v>
      </c>
      <c r="BV17" s="302">
        <f t="shared" si="30"/>
        <v>-8.9363622686926441</v>
      </c>
      <c r="BW17" s="303">
        <f t="shared" si="31"/>
        <v>-1188</v>
      </c>
      <c r="BX17" s="301">
        <v>68278</v>
      </c>
      <c r="BY17" s="301">
        <v>64900</v>
      </c>
      <c r="BZ17" s="302">
        <f t="shared" si="32"/>
        <v>-4.9474208383373854</v>
      </c>
      <c r="CA17" s="306">
        <f t="shared" si="33"/>
        <v>-3378</v>
      </c>
      <c r="CB17" s="300">
        <v>16781</v>
      </c>
      <c r="CC17" s="301">
        <v>16096</v>
      </c>
      <c r="CD17" s="302">
        <f t="shared" si="34"/>
        <v>-4.081997497169418</v>
      </c>
      <c r="CE17" s="303">
        <f t="shared" si="35"/>
        <v>-685</v>
      </c>
      <c r="CF17" s="301">
        <v>63884</v>
      </c>
      <c r="CG17" s="301">
        <v>66946</v>
      </c>
      <c r="CH17" s="302">
        <f t="shared" si="43"/>
        <v>4.7930624256464842</v>
      </c>
      <c r="CI17" s="306">
        <f t="shared" si="36"/>
        <v>3062</v>
      </c>
    </row>
    <row r="18" spans="1:87" x14ac:dyDescent="0.3">
      <c r="A18" s="564"/>
      <c r="B18" s="99" t="s">
        <v>256</v>
      </c>
      <c r="C18" s="299" t="s">
        <v>1</v>
      </c>
      <c r="D18" s="300">
        <v>1343635</v>
      </c>
      <c r="E18" s="301">
        <v>1244826</v>
      </c>
      <c r="F18" s="302">
        <f t="shared" si="0"/>
        <v>-7.3538572603422807</v>
      </c>
      <c r="G18" s="303">
        <f t="shared" si="1"/>
        <v>-98809</v>
      </c>
      <c r="H18" s="304">
        <v>80537</v>
      </c>
      <c r="I18" s="303">
        <v>81068</v>
      </c>
      <c r="J18" s="302">
        <f t="shared" si="2"/>
        <v>0.65932428573202384</v>
      </c>
      <c r="K18" s="303">
        <f t="shared" si="3"/>
        <v>531</v>
      </c>
      <c r="L18" s="304">
        <v>1263098</v>
      </c>
      <c r="M18" s="305">
        <v>1163758</v>
      </c>
      <c r="N18" s="302">
        <f t="shared" si="4"/>
        <v>-7.8647895887730011</v>
      </c>
      <c r="O18" s="306">
        <f t="shared" si="5"/>
        <v>-99340</v>
      </c>
      <c r="P18" s="307">
        <v>46602</v>
      </c>
      <c r="Q18" s="305">
        <v>36933</v>
      </c>
      <c r="R18" s="302">
        <f t="shared" si="6"/>
        <v>-20.748036564954294</v>
      </c>
      <c r="S18" s="303">
        <f t="shared" si="7"/>
        <v>-9669</v>
      </c>
      <c r="T18" s="301">
        <v>4636</v>
      </c>
      <c r="U18" s="301">
        <v>5209</v>
      </c>
      <c r="V18" s="302">
        <f t="shared" si="8"/>
        <v>12.35979292493529</v>
      </c>
      <c r="W18" s="303">
        <f t="shared" si="9"/>
        <v>573</v>
      </c>
      <c r="X18" s="301">
        <v>41966</v>
      </c>
      <c r="Y18" s="301">
        <v>31724</v>
      </c>
      <c r="Z18" s="302">
        <f t="shared" si="10"/>
        <v>-24.40547109564886</v>
      </c>
      <c r="AA18" s="306">
        <f t="shared" si="11"/>
        <v>-10242</v>
      </c>
      <c r="AB18" s="307">
        <v>535603</v>
      </c>
      <c r="AC18" s="305">
        <v>496263</v>
      </c>
      <c r="AD18" s="302">
        <f t="shared" si="12"/>
        <v>-7.344992466435027</v>
      </c>
      <c r="AE18" s="303">
        <f t="shared" si="13"/>
        <v>-39340</v>
      </c>
      <c r="AF18" s="301">
        <v>30120</v>
      </c>
      <c r="AG18" s="301">
        <v>29030</v>
      </c>
      <c r="AH18" s="302">
        <f t="shared" si="14"/>
        <v>-3.618857901726428</v>
      </c>
      <c r="AI18" s="303">
        <f t="shared" si="15"/>
        <v>-1090</v>
      </c>
      <c r="AJ18" s="301">
        <v>505483</v>
      </c>
      <c r="AK18" s="301">
        <v>467233</v>
      </c>
      <c r="AL18" s="302">
        <f t="shared" si="16"/>
        <v>-7.5670200580434956</v>
      </c>
      <c r="AM18" s="306">
        <f t="shared" si="17"/>
        <v>-38250</v>
      </c>
      <c r="AN18" s="307">
        <v>761430</v>
      </c>
      <c r="AO18" s="305">
        <v>711630</v>
      </c>
      <c r="AP18" s="302">
        <f t="shared" si="18"/>
        <v>-6.5403254402899806</v>
      </c>
      <c r="AQ18" s="303">
        <f t="shared" si="19"/>
        <v>-49800</v>
      </c>
      <c r="AR18" s="301">
        <v>45781</v>
      </c>
      <c r="AS18" s="301">
        <v>46829</v>
      </c>
      <c r="AT18" s="302">
        <f t="shared" si="20"/>
        <v>2.2891592582075533</v>
      </c>
      <c r="AU18" s="303">
        <f t="shared" si="21"/>
        <v>1048</v>
      </c>
      <c r="AV18" s="301">
        <v>715649</v>
      </c>
      <c r="AW18" s="301">
        <v>664801</v>
      </c>
      <c r="AX18" s="302">
        <f t="shared" si="22"/>
        <v>-7.1051590933544242</v>
      </c>
      <c r="AY18" s="308">
        <f t="shared" si="23"/>
        <v>-50848</v>
      </c>
      <c r="AZ18" s="300">
        <v>84942</v>
      </c>
      <c r="BA18" s="301">
        <v>82354</v>
      </c>
      <c r="BB18" s="302">
        <f t="shared" si="24"/>
        <v>-3.0467848649666833</v>
      </c>
      <c r="BC18" s="303">
        <f t="shared" si="25"/>
        <v>-2588</v>
      </c>
      <c r="BD18" s="303">
        <f t="shared" si="37"/>
        <v>18299</v>
      </c>
      <c r="BE18" s="303">
        <f t="shared" si="37"/>
        <v>17422</v>
      </c>
      <c r="BF18" s="302">
        <f t="shared" si="38"/>
        <v>-4.7926116181212084</v>
      </c>
      <c r="BG18" s="303">
        <f t="shared" si="39"/>
        <v>-877</v>
      </c>
      <c r="BH18" s="303">
        <f t="shared" si="40"/>
        <v>66643</v>
      </c>
      <c r="BI18" s="303">
        <f t="shared" si="40"/>
        <v>64932</v>
      </c>
      <c r="BJ18" s="302">
        <f t="shared" si="41"/>
        <v>-2.5674114310580256</v>
      </c>
      <c r="BK18" s="306">
        <f t="shared" si="42"/>
        <v>-1711</v>
      </c>
      <c r="BL18" s="309">
        <v>479</v>
      </c>
      <c r="BM18" s="301">
        <v>377</v>
      </c>
      <c r="BN18" s="302">
        <f t="shared" si="26"/>
        <v>-21.294363256784969</v>
      </c>
      <c r="BO18" s="303">
        <f t="shared" si="27"/>
        <v>-102</v>
      </c>
      <c r="BP18" s="301">
        <v>2650</v>
      </c>
      <c r="BQ18" s="301">
        <v>2511</v>
      </c>
      <c r="BR18" s="302">
        <f t="shared" si="28"/>
        <v>-5.2452830188679247</v>
      </c>
      <c r="BS18" s="306">
        <f t="shared" si="29"/>
        <v>-139</v>
      </c>
      <c r="BT18" s="300">
        <v>7637</v>
      </c>
      <c r="BU18" s="301">
        <v>7178</v>
      </c>
      <c r="BV18" s="302">
        <f t="shared" si="30"/>
        <v>-6.0102134345947364</v>
      </c>
      <c r="BW18" s="303">
        <f t="shared" si="31"/>
        <v>-459</v>
      </c>
      <c r="BX18" s="301">
        <v>33468</v>
      </c>
      <c r="BY18" s="301">
        <v>31875</v>
      </c>
      <c r="BZ18" s="302">
        <f t="shared" si="32"/>
        <v>-4.7597705270706347</v>
      </c>
      <c r="CA18" s="306">
        <f t="shared" si="33"/>
        <v>-1593</v>
      </c>
      <c r="CB18" s="300">
        <v>10183</v>
      </c>
      <c r="CC18" s="301">
        <v>9867</v>
      </c>
      <c r="CD18" s="302">
        <f t="shared" si="34"/>
        <v>-3.1032112344102916</v>
      </c>
      <c r="CE18" s="303">
        <f t="shared" si="35"/>
        <v>-316</v>
      </c>
      <c r="CF18" s="301">
        <v>30525</v>
      </c>
      <c r="CG18" s="301">
        <v>30546</v>
      </c>
      <c r="CH18" s="302">
        <f t="shared" si="43"/>
        <v>6.8796068796068796E-2</v>
      </c>
      <c r="CI18" s="306">
        <f t="shared" si="36"/>
        <v>21</v>
      </c>
    </row>
    <row r="19" spans="1:87" x14ac:dyDescent="0.3">
      <c r="A19" s="564"/>
      <c r="B19" s="99" t="s">
        <v>264</v>
      </c>
      <c r="C19" s="299" t="s">
        <v>14</v>
      </c>
      <c r="D19" s="300">
        <v>1526841</v>
      </c>
      <c r="E19" s="301">
        <v>1393287</v>
      </c>
      <c r="F19" s="302">
        <f t="shared" si="0"/>
        <v>-8.7470797548664194</v>
      </c>
      <c r="G19" s="303">
        <f t="shared" si="1"/>
        <v>-133554</v>
      </c>
      <c r="H19" s="304">
        <v>62104</v>
      </c>
      <c r="I19" s="303">
        <v>59820</v>
      </c>
      <c r="J19" s="302">
        <f t="shared" si="2"/>
        <v>-3.677701919361072</v>
      </c>
      <c r="K19" s="303">
        <f t="shared" si="3"/>
        <v>-2284</v>
      </c>
      <c r="L19" s="304">
        <v>1464737</v>
      </c>
      <c r="M19" s="305">
        <v>1333467</v>
      </c>
      <c r="N19" s="302">
        <f t="shared" si="4"/>
        <v>-8.9620184374396228</v>
      </c>
      <c r="O19" s="306">
        <f t="shared" si="5"/>
        <v>-131270</v>
      </c>
      <c r="P19" s="307">
        <v>62117</v>
      </c>
      <c r="Q19" s="305">
        <v>42398</v>
      </c>
      <c r="R19" s="302">
        <f t="shared" si="6"/>
        <v>-31.744932949112158</v>
      </c>
      <c r="S19" s="303">
        <f t="shared" si="7"/>
        <v>-19719</v>
      </c>
      <c r="T19" s="301">
        <v>3732</v>
      </c>
      <c r="U19" s="301">
        <v>3457</v>
      </c>
      <c r="V19" s="302">
        <f t="shared" si="8"/>
        <v>-7.3687031082529471</v>
      </c>
      <c r="W19" s="303">
        <f t="shared" si="9"/>
        <v>-275</v>
      </c>
      <c r="X19" s="301">
        <v>58385</v>
      </c>
      <c r="Y19" s="301">
        <v>38941</v>
      </c>
      <c r="Z19" s="302">
        <f t="shared" si="10"/>
        <v>-33.303074419799607</v>
      </c>
      <c r="AA19" s="306">
        <f t="shared" si="11"/>
        <v>-19444</v>
      </c>
      <c r="AB19" s="307">
        <v>603693</v>
      </c>
      <c r="AC19" s="305">
        <v>551629</v>
      </c>
      <c r="AD19" s="302">
        <f t="shared" si="12"/>
        <v>-8.624251068009734</v>
      </c>
      <c r="AE19" s="303">
        <f t="shared" si="13"/>
        <v>-52064</v>
      </c>
      <c r="AF19" s="301">
        <v>21498</v>
      </c>
      <c r="AG19" s="301">
        <v>20297</v>
      </c>
      <c r="AH19" s="302">
        <f t="shared" si="14"/>
        <v>-5.586566192203926</v>
      </c>
      <c r="AI19" s="303">
        <f t="shared" si="15"/>
        <v>-1201</v>
      </c>
      <c r="AJ19" s="301">
        <v>582195</v>
      </c>
      <c r="AK19" s="301">
        <v>531332</v>
      </c>
      <c r="AL19" s="302">
        <f t="shared" si="16"/>
        <v>-8.7364199280309869</v>
      </c>
      <c r="AM19" s="306">
        <f t="shared" si="17"/>
        <v>-50863</v>
      </c>
      <c r="AN19" s="307">
        <v>861031</v>
      </c>
      <c r="AO19" s="305">
        <v>799260</v>
      </c>
      <c r="AP19" s="302">
        <f t="shared" si="18"/>
        <v>-7.1740738719047279</v>
      </c>
      <c r="AQ19" s="303">
        <f t="shared" si="19"/>
        <v>-61771</v>
      </c>
      <c r="AR19" s="301">
        <v>36874</v>
      </c>
      <c r="AS19" s="301">
        <v>36066</v>
      </c>
      <c r="AT19" s="302">
        <f t="shared" si="20"/>
        <v>-2.1912458642946251</v>
      </c>
      <c r="AU19" s="303">
        <f t="shared" si="21"/>
        <v>-808</v>
      </c>
      <c r="AV19" s="301">
        <v>824157</v>
      </c>
      <c r="AW19" s="301">
        <v>763194</v>
      </c>
      <c r="AX19" s="302">
        <f t="shared" si="22"/>
        <v>-7.3970129477757274</v>
      </c>
      <c r="AY19" s="308">
        <f t="shared" si="23"/>
        <v>-60963</v>
      </c>
      <c r="AZ19" s="300">
        <v>85656</v>
      </c>
      <c r="BA19" s="301">
        <v>83051</v>
      </c>
      <c r="BB19" s="302">
        <f t="shared" si="24"/>
        <v>-3.0412347062669283</v>
      </c>
      <c r="BC19" s="303">
        <f t="shared" si="25"/>
        <v>-2605</v>
      </c>
      <c r="BD19" s="303">
        <f t="shared" si="37"/>
        <v>15528</v>
      </c>
      <c r="BE19" s="303">
        <f t="shared" si="37"/>
        <v>14283</v>
      </c>
      <c r="BF19" s="302">
        <f t="shared" si="38"/>
        <v>-8.0177743431221025</v>
      </c>
      <c r="BG19" s="303">
        <f t="shared" si="39"/>
        <v>-1245</v>
      </c>
      <c r="BH19" s="303">
        <f t="shared" si="40"/>
        <v>70128</v>
      </c>
      <c r="BI19" s="303">
        <f t="shared" si="40"/>
        <v>68768</v>
      </c>
      <c r="BJ19" s="302">
        <f t="shared" si="41"/>
        <v>-1.9393109742185717</v>
      </c>
      <c r="BK19" s="306">
        <f t="shared" si="42"/>
        <v>-1360</v>
      </c>
      <c r="BL19" s="309">
        <v>394</v>
      </c>
      <c r="BM19" s="301">
        <v>329</v>
      </c>
      <c r="BN19" s="302">
        <f t="shared" si="26"/>
        <v>-16.497461928934008</v>
      </c>
      <c r="BO19" s="303">
        <f t="shared" si="27"/>
        <v>-65</v>
      </c>
      <c r="BP19" s="301">
        <v>2711</v>
      </c>
      <c r="BQ19" s="301">
        <v>2543</v>
      </c>
      <c r="BR19" s="302">
        <f t="shared" si="28"/>
        <v>-6.1969752858723721</v>
      </c>
      <c r="BS19" s="306">
        <f t="shared" si="29"/>
        <v>-168</v>
      </c>
      <c r="BT19" s="300">
        <v>6113</v>
      </c>
      <c r="BU19" s="301">
        <v>5475</v>
      </c>
      <c r="BV19" s="302">
        <f t="shared" si="30"/>
        <v>-10.436774088009161</v>
      </c>
      <c r="BW19" s="303">
        <f t="shared" si="31"/>
        <v>-638</v>
      </c>
      <c r="BX19" s="301">
        <v>34922</v>
      </c>
      <c r="BY19" s="301">
        <v>33191</v>
      </c>
      <c r="BZ19" s="302">
        <f t="shared" si="32"/>
        <v>-4.9567607811694634</v>
      </c>
      <c r="CA19" s="306">
        <f t="shared" si="33"/>
        <v>-1731</v>
      </c>
      <c r="CB19" s="300">
        <v>9021</v>
      </c>
      <c r="CC19" s="301">
        <v>8479</v>
      </c>
      <c r="CD19" s="302">
        <f t="shared" si="34"/>
        <v>-6.0082030816982597</v>
      </c>
      <c r="CE19" s="303">
        <f t="shared" si="35"/>
        <v>-542</v>
      </c>
      <c r="CF19" s="301">
        <v>32495</v>
      </c>
      <c r="CG19" s="301">
        <v>33034</v>
      </c>
      <c r="CH19" s="302">
        <f t="shared" si="43"/>
        <v>1.6587167256501001</v>
      </c>
      <c r="CI19" s="306">
        <f t="shared" si="36"/>
        <v>539</v>
      </c>
    </row>
    <row r="20" spans="1:87" x14ac:dyDescent="0.3">
      <c r="A20" s="564"/>
      <c r="B20" s="99" t="s">
        <v>272</v>
      </c>
      <c r="C20" s="299" t="s">
        <v>8</v>
      </c>
      <c r="D20" s="300">
        <v>954830</v>
      </c>
      <c r="E20" s="301">
        <v>873406</v>
      </c>
      <c r="F20" s="302">
        <f t="shared" si="0"/>
        <v>-8.527591298974686</v>
      </c>
      <c r="G20" s="303">
        <f t="shared" si="1"/>
        <v>-81424</v>
      </c>
      <c r="H20" s="304">
        <v>46655</v>
      </c>
      <c r="I20" s="303">
        <v>44577</v>
      </c>
      <c r="J20" s="302">
        <f t="shared" si="2"/>
        <v>-4.453970635516022</v>
      </c>
      <c r="K20" s="303">
        <f t="shared" si="3"/>
        <v>-2078</v>
      </c>
      <c r="L20" s="304">
        <v>908175</v>
      </c>
      <c r="M20" s="305">
        <v>828829</v>
      </c>
      <c r="N20" s="302">
        <f t="shared" si="4"/>
        <v>-8.7368623888567729</v>
      </c>
      <c r="O20" s="306">
        <f t="shared" si="5"/>
        <v>-79346</v>
      </c>
      <c r="P20" s="307">
        <v>32422</v>
      </c>
      <c r="Q20" s="305">
        <v>26463</v>
      </c>
      <c r="R20" s="302">
        <f t="shared" si="6"/>
        <v>-18.379495404355069</v>
      </c>
      <c r="S20" s="303">
        <f t="shared" si="7"/>
        <v>-5959</v>
      </c>
      <c r="T20" s="301">
        <v>1079</v>
      </c>
      <c r="U20" s="301">
        <v>592</v>
      </c>
      <c r="V20" s="302">
        <f t="shared" si="8"/>
        <v>-45.134383688600558</v>
      </c>
      <c r="W20" s="303">
        <f t="shared" si="9"/>
        <v>-487</v>
      </c>
      <c r="X20" s="301">
        <v>31343</v>
      </c>
      <c r="Y20" s="301">
        <v>25871</v>
      </c>
      <c r="Z20" s="302">
        <f t="shared" si="10"/>
        <v>-17.458443671633219</v>
      </c>
      <c r="AA20" s="306">
        <f t="shared" si="11"/>
        <v>-5472</v>
      </c>
      <c r="AB20" s="307">
        <v>393071</v>
      </c>
      <c r="AC20" s="305">
        <v>351662</v>
      </c>
      <c r="AD20" s="302">
        <f t="shared" si="12"/>
        <v>-10.53473799898746</v>
      </c>
      <c r="AE20" s="303">
        <f t="shared" si="13"/>
        <v>-41409</v>
      </c>
      <c r="AF20" s="301">
        <v>17255</v>
      </c>
      <c r="AG20" s="301">
        <v>15812</v>
      </c>
      <c r="AH20" s="302">
        <f t="shared" si="14"/>
        <v>-8.3627933932193574</v>
      </c>
      <c r="AI20" s="303">
        <f t="shared" si="15"/>
        <v>-1443</v>
      </c>
      <c r="AJ20" s="301">
        <v>375816</v>
      </c>
      <c r="AK20" s="301">
        <v>335850</v>
      </c>
      <c r="AL20" s="302">
        <f t="shared" si="16"/>
        <v>-10.63445941631011</v>
      </c>
      <c r="AM20" s="306">
        <f t="shared" si="17"/>
        <v>-39966</v>
      </c>
      <c r="AN20" s="307">
        <v>529337</v>
      </c>
      <c r="AO20" s="305">
        <v>495281</v>
      </c>
      <c r="AP20" s="302">
        <f t="shared" si="18"/>
        <v>-6.4337085826231686</v>
      </c>
      <c r="AQ20" s="303">
        <f t="shared" si="19"/>
        <v>-34056</v>
      </c>
      <c r="AR20" s="301">
        <v>28321</v>
      </c>
      <c r="AS20" s="301">
        <v>28173</v>
      </c>
      <c r="AT20" s="302">
        <f t="shared" si="20"/>
        <v>-0.52258041735814409</v>
      </c>
      <c r="AU20" s="303">
        <f t="shared" si="21"/>
        <v>-148</v>
      </c>
      <c r="AV20" s="301">
        <v>501016</v>
      </c>
      <c r="AW20" s="301">
        <v>467108</v>
      </c>
      <c r="AX20" s="302">
        <f t="shared" si="22"/>
        <v>-6.7678477334057199</v>
      </c>
      <c r="AY20" s="308">
        <f t="shared" si="23"/>
        <v>-33908</v>
      </c>
      <c r="AZ20" s="300">
        <v>59318</v>
      </c>
      <c r="BA20" s="301">
        <v>57729</v>
      </c>
      <c r="BB20" s="302">
        <f t="shared" si="24"/>
        <v>-2.6787821571866886</v>
      </c>
      <c r="BC20" s="303">
        <f t="shared" si="25"/>
        <v>-1589</v>
      </c>
      <c r="BD20" s="303">
        <f t="shared" si="37"/>
        <v>11564</v>
      </c>
      <c r="BE20" s="303">
        <f t="shared" si="37"/>
        <v>10760</v>
      </c>
      <c r="BF20" s="302">
        <f t="shared" si="38"/>
        <v>-6.9526115530958155</v>
      </c>
      <c r="BG20" s="303">
        <f t="shared" si="39"/>
        <v>-804</v>
      </c>
      <c r="BH20" s="303">
        <f t="shared" si="40"/>
        <v>47754</v>
      </c>
      <c r="BI20" s="303">
        <f t="shared" si="40"/>
        <v>46969</v>
      </c>
      <c r="BJ20" s="302">
        <f t="shared" si="41"/>
        <v>-1.6438413536038865</v>
      </c>
      <c r="BK20" s="306">
        <f t="shared" si="42"/>
        <v>-785</v>
      </c>
      <c r="BL20" s="309">
        <v>295</v>
      </c>
      <c r="BM20" s="301">
        <v>227</v>
      </c>
      <c r="BN20" s="302">
        <f t="shared" si="26"/>
        <v>-23.050847457627118</v>
      </c>
      <c r="BO20" s="303">
        <f t="shared" si="27"/>
        <v>-68</v>
      </c>
      <c r="BP20" s="301">
        <v>1797</v>
      </c>
      <c r="BQ20" s="301">
        <v>1733</v>
      </c>
      <c r="BR20" s="302">
        <f t="shared" si="28"/>
        <v>-3.5614913745130776</v>
      </c>
      <c r="BS20" s="306">
        <f t="shared" si="29"/>
        <v>-64</v>
      </c>
      <c r="BT20" s="300">
        <v>4809</v>
      </c>
      <c r="BU20" s="301">
        <v>4329</v>
      </c>
      <c r="BV20" s="302">
        <f t="shared" si="30"/>
        <v>-9.9812850904553976</v>
      </c>
      <c r="BW20" s="303">
        <f t="shared" si="31"/>
        <v>-480</v>
      </c>
      <c r="BX20" s="301">
        <v>24987</v>
      </c>
      <c r="BY20" s="301">
        <v>23611</v>
      </c>
      <c r="BZ20" s="302">
        <f t="shared" si="32"/>
        <v>-5.5068635690559091</v>
      </c>
      <c r="CA20" s="306">
        <f t="shared" si="33"/>
        <v>-1376</v>
      </c>
      <c r="CB20" s="300">
        <v>6460</v>
      </c>
      <c r="CC20" s="301">
        <v>6204</v>
      </c>
      <c r="CD20" s="302">
        <f t="shared" si="34"/>
        <v>-3.9628482972136228</v>
      </c>
      <c r="CE20" s="303">
        <f t="shared" si="35"/>
        <v>-256</v>
      </c>
      <c r="CF20" s="301">
        <v>20970</v>
      </c>
      <c r="CG20" s="301">
        <v>21625</v>
      </c>
      <c r="CH20" s="302">
        <f t="shared" si="43"/>
        <v>3.123509775870291</v>
      </c>
      <c r="CI20" s="306">
        <f t="shared" si="36"/>
        <v>655</v>
      </c>
    </row>
    <row r="21" spans="1:87" x14ac:dyDescent="0.3">
      <c r="A21" s="564"/>
      <c r="B21" s="99" t="s">
        <v>261</v>
      </c>
      <c r="C21" s="299" t="s">
        <v>7</v>
      </c>
      <c r="D21" s="300">
        <v>210137</v>
      </c>
      <c r="E21" s="301">
        <v>202985</v>
      </c>
      <c r="F21" s="302">
        <f t="shared" si="0"/>
        <v>-3.4034939111151297</v>
      </c>
      <c r="G21" s="303">
        <f t="shared" si="1"/>
        <v>-7152</v>
      </c>
      <c r="H21" s="304">
        <v>9264</v>
      </c>
      <c r="I21" s="303">
        <v>9265</v>
      </c>
      <c r="J21" s="302">
        <f t="shared" si="2"/>
        <v>1.079447322970639E-2</v>
      </c>
      <c r="K21" s="303">
        <f t="shared" si="3"/>
        <v>1</v>
      </c>
      <c r="L21" s="304">
        <v>200873</v>
      </c>
      <c r="M21" s="305">
        <v>193720</v>
      </c>
      <c r="N21" s="302">
        <f t="shared" si="4"/>
        <v>-3.5609564252039845</v>
      </c>
      <c r="O21" s="306">
        <f t="shared" si="5"/>
        <v>-7153</v>
      </c>
      <c r="P21" s="307">
        <v>8341</v>
      </c>
      <c r="Q21" s="305">
        <v>6870</v>
      </c>
      <c r="R21" s="302">
        <f t="shared" si="6"/>
        <v>-17.635775086920034</v>
      </c>
      <c r="S21" s="303">
        <f t="shared" si="7"/>
        <v>-1471</v>
      </c>
      <c r="T21" s="301">
        <v>418</v>
      </c>
      <c r="U21" s="301">
        <v>250</v>
      </c>
      <c r="V21" s="302">
        <f t="shared" si="8"/>
        <v>-40.191387559808611</v>
      </c>
      <c r="W21" s="303">
        <f t="shared" si="9"/>
        <v>-168</v>
      </c>
      <c r="X21" s="301">
        <v>7923</v>
      </c>
      <c r="Y21" s="301">
        <v>6620</v>
      </c>
      <c r="Z21" s="302">
        <f t="shared" si="10"/>
        <v>-16.445790735832386</v>
      </c>
      <c r="AA21" s="306">
        <f t="shared" si="11"/>
        <v>-1303</v>
      </c>
      <c r="AB21" s="307">
        <v>79427</v>
      </c>
      <c r="AC21" s="305">
        <v>77294</v>
      </c>
      <c r="AD21" s="302">
        <f t="shared" si="12"/>
        <v>-2.6854847847709218</v>
      </c>
      <c r="AE21" s="303">
        <f t="shared" si="13"/>
        <v>-2133</v>
      </c>
      <c r="AF21" s="301">
        <v>3212</v>
      </c>
      <c r="AG21" s="301">
        <v>3070</v>
      </c>
      <c r="AH21" s="302">
        <f t="shared" si="14"/>
        <v>-4.4209215442092153</v>
      </c>
      <c r="AI21" s="303">
        <f t="shared" si="15"/>
        <v>-142</v>
      </c>
      <c r="AJ21" s="301">
        <v>76215</v>
      </c>
      <c r="AK21" s="301">
        <v>74224</v>
      </c>
      <c r="AL21" s="302">
        <f t="shared" si="16"/>
        <v>-2.6123466509217348</v>
      </c>
      <c r="AM21" s="306">
        <f t="shared" si="17"/>
        <v>-1991</v>
      </c>
      <c r="AN21" s="307">
        <v>122369</v>
      </c>
      <c r="AO21" s="305">
        <v>118821</v>
      </c>
      <c r="AP21" s="302">
        <f t="shared" si="18"/>
        <v>-2.8994271424952398</v>
      </c>
      <c r="AQ21" s="303">
        <f t="shared" si="19"/>
        <v>-3548</v>
      </c>
      <c r="AR21" s="301">
        <v>5634</v>
      </c>
      <c r="AS21" s="301">
        <v>5945</v>
      </c>
      <c r="AT21" s="302">
        <f t="shared" si="20"/>
        <v>5.5200567980120701</v>
      </c>
      <c r="AU21" s="303">
        <f t="shared" si="21"/>
        <v>311</v>
      </c>
      <c r="AV21" s="301">
        <v>116735</v>
      </c>
      <c r="AW21" s="301">
        <v>112876</v>
      </c>
      <c r="AX21" s="302">
        <f t="shared" si="22"/>
        <v>-3.3057780442883455</v>
      </c>
      <c r="AY21" s="308">
        <f t="shared" si="23"/>
        <v>-3859</v>
      </c>
      <c r="AZ21" s="300">
        <v>13242</v>
      </c>
      <c r="BA21" s="301">
        <v>13553</v>
      </c>
      <c r="BB21" s="302">
        <f t="shared" si="24"/>
        <v>2.3485878266122939</v>
      </c>
      <c r="BC21" s="303">
        <f t="shared" si="25"/>
        <v>311</v>
      </c>
      <c r="BD21" s="303">
        <f t="shared" si="37"/>
        <v>2331</v>
      </c>
      <c r="BE21" s="303">
        <f t="shared" si="37"/>
        <v>2294</v>
      </c>
      <c r="BF21" s="302">
        <f t="shared" si="38"/>
        <v>-1.5873015873015872</v>
      </c>
      <c r="BG21" s="303">
        <f t="shared" si="39"/>
        <v>-37</v>
      </c>
      <c r="BH21" s="303">
        <f t="shared" si="40"/>
        <v>10911</v>
      </c>
      <c r="BI21" s="303">
        <f t="shared" si="40"/>
        <v>11259</v>
      </c>
      <c r="BJ21" s="302">
        <f t="shared" si="41"/>
        <v>3.1894418476766564</v>
      </c>
      <c r="BK21" s="306">
        <f t="shared" si="42"/>
        <v>348</v>
      </c>
      <c r="BL21" s="309">
        <v>62</v>
      </c>
      <c r="BM21" s="301">
        <v>60</v>
      </c>
      <c r="BN21" s="302">
        <f t="shared" si="26"/>
        <v>-3.225806451612903</v>
      </c>
      <c r="BO21" s="303">
        <f t="shared" si="27"/>
        <v>-2</v>
      </c>
      <c r="BP21" s="301">
        <v>469</v>
      </c>
      <c r="BQ21" s="301">
        <v>502</v>
      </c>
      <c r="BR21" s="302">
        <f t="shared" si="28"/>
        <v>7.0362473347547976</v>
      </c>
      <c r="BS21" s="306">
        <f t="shared" si="29"/>
        <v>33</v>
      </c>
      <c r="BT21" s="300">
        <v>870</v>
      </c>
      <c r="BU21" s="301">
        <v>845</v>
      </c>
      <c r="BV21" s="302">
        <f t="shared" si="30"/>
        <v>-2.8735632183908044</v>
      </c>
      <c r="BW21" s="303">
        <f t="shared" si="31"/>
        <v>-25</v>
      </c>
      <c r="BX21" s="301">
        <v>5368</v>
      </c>
      <c r="BY21" s="301">
        <v>5435</v>
      </c>
      <c r="BZ21" s="302">
        <f t="shared" si="32"/>
        <v>1.2481371087928466</v>
      </c>
      <c r="CA21" s="306">
        <f t="shared" si="33"/>
        <v>67</v>
      </c>
      <c r="CB21" s="300">
        <v>1399</v>
      </c>
      <c r="CC21" s="301">
        <v>1389</v>
      </c>
      <c r="CD21" s="302">
        <f t="shared" si="34"/>
        <v>-0.71479628305932807</v>
      </c>
      <c r="CE21" s="303">
        <f t="shared" si="35"/>
        <v>-10</v>
      </c>
      <c r="CF21" s="301">
        <v>5074</v>
      </c>
      <c r="CG21" s="301">
        <v>5322</v>
      </c>
      <c r="CH21" s="302">
        <f t="shared" si="43"/>
        <v>4.8876625936145048</v>
      </c>
      <c r="CI21" s="306">
        <f t="shared" si="36"/>
        <v>248</v>
      </c>
    </row>
    <row r="22" spans="1:87" x14ac:dyDescent="0.3">
      <c r="A22" s="564"/>
      <c r="B22" s="99" t="s">
        <v>3</v>
      </c>
      <c r="C22" s="299" t="s">
        <v>9</v>
      </c>
      <c r="D22" s="300">
        <v>9967796</v>
      </c>
      <c r="E22" s="301">
        <v>9217011</v>
      </c>
      <c r="F22" s="302">
        <f t="shared" si="0"/>
        <v>-7.5321063954358616</v>
      </c>
      <c r="G22" s="303">
        <f t="shared" si="1"/>
        <v>-750785</v>
      </c>
      <c r="H22" s="304">
        <v>420732</v>
      </c>
      <c r="I22" s="303">
        <v>410556</v>
      </c>
      <c r="J22" s="302">
        <f t="shared" si="2"/>
        <v>-2.4186417957274462</v>
      </c>
      <c r="K22" s="303">
        <f t="shared" si="3"/>
        <v>-10176</v>
      </c>
      <c r="L22" s="304">
        <v>9547064</v>
      </c>
      <c r="M22" s="305">
        <v>8806455</v>
      </c>
      <c r="N22" s="302">
        <f t="shared" si="4"/>
        <v>-7.7574529719293812</v>
      </c>
      <c r="O22" s="306">
        <f t="shared" si="5"/>
        <v>-740609</v>
      </c>
      <c r="P22" s="307">
        <v>344593</v>
      </c>
      <c r="Q22" s="305">
        <v>260998</v>
      </c>
      <c r="R22" s="302">
        <f t="shared" si="6"/>
        <v>-24.259053434051182</v>
      </c>
      <c r="S22" s="303">
        <f t="shared" si="7"/>
        <v>-83595</v>
      </c>
      <c r="T22" s="301">
        <v>23869</v>
      </c>
      <c r="U22" s="301">
        <v>22479</v>
      </c>
      <c r="V22" s="302">
        <f t="shared" si="8"/>
        <v>-5.823453014370104</v>
      </c>
      <c r="W22" s="303">
        <f t="shared" si="9"/>
        <v>-1390</v>
      </c>
      <c r="X22" s="301">
        <v>320724</v>
      </c>
      <c r="Y22" s="301">
        <v>238519</v>
      </c>
      <c r="Z22" s="302">
        <f t="shared" si="10"/>
        <v>-25.631072199149425</v>
      </c>
      <c r="AA22" s="306">
        <f t="shared" si="11"/>
        <v>-82205</v>
      </c>
      <c r="AB22" s="307">
        <v>3930833</v>
      </c>
      <c r="AC22" s="305">
        <v>3632099</v>
      </c>
      <c r="AD22" s="302">
        <f t="shared" si="12"/>
        <v>-7.5997632054070978</v>
      </c>
      <c r="AE22" s="303">
        <f t="shared" si="13"/>
        <v>-298734</v>
      </c>
      <c r="AF22" s="301">
        <v>171604</v>
      </c>
      <c r="AG22" s="301">
        <v>162228</v>
      </c>
      <c r="AH22" s="302">
        <f t="shared" si="14"/>
        <v>-5.4637421039136616</v>
      </c>
      <c r="AI22" s="303">
        <f t="shared" si="15"/>
        <v>-9376</v>
      </c>
      <c r="AJ22" s="301">
        <v>3759229</v>
      </c>
      <c r="AK22" s="301">
        <v>3469871</v>
      </c>
      <c r="AL22" s="302">
        <f t="shared" si="16"/>
        <v>-7.6972698391079657</v>
      </c>
      <c r="AM22" s="306">
        <f t="shared" si="17"/>
        <v>-289358</v>
      </c>
      <c r="AN22" s="307">
        <v>5692370</v>
      </c>
      <c r="AO22" s="305">
        <v>5323914</v>
      </c>
      <c r="AP22" s="302">
        <f t="shared" si="18"/>
        <v>-6.4728048247039451</v>
      </c>
      <c r="AQ22" s="303">
        <f t="shared" si="19"/>
        <v>-368456</v>
      </c>
      <c r="AR22" s="301">
        <v>225259</v>
      </c>
      <c r="AS22" s="301">
        <v>225849</v>
      </c>
      <c r="AT22" s="302">
        <f t="shared" si="20"/>
        <v>0.26192072236847364</v>
      </c>
      <c r="AU22" s="303">
        <f t="shared" si="21"/>
        <v>590</v>
      </c>
      <c r="AV22" s="301">
        <v>5467111</v>
      </c>
      <c r="AW22" s="301">
        <v>5098065</v>
      </c>
      <c r="AX22" s="302">
        <f t="shared" si="22"/>
        <v>-6.7502927963233237</v>
      </c>
      <c r="AY22" s="308">
        <f t="shared" si="23"/>
        <v>-369046</v>
      </c>
      <c r="AZ22" s="300">
        <v>639385</v>
      </c>
      <c r="BA22" s="301">
        <v>627901</v>
      </c>
      <c r="BB22" s="302">
        <f t="shared" si="24"/>
        <v>-1.7961009407477495</v>
      </c>
      <c r="BC22" s="303">
        <f t="shared" si="25"/>
        <v>-11484</v>
      </c>
      <c r="BD22" s="303">
        <f t="shared" si="37"/>
        <v>111792</v>
      </c>
      <c r="BE22" s="303">
        <f t="shared" si="37"/>
        <v>103380</v>
      </c>
      <c r="BF22" s="302">
        <f t="shared" si="38"/>
        <v>-7.5246887075998288</v>
      </c>
      <c r="BG22" s="303">
        <f t="shared" si="39"/>
        <v>-8412</v>
      </c>
      <c r="BH22" s="303">
        <f t="shared" si="40"/>
        <v>527593</v>
      </c>
      <c r="BI22" s="303">
        <f t="shared" si="40"/>
        <v>524521</v>
      </c>
      <c r="BJ22" s="302">
        <f t="shared" si="41"/>
        <v>-0.58226701264042546</v>
      </c>
      <c r="BK22" s="306">
        <f t="shared" si="42"/>
        <v>-3072</v>
      </c>
      <c r="BL22" s="309">
        <v>3191</v>
      </c>
      <c r="BM22" s="301">
        <v>2529</v>
      </c>
      <c r="BN22" s="302">
        <f t="shared" si="26"/>
        <v>-20.74584769664682</v>
      </c>
      <c r="BO22" s="303">
        <f t="shared" si="27"/>
        <v>-662</v>
      </c>
      <c r="BP22" s="301">
        <v>20542</v>
      </c>
      <c r="BQ22" s="301">
        <v>19416</v>
      </c>
      <c r="BR22" s="302">
        <f t="shared" si="28"/>
        <v>-5.4814526336286633</v>
      </c>
      <c r="BS22" s="306">
        <f t="shared" si="29"/>
        <v>-1126</v>
      </c>
      <c r="BT22" s="300">
        <v>46120</v>
      </c>
      <c r="BU22" s="301">
        <v>41983</v>
      </c>
      <c r="BV22" s="302">
        <f t="shared" si="30"/>
        <v>-8.9700780572419774</v>
      </c>
      <c r="BW22" s="303">
        <f t="shared" si="31"/>
        <v>-4137</v>
      </c>
      <c r="BX22" s="301">
        <v>262522</v>
      </c>
      <c r="BY22" s="301">
        <v>250968</v>
      </c>
      <c r="BZ22" s="302">
        <f t="shared" si="32"/>
        <v>-4.4011549508231687</v>
      </c>
      <c r="CA22" s="306">
        <f t="shared" si="33"/>
        <v>-11554</v>
      </c>
      <c r="CB22" s="300">
        <v>62481</v>
      </c>
      <c r="CC22" s="301">
        <v>58868</v>
      </c>
      <c r="CD22" s="302">
        <f t="shared" si="34"/>
        <v>-5.7825578976008707</v>
      </c>
      <c r="CE22" s="303">
        <f t="shared" si="35"/>
        <v>-3613</v>
      </c>
      <c r="CF22" s="301">
        <v>244529</v>
      </c>
      <c r="CG22" s="301">
        <v>254137</v>
      </c>
      <c r="CH22" s="302">
        <f t="shared" si="43"/>
        <v>3.9291863132798159</v>
      </c>
      <c r="CI22" s="306">
        <f t="shared" si="36"/>
        <v>9608</v>
      </c>
    </row>
    <row r="23" spans="1:87" x14ac:dyDescent="0.3">
      <c r="A23" s="564"/>
      <c r="B23" s="99" t="s">
        <v>15</v>
      </c>
      <c r="C23" s="299" t="s">
        <v>10</v>
      </c>
      <c r="D23" s="300">
        <v>1781609</v>
      </c>
      <c r="E23" s="301">
        <v>1649356</v>
      </c>
      <c r="F23" s="302">
        <f t="shared" si="0"/>
        <v>-7.4232337173869229</v>
      </c>
      <c r="G23" s="303">
        <f t="shared" si="1"/>
        <v>-132253</v>
      </c>
      <c r="H23" s="304">
        <v>71711</v>
      </c>
      <c r="I23" s="303">
        <v>67938</v>
      </c>
      <c r="J23" s="302">
        <f t="shared" si="2"/>
        <v>-5.2613964384822411</v>
      </c>
      <c r="K23" s="303">
        <f t="shared" si="3"/>
        <v>-3773</v>
      </c>
      <c r="L23" s="304">
        <v>1709898</v>
      </c>
      <c r="M23" s="305">
        <v>1581418</v>
      </c>
      <c r="N23" s="302">
        <f t="shared" si="4"/>
        <v>-7.5138984898514405</v>
      </c>
      <c r="O23" s="306">
        <f t="shared" si="5"/>
        <v>-128480</v>
      </c>
      <c r="P23" s="307">
        <v>31774</v>
      </c>
      <c r="Q23" s="305">
        <v>22751</v>
      </c>
      <c r="R23" s="302">
        <f t="shared" si="6"/>
        <v>-28.39743186252911</v>
      </c>
      <c r="S23" s="303">
        <f t="shared" si="7"/>
        <v>-9023</v>
      </c>
      <c r="T23" s="301">
        <v>1066</v>
      </c>
      <c r="U23" s="301">
        <v>507</v>
      </c>
      <c r="V23" s="302">
        <f t="shared" si="8"/>
        <v>-52.439024390243901</v>
      </c>
      <c r="W23" s="303">
        <f t="shared" si="9"/>
        <v>-559</v>
      </c>
      <c r="X23" s="301">
        <v>30708</v>
      </c>
      <c r="Y23" s="301">
        <v>22244</v>
      </c>
      <c r="Z23" s="302">
        <f t="shared" si="10"/>
        <v>-27.562850071642568</v>
      </c>
      <c r="AA23" s="306">
        <f t="shared" si="11"/>
        <v>-8464</v>
      </c>
      <c r="AB23" s="307">
        <v>622429</v>
      </c>
      <c r="AC23" s="305">
        <v>566151</v>
      </c>
      <c r="AD23" s="302">
        <f t="shared" si="12"/>
        <v>-9.0416738294648873</v>
      </c>
      <c r="AE23" s="303">
        <f t="shared" si="13"/>
        <v>-56278</v>
      </c>
      <c r="AF23" s="301">
        <v>29444</v>
      </c>
      <c r="AG23" s="301">
        <v>26964</v>
      </c>
      <c r="AH23" s="302">
        <f t="shared" si="14"/>
        <v>-8.4227686455644619</v>
      </c>
      <c r="AI23" s="303">
        <f t="shared" si="15"/>
        <v>-2480</v>
      </c>
      <c r="AJ23" s="301">
        <v>592985</v>
      </c>
      <c r="AK23" s="301">
        <v>539187</v>
      </c>
      <c r="AL23" s="302">
        <f t="shared" si="16"/>
        <v>-9.0724048669021986</v>
      </c>
      <c r="AM23" s="306">
        <f t="shared" si="17"/>
        <v>-53798</v>
      </c>
      <c r="AN23" s="307">
        <v>1127406</v>
      </c>
      <c r="AO23" s="305">
        <v>1060454</v>
      </c>
      <c r="AP23" s="302">
        <f t="shared" si="18"/>
        <v>-5.9385882281981823</v>
      </c>
      <c r="AQ23" s="303">
        <f t="shared" si="19"/>
        <v>-66952</v>
      </c>
      <c r="AR23" s="301">
        <v>41201</v>
      </c>
      <c r="AS23" s="301">
        <v>40467</v>
      </c>
      <c r="AT23" s="302">
        <f t="shared" si="20"/>
        <v>-1.7815101575204484</v>
      </c>
      <c r="AU23" s="303">
        <f t="shared" si="21"/>
        <v>-734</v>
      </c>
      <c r="AV23" s="301">
        <v>1086205</v>
      </c>
      <c r="AW23" s="301">
        <v>1019987</v>
      </c>
      <c r="AX23" s="302">
        <f t="shared" si="22"/>
        <v>-6.0962709617429489</v>
      </c>
      <c r="AY23" s="308">
        <f t="shared" si="23"/>
        <v>-66218</v>
      </c>
      <c r="AZ23" s="300">
        <v>119486</v>
      </c>
      <c r="BA23" s="301">
        <v>116342</v>
      </c>
      <c r="BB23" s="302">
        <f t="shared" si="24"/>
        <v>-2.6312706091090168</v>
      </c>
      <c r="BC23" s="303">
        <f t="shared" si="25"/>
        <v>-3144</v>
      </c>
      <c r="BD23" s="303">
        <f t="shared" si="37"/>
        <v>21996</v>
      </c>
      <c r="BE23" s="303">
        <f t="shared" si="37"/>
        <v>20202</v>
      </c>
      <c r="BF23" s="302">
        <f t="shared" si="38"/>
        <v>-8.1560283687943276</v>
      </c>
      <c r="BG23" s="303">
        <f t="shared" si="39"/>
        <v>-1794</v>
      </c>
      <c r="BH23" s="303">
        <f t="shared" si="40"/>
        <v>97490</v>
      </c>
      <c r="BI23" s="303">
        <f t="shared" si="40"/>
        <v>96140</v>
      </c>
      <c r="BJ23" s="302">
        <f t="shared" si="41"/>
        <v>-1.3847574110165146</v>
      </c>
      <c r="BK23" s="306">
        <f t="shared" si="42"/>
        <v>-1350</v>
      </c>
      <c r="BL23" s="309">
        <v>287</v>
      </c>
      <c r="BM23" s="301">
        <v>193</v>
      </c>
      <c r="BN23" s="302">
        <f t="shared" si="26"/>
        <v>-32.752613240418114</v>
      </c>
      <c r="BO23" s="303">
        <f t="shared" si="27"/>
        <v>-94</v>
      </c>
      <c r="BP23" s="301">
        <v>2241</v>
      </c>
      <c r="BQ23" s="301">
        <v>2058</v>
      </c>
      <c r="BR23" s="302">
        <f t="shared" si="28"/>
        <v>-8.1659973226238289</v>
      </c>
      <c r="BS23" s="306">
        <f t="shared" si="29"/>
        <v>-183</v>
      </c>
      <c r="BT23" s="300">
        <v>8034</v>
      </c>
      <c r="BU23" s="301">
        <v>7235</v>
      </c>
      <c r="BV23" s="302">
        <f t="shared" si="30"/>
        <v>-9.945232760766741</v>
      </c>
      <c r="BW23" s="303">
        <f t="shared" si="31"/>
        <v>-799</v>
      </c>
      <c r="BX23" s="301">
        <v>41948</v>
      </c>
      <c r="BY23" s="301">
        <v>39757</v>
      </c>
      <c r="BZ23" s="302">
        <f t="shared" si="32"/>
        <v>-5.2231334032611807</v>
      </c>
      <c r="CA23" s="306">
        <f t="shared" si="33"/>
        <v>-2191</v>
      </c>
      <c r="CB23" s="300">
        <v>13675</v>
      </c>
      <c r="CC23" s="301">
        <v>12774</v>
      </c>
      <c r="CD23" s="302">
        <f t="shared" si="34"/>
        <v>-6.5886654478976237</v>
      </c>
      <c r="CE23" s="303">
        <f t="shared" si="35"/>
        <v>-901</v>
      </c>
      <c r="CF23" s="301">
        <v>53301</v>
      </c>
      <c r="CG23" s="301">
        <v>54325</v>
      </c>
      <c r="CH23" s="302">
        <f t="shared" si="43"/>
        <v>1.9211647061030748</v>
      </c>
      <c r="CI23" s="306">
        <f t="shared" si="36"/>
        <v>1024</v>
      </c>
    </row>
    <row r="24" spans="1:87" x14ac:dyDescent="0.3">
      <c r="A24" s="564"/>
      <c r="B24" s="99" t="s">
        <v>259</v>
      </c>
      <c r="C24" s="299" t="s">
        <v>11</v>
      </c>
      <c r="D24" s="300">
        <v>1848536</v>
      </c>
      <c r="E24" s="301">
        <v>1690746</v>
      </c>
      <c r="F24" s="302">
        <f t="shared" si="0"/>
        <v>-8.535944120103693</v>
      </c>
      <c r="G24" s="303">
        <f t="shared" si="1"/>
        <v>-157790</v>
      </c>
      <c r="H24" s="304">
        <v>73798</v>
      </c>
      <c r="I24" s="303">
        <v>68300</v>
      </c>
      <c r="J24" s="302">
        <f t="shared" si="2"/>
        <v>-7.4500663974633454</v>
      </c>
      <c r="K24" s="303">
        <f t="shared" si="3"/>
        <v>-5498</v>
      </c>
      <c r="L24" s="304">
        <v>1774738</v>
      </c>
      <c r="M24" s="305">
        <v>1622446</v>
      </c>
      <c r="N24" s="302">
        <f t="shared" si="4"/>
        <v>-8.5810976042660947</v>
      </c>
      <c r="O24" s="306">
        <f t="shared" si="5"/>
        <v>-152292</v>
      </c>
      <c r="P24" s="307">
        <v>41145</v>
      </c>
      <c r="Q24" s="305">
        <v>30548</v>
      </c>
      <c r="R24" s="302">
        <f t="shared" si="6"/>
        <v>-25.755255802649167</v>
      </c>
      <c r="S24" s="303">
        <f t="shared" si="7"/>
        <v>-10597</v>
      </c>
      <c r="T24" s="301">
        <v>1937</v>
      </c>
      <c r="U24" s="301">
        <v>1341</v>
      </c>
      <c r="V24" s="302">
        <f t="shared" si="8"/>
        <v>-30.76923076923077</v>
      </c>
      <c r="W24" s="303">
        <f t="shared" si="9"/>
        <v>-596</v>
      </c>
      <c r="X24" s="301">
        <v>39208</v>
      </c>
      <c r="Y24" s="301">
        <v>29207</v>
      </c>
      <c r="Z24" s="302">
        <f t="shared" si="10"/>
        <v>-25.507549479698021</v>
      </c>
      <c r="AA24" s="306">
        <f t="shared" si="11"/>
        <v>-10001</v>
      </c>
      <c r="AB24" s="307">
        <v>678874</v>
      </c>
      <c r="AC24" s="305">
        <v>622024</v>
      </c>
      <c r="AD24" s="302">
        <f t="shared" si="12"/>
        <v>-8.3741607426414912</v>
      </c>
      <c r="AE24" s="303">
        <f t="shared" si="13"/>
        <v>-56850</v>
      </c>
      <c r="AF24" s="301">
        <v>29908</v>
      </c>
      <c r="AG24" s="301">
        <v>26781</v>
      </c>
      <c r="AH24" s="302">
        <f t="shared" si="14"/>
        <v>-10.455396549418214</v>
      </c>
      <c r="AI24" s="303">
        <f t="shared" si="15"/>
        <v>-3127</v>
      </c>
      <c r="AJ24" s="301">
        <v>648966</v>
      </c>
      <c r="AK24" s="301">
        <v>595243</v>
      </c>
      <c r="AL24" s="302">
        <f t="shared" si="16"/>
        <v>-8.2782457016238133</v>
      </c>
      <c r="AM24" s="306">
        <f t="shared" si="17"/>
        <v>-53723</v>
      </c>
      <c r="AN24" s="307">
        <v>1128517</v>
      </c>
      <c r="AO24" s="305">
        <v>1038174</v>
      </c>
      <c r="AP24" s="302">
        <f t="shared" si="18"/>
        <v>-8.0054620355741211</v>
      </c>
      <c r="AQ24" s="303">
        <f t="shared" si="19"/>
        <v>-90343</v>
      </c>
      <c r="AR24" s="301">
        <v>41953</v>
      </c>
      <c r="AS24" s="301">
        <v>40178</v>
      </c>
      <c r="AT24" s="302">
        <f t="shared" si="20"/>
        <v>-4.2309250828307867</v>
      </c>
      <c r="AU24" s="303">
        <f t="shared" si="21"/>
        <v>-1775</v>
      </c>
      <c r="AV24" s="301">
        <v>1086564</v>
      </c>
      <c r="AW24" s="301">
        <v>997996</v>
      </c>
      <c r="AX24" s="302">
        <f t="shared" si="22"/>
        <v>-8.1511995611855355</v>
      </c>
      <c r="AY24" s="308">
        <f t="shared" si="23"/>
        <v>-88568</v>
      </c>
      <c r="AZ24" s="300">
        <v>114864</v>
      </c>
      <c r="BA24" s="301">
        <v>111027</v>
      </c>
      <c r="BB24" s="302">
        <f t="shared" si="24"/>
        <v>-3.3404722106142919</v>
      </c>
      <c r="BC24" s="303">
        <f t="shared" si="25"/>
        <v>-3837</v>
      </c>
      <c r="BD24" s="303">
        <f t="shared" si="37"/>
        <v>21537</v>
      </c>
      <c r="BE24" s="303">
        <f t="shared" si="37"/>
        <v>19364</v>
      </c>
      <c r="BF24" s="302">
        <f t="shared" si="38"/>
        <v>-10.089613223754469</v>
      </c>
      <c r="BG24" s="303">
        <f t="shared" si="39"/>
        <v>-2173</v>
      </c>
      <c r="BH24" s="303">
        <f t="shared" si="40"/>
        <v>93327</v>
      </c>
      <c r="BI24" s="303">
        <f t="shared" si="40"/>
        <v>91663</v>
      </c>
      <c r="BJ24" s="302">
        <f t="shared" si="41"/>
        <v>-1.7829781306588659</v>
      </c>
      <c r="BK24" s="306">
        <f t="shared" si="42"/>
        <v>-1664</v>
      </c>
      <c r="BL24" s="309">
        <v>376</v>
      </c>
      <c r="BM24" s="301">
        <v>327</v>
      </c>
      <c r="BN24" s="302">
        <f t="shared" si="26"/>
        <v>-13.031914893617023</v>
      </c>
      <c r="BO24" s="303">
        <f t="shared" si="27"/>
        <v>-49</v>
      </c>
      <c r="BP24" s="301">
        <v>2796</v>
      </c>
      <c r="BQ24" s="301">
        <v>2590</v>
      </c>
      <c r="BR24" s="302">
        <f t="shared" si="28"/>
        <v>-7.3676680972818307</v>
      </c>
      <c r="BS24" s="306">
        <f t="shared" si="29"/>
        <v>-206</v>
      </c>
      <c r="BT24" s="300">
        <v>8276</v>
      </c>
      <c r="BU24" s="301">
        <v>7165</v>
      </c>
      <c r="BV24" s="302">
        <f t="shared" si="30"/>
        <v>-13.424359594006766</v>
      </c>
      <c r="BW24" s="303">
        <f t="shared" si="31"/>
        <v>-1111</v>
      </c>
      <c r="BX24" s="301">
        <v>43324</v>
      </c>
      <c r="BY24" s="301">
        <v>41036</v>
      </c>
      <c r="BZ24" s="302">
        <f t="shared" si="32"/>
        <v>-5.2811374757640106</v>
      </c>
      <c r="CA24" s="306">
        <f t="shared" si="33"/>
        <v>-2288</v>
      </c>
      <c r="CB24" s="300">
        <v>12885</v>
      </c>
      <c r="CC24" s="301">
        <v>11872</v>
      </c>
      <c r="CD24" s="302">
        <f t="shared" si="34"/>
        <v>-7.8618548700038797</v>
      </c>
      <c r="CE24" s="303">
        <f t="shared" si="35"/>
        <v>-1013</v>
      </c>
      <c r="CF24" s="301">
        <v>47207</v>
      </c>
      <c r="CG24" s="301">
        <v>48037</v>
      </c>
      <c r="CH24" s="302">
        <f t="shared" si="43"/>
        <v>1.7582138242209844</v>
      </c>
      <c r="CI24" s="306">
        <f t="shared" si="36"/>
        <v>830</v>
      </c>
    </row>
    <row r="25" spans="1:87" x14ac:dyDescent="0.3">
      <c r="A25" s="564"/>
      <c r="B25" s="99" t="s">
        <v>260</v>
      </c>
      <c r="C25" s="299" t="s">
        <v>12</v>
      </c>
      <c r="D25" s="300">
        <v>2600686</v>
      </c>
      <c r="E25" s="301">
        <v>2391333</v>
      </c>
      <c r="F25" s="302">
        <f t="shared" si="0"/>
        <v>-8.0499145225528945</v>
      </c>
      <c r="G25" s="303">
        <f t="shared" si="1"/>
        <v>-209353</v>
      </c>
      <c r="H25" s="304">
        <v>108038</v>
      </c>
      <c r="I25" s="303">
        <v>103957</v>
      </c>
      <c r="J25" s="302">
        <f t="shared" si="2"/>
        <v>-3.7773746274458988</v>
      </c>
      <c r="K25" s="303">
        <f t="shared" si="3"/>
        <v>-4081</v>
      </c>
      <c r="L25" s="304">
        <v>2492648</v>
      </c>
      <c r="M25" s="305">
        <v>2287376</v>
      </c>
      <c r="N25" s="302">
        <f t="shared" si="4"/>
        <v>-8.2350977755383035</v>
      </c>
      <c r="O25" s="306">
        <f t="shared" si="5"/>
        <v>-205272</v>
      </c>
      <c r="P25" s="307">
        <v>49152</v>
      </c>
      <c r="Q25" s="305">
        <v>38999</v>
      </c>
      <c r="R25" s="302">
        <f t="shared" si="6"/>
        <v>-20.656331380208336</v>
      </c>
      <c r="S25" s="303">
        <f t="shared" si="7"/>
        <v>-10153</v>
      </c>
      <c r="T25" s="301">
        <v>2201</v>
      </c>
      <c r="U25" s="301">
        <v>2121</v>
      </c>
      <c r="V25" s="302">
        <f t="shared" si="8"/>
        <v>-3.6347114947751025</v>
      </c>
      <c r="W25" s="303">
        <f t="shared" si="9"/>
        <v>-80</v>
      </c>
      <c r="X25" s="301">
        <v>46951</v>
      </c>
      <c r="Y25" s="301">
        <v>36878</v>
      </c>
      <c r="Z25" s="302">
        <f t="shared" si="10"/>
        <v>-21.454282123916425</v>
      </c>
      <c r="AA25" s="306">
        <f t="shared" si="11"/>
        <v>-10073</v>
      </c>
      <c r="AB25" s="307">
        <v>856649</v>
      </c>
      <c r="AC25" s="305">
        <v>782073</v>
      </c>
      <c r="AD25" s="302">
        <f t="shared" si="12"/>
        <v>-8.705549180586214</v>
      </c>
      <c r="AE25" s="303">
        <f t="shared" si="13"/>
        <v>-74576</v>
      </c>
      <c r="AF25" s="301">
        <v>38964</v>
      </c>
      <c r="AG25" s="301">
        <v>36015</v>
      </c>
      <c r="AH25" s="302">
        <f t="shared" si="14"/>
        <v>-7.5685247921157996</v>
      </c>
      <c r="AI25" s="303">
        <f t="shared" si="15"/>
        <v>-2949</v>
      </c>
      <c r="AJ25" s="301">
        <v>817685</v>
      </c>
      <c r="AK25" s="301">
        <v>746058</v>
      </c>
      <c r="AL25" s="302">
        <f t="shared" si="16"/>
        <v>-8.7597302139576971</v>
      </c>
      <c r="AM25" s="306">
        <f t="shared" si="17"/>
        <v>-71627</v>
      </c>
      <c r="AN25" s="307">
        <v>1694885</v>
      </c>
      <c r="AO25" s="305">
        <v>1570261</v>
      </c>
      <c r="AP25" s="302">
        <f t="shared" si="18"/>
        <v>-7.3529472501084143</v>
      </c>
      <c r="AQ25" s="303">
        <f t="shared" si="19"/>
        <v>-124624</v>
      </c>
      <c r="AR25" s="301">
        <v>66873</v>
      </c>
      <c r="AS25" s="301">
        <v>65821</v>
      </c>
      <c r="AT25" s="302">
        <f t="shared" si="20"/>
        <v>-1.5731311590627011</v>
      </c>
      <c r="AU25" s="303">
        <f t="shared" si="21"/>
        <v>-1052</v>
      </c>
      <c r="AV25" s="301">
        <v>1628012</v>
      </c>
      <c r="AW25" s="301">
        <v>1504440</v>
      </c>
      <c r="AX25" s="302">
        <f t="shared" si="22"/>
        <v>-7.5903617418053431</v>
      </c>
      <c r="AY25" s="308">
        <f t="shared" si="23"/>
        <v>-123572</v>
      </c>
      <c r="AZ25" s="300">
        <v>158065</v>
      </c>
      <c r="BA25" s="301">
        <v>153230</v>
      </c>
      <c r="BB25" s="302">
        <f t="shared" si="24"/>
        <v>-3.0588681871382026</v>
      </c>
      <c r="BC25" s="303">
        <f t="shared" si="25"/>
        <v>-4835</v>
      </c>
      <c r="BD25" s="303">
        <f t="shared" si="37"/>
        <v>30271</v>
      </c>
      <c r="BE25" s="303">
        <f t="shared" si="37"/>
        <v>27444</v>
      </c>
      <c r="BF25" s="302">
        <f t="shared" si="38"/>
        <v>-9.3389712926563373</v>
      </c>
      <c r="BG25" s="303">
        <f t="shared" si="39"/>
        <v>-2827</v>
      </c>
      <c r="BH25" s="303">
        <f t="shared" si="40"/>
        <v>127794</v>
      </c>
      <c r="BI25" s="303">
        <f t="shared" si="40"/>
        <v>125786</v>
      </c>
      <c r="BJ25" s="302">
        <f t="shared" si="41"/>
        <v>-1.5712787767813825</v>
      </c>
      <c r="BK25" s="306">
        <f t="shared" si="42"/>
        <v>-2008</v>
      </c>
      <c r="BL25" s="309">
        <v>475</v>
      </c>
      <c r="BM25" s="301">
        <v>427</v>
      </c>
      <c r="BN25" s="302">
        <f t="shared" si="26"/>
        <v>-10.105263157894736</v>
      </c>
      <c r="BO25" s="303">
        <f t="shared" si="27"/>
        <v>-48</v>
      </c>
      <c r="BP25" s="301">
        <v>3541</v>
      </c>
      <c r="BQ25" s="301">
        <v>3404</v>
      </c>
      <c r="BR25" s="302">
        <f t="shared" si="28"/>
        <v>-3.8689635696131033</v>
      </c>
      <c r="BS25" s="306">
        <f t="shared" si="29"/>
        <v>-137</v>
      </c>
      <c r="BT25" s="300">
        <v>10708</v>
      </c>
      <c r="BU25" s="301">
        <v>9591</v>
      </c>
      <c r="BV25" s="302">
        <f t="shared" si="30"/>
        <v>-10.431453119163242</v>
      </c>
      <c r="BW25" s="303">
        <f t="shared" si="31"/>
        <v>-1117</v>
      </c>
      <c r="BX25" s="301">
        <v>55249</v>
      </c>
      <c r="BY25" s="301">
        <v>52336</v>
      </c>
      <c r="BZ25" s="302">
        <f t="shared" si="32"/>
        <v>-5.2724936197940231</v>
      </c>
      <c r="CA25" s="306">
        <f t="shared" si="33"/>
        <v>-2913</v>
      </c>
      <c r="CB25" s="300">
        <v>19088</v>
      </c>
      <c r="CC25" s="301">
        <v>17426</v>
      </c>
      <c r="CD25" s="302">
        <f t="shared" si="34"/>
        <v>-8.7070410729253975</v>
      </c>
      <c r="CE25" s="303">
        <f t="shared" si="35"/>
        <v>-1662</v>
      </c>
      <c r="CF25" s="301">
        <v>69004</v>
      </c>
      <c r="CG25" s="301">
        <v>70046</v>
      </c>
      <c r="CH25" s="302">
        <f t="shared" si="43"/>
        <v>1.5100573879775085</v>
      </c>
      <c r="CI25" s="306">
        <f t="shared" si="36"/>
        <v>1042</v>
      </c>
    </row>
    <row r="26" spans="1:87" x14ac:dyDescent="0.3">
      <c r="A26" s="564"/>
      <c r="B26" s="99" t="s">
        <v>257</v>
      </c>
      <c r="C26" s="299" t="s">
        <v>13</v>
      </c>
      <c r="D26" s="300">
        <v>2938043</v>
      </c>
      <c r="E26" s="301">
        <v>2736899</v>
      </c>
      <c r="F26" s="302">
        <f t="shared" si="0"/>
        <v>-6.8461897936823934</v>
      </c>
      <c r="G26" s="303">
        <f t="shared" si="1"/>
        <v>-201144</v>
      </c>
      <c r="H26" s="304">
        <v>143256</v>
      </c>
      <c r="I26" s="303">
        <v>140871</v>
      </c>
      <c r="J26" s="302">
        <f t="shared" si="2"/>
        <v>-1.6648517339587869</v>
      </c>
      <c r="K26" s="303">
        <f t="shared" si="3"/>
        <v>-2385</v>
      </c>
      <c r="L26" s="304">
        <v>2794787</v>
      </c>
      <c r="M26" s="305">
        <v>2596028</v>
      </c>
      <c r="N26" s="302">
        <f t="shared" si="4"/>
        <v>-7.1117763178374593</v>
      </c>
      <c r="O26" s="306">
        <f t="shared" si="5"/>
        <v>-198759</v>
      </c>
      <c r="P26" s="307">
        <v>49394</v>
      </c>
      <c r="Q26" s="305">
        <v>39281</v>
      </c>
      <c r="R26" s="302">
        <f t="shared" si="6"/>
        <v>-20.474146657488763</v>
      </c>
      <c r="S26" s="303">
        <f t="shared" si="7"/>
        <v>-10113</v>
      </c>
      <c r="T26" s="301">
        <v>1127</v>
      </c>
      <c r="U26" s="301">
        <v>936</v>
      </c>
      <c r="V26" s="302">
        <f t="shared" si="8"/>
        <v>-16.947648624667259</v>
      </c>
      <c r="W26" s="303">
        <f t="shared" si="9"/>
        <v>-191</v>
      </c>
      <c r="X26" s="301">
        <v>48267</v>
      </c>
      <c r="Y26" s="301">
        <v>38345</v>
      </c>
      <c r="Z26" s="302">
        <f t="shared" si="10"/>
        <v>-20.556487869558911</v>
      </c>
      <c r="AA26" s="306">
        <f t="shared" si="11"/>
        <v>-9922</v>
      </c>
      <c r="AB26" s="307">
        <v>936559</v>
      </c>
      <c r="AC26" s="305">
        <v>859176</v>
      </c>
      <c r="AD26" s="302">
        <f t="shared" si="12"/>
        <v>-8.262479993251894</v>
      </c>
      <c r="AE26" s="303">
        <f t="shared" si="13"/>
        <v>-77383</v>
      </c>
      <c r="AF26" s="301">
        <v>44497</v>
      </c>
      <c r="AG26" s="301">
        <v>42379</v>
      </c>
      <c r="AH26" s="302">
        <f t="shared" si="14"/>
        <v>-4.7598714520080003</v>
      </c>
      <c r="AI26" s="303">
        <f t="shared" si="15"/>
        <v>-2118</v>
      </c>
      <c r="AJ26" s="301">
        <v>892062</v>
      </c>
      <c r="AK26" s="301">
        <v>816797</v>
      </c>
      <c r="AL26" s="302">
        <f t="shared" si="16"/>
        <v>-8.4371938273348714</v>
      </c>
      <c r="AM26" s="306">
        <f t="shared" si="17"/>
        <v>-75265</v>
      </c>
      <c r="AN26" s="307">
        <v>1952090</v>
      </c>
      <c r="AO26" s="305">
        <v>1838442</v>
      </c>
      <c r="AP26" s="302">
        <f t="shared" si="18"/>
        <v>-5.8218627214933738</v>
      </c>
      <c r="AQ26" s="303">
        <f t="shared" si="19"/>
        <v>-113648</v>
      </c>
      <c r="AR26" s="301">
        <v>97632</v>
      </c>
      <c r="AS26" s="301">
        <v>97556</v>
      </c>
      <c r="AT26" s="302">
        <f t="shared" si="20"/>
        <v>-7.7843330055719445E-2</v>
      </c>
      <c r="AU26" s="303">
        <f t="shared" si="21"/>
        <v>-76</v>
      </c>
      <c r="AV26" s="301">
        <v>1854458</v>
      </c>
      <c r="AW26" s="301">
        <v>1740886</v>
      </c>
      <c r="AX26" s="302">
        <f t="shared" si="22"/>
        <v>-6.1242691934786331</v>
      </c>
      <c r="AY26" s="308">
        <f t="shared" si="23"/>
        <v>-113572</v>
      </c>
      <c r="AZ26" s="300">
        <v>162764</v>
      </c>
      <c r="BA26" s="301">
        <v>157247</v>
      </c>
      <c r="BB26" s="302">
        <f t="shared" si="24"/>
        <v>-3.3895701752230223</v>
      </c>
      <c r="BC26" s="303">
        <f t="shared" si="25"/>
        <v>-5517</v>
      </c>
      <c r="BD26" s="303">
        <f t="shared" si="37"/>
        <v>35162</v>
      </c>
      <c r="BE26" s="303">
        <f t="shared" si="37"/>
        <v>33018</v>
      </c>
      <c r="BF26" s="302">
        <f t="shared" si="38"/>
        <v>-6.097491610261077</v>
      </c>
      <c r="BG26" s="303">
        <f t="shared" si="39"/>
        <v>-2144</v>
      </c>
      <c r="BH26" s="303">
        <f t="shared" si="40"/>
        <v>127602</v>
      </c>
      <c r="BI26" s="303">
        <f t="shared" si="40"/>
        <v>124229</v>
      </c>
      <c r="BJ26" s="302">
        <f t="shared" si="41"/>
        <v>-2.6433754956818856</v>
      </c>
      <c r="BK26" s="306">
        <f t="shared" si="42"/>
        <v>-3373</v>
      </c>
      <c r="BL26" s="309">
        <v>487</v>
      </c>
      <c r="BM26" s="301">
        <v>404</v>
      </c>
      <c r="BN26" s="302">
        <f t="shared" si="26"/>
        <v>-17.043121149897331</v>
      </c>
      <c r="BO26" s="303">
        <f t="shared" si="27"/>
        <v>-83</v>
      </c>
      <c r="BP26" s="301">
        <v>3204</v>
      </c>
      <c r="BQ26" s="301">
        <v>2988</v>
      </c>
      <c r="BR26" s="302">
        <f t="shared" si="28"/>
        <v>-6.7415730337078648</v>
      </c>
      <c r="BS26" s="306">
        <f t="shared" si="29"/>
        <v>-216</v>
      </c>
      <c r="BT26" s="300">
        <v>11611</v>
      </c>
      <c r="BU26" s="301">
        <v>10673</v>
      </c>
      <c r="BV26" s="302">
        <f t="shared" si="30"/>
        <v>-8.0785462061837912</v>
      </c>
      <c r="BW26" s="303">
        <f t="shared" si="31"/>
        <v>-938</v>
      </c>
      <c r="BX26" s="301">
        <v>53504</v>
      </c>
      <c r="BY26" s="301">
        <v>50231</v>
      </c>
      <c r="BZ26" s="302">
        <f t="shared" si="32"/>
        <v>-6.1172996411483247</v>
      </c>
      <c r="CA26" s="306">
        <f t="shared" si="33"/>
        <v>-3273</v>
      </c>
      <c r="CB26" s="300">
        <v>23064</v>
      </c>
      <c r="CC26" s="301">
        <v>21941</v>
      </c>
      <c r="CD26" s="302">
        <f t="shared" si="34"/>
        <v>-4.8690600069372181</v>
      </c>
      <c r="CE26" s="303">
        <f t="shared" si="35"/>
        <v>-1123</v>
      </c>
      <c r="CF26" s="301">
        <v>70894</v>
      </c>
      <c r="CG26" s="301">
        <v>71010</v>
      </c>
      <c r="CH26" s="302">
        <f t="shared" si="43"/>
        <v>0.16362456625384378</v>
      </c>
      <c r="CI26" s="306">
        <f t="shared" si="36"/>
        <v>116</v>
      </c>
    </row>
    <row r="27" spans="1:87" x14ac:dyDescent="0.3">
      <c r="A27" s="564"/>
      <c r="B27" s="99" t="s">
        <v>268</v>
      </c>
      <c r="C27" s="299" t="s">
        <v>39</v>
      </c>
      <c r="D27" s="300">
        <v>3134063</v>
      </c>
      <c r="E27" s="301">
        <v>2887027</v>
      </c>
      <c r="F27" s="302">
        <f t="shared" si="0"/>
        <v>-7.8822920917671402</v>
      </c>
      <c r="G27" s="303">
        <f t="shared" si="1"/>
        <v>-247036</v>
      </c>
      <c r="H27" s="304">
        <v>156043</v>
      </c>
      <c r="I27" s="303">
        <v>150182</v>
      </c>
      <c r="J27" s="302">
        <f t="shared" si="2"/>
        <v>-3.7560159699569988</v>
      </c>
      <c r="K27" s="303">
        <f t="shared" si="3"/>
        <v>-5861</v>
      </c>
      <c r="L27" s="304">
        <v>2978020</v>
      </c>
      <c r="M27" s="305">
        <v>2736845</v>
      </c>
      <c r="N27" s="302">
        <f t="shared" si="4"/>
        <v>-8.0985016890417114</v>
      </c>
      <c r="O27" s="306">
        <f t="shared" si="5"/>
        <v>-241175</v>
      </c>
      <c r="P27" s="307">
        <v>42944</v>
      </c>
      <c r="Q27" s="305">
        <v>32750</v>
      </c>
      <c r="R27" s="302">
        <f t="shared" si="6"/>
        <v>-23.737891207153503</v>
      </c>
      <c r="S27" s="303">
        <f t="shared" si="7"/>
        <v>-10194</v>
      </c>
      <c r="T27" s="301">
        <v>1930</v>
      </c>
      <c r="U27" s="301">
        <v>1723</v>
      </c>
      <c r="V27" s="302">
        <f t="shared" si="8"/>
        <v>-10.725388601036268</v>
      </c>
      <c r="W27" s="303">
        <f t="shared" si="9"/>
        <v>-207</v>
      </c>
      <c r="X27" s="301">
        <v>41014</v>
      </c>
      <c r="Y27" s="301">
        <v>31027</v>
      </c>
      <c r="Z27" s="302">
        <f t="shared" si="10"/>
        <v>-24.350221875457162</v>
      </c>
      <c r="AA27" s="306">
        <f t="shared" si="11"/>
        <v>-9987</v>
      </c>
      <c r="AB27" s="307">
        <v>911704</v>
      </c>
      <c r="AC27" s="305">
        <v>832012</v>
      </c>
      <c r="AD27" s="302">
        <f t="shared" si="12"/>
        <v>-8.7409948843045555</v>
      </c>
      <c r="AE27" s="303">
        <f t="shared" si="13"/>
        <v>-79692</v>
      </c>
      <c r="AF27" s="301">
        <v>52044</v>
      </c>
      <c r="AG27" s="301">
        <v>48391</v>
      </c>
      <c r="AH27" s="302">
        <f t="shared" si="14"/>
        <v>-7.0190607947121659</v>
      </c>
      <c r="AI27" s="303">
        <f t="shared" si="15"/>
        <v>-3653</v>
      </c>
      <c r="AJ27" s="301">
        <v>859660</v>
      </c>
      <c r="AK27" s="301">
        <v>783621</v>
      </c>
      <c r="AL27" s="302">
        <f t="shared" si="16"/>
        <v>-8.8452411418467776</v>
      </c>
      <c r="AM27" s="306">
        <f t="shared" si="17"/>
        <v>-76039</v>
      </c>
      <c r="AN27" s="307">
        <v>2179415</v>
      </c>
      <c r="AO27" s="305">
        <v>2022265</v>
      </c>
      <c r="AP27" s="302">
        <f t="shared" si="18"/>
        <v>-7.2106505644863415</v>
      </c>
      <c r="AQ27" s="303">
        <f t="shared" si="19"/>
        <v>-157150</v>
      </c>
      <c r="AR27" s="301">
        <v>102069</v>
      </c>
      <c r="AS27" s="301">
        <v>100068</v>
      </c>
      <c r="AT27" s="302">
        <f t="shared" si="20"/>
        <v>-1.960438526878876</v>
      </c>
      <c r="AU27" s="303">
        <f t="shared" si="21"/>
        <v>-2001</v>
      </c>
      <c r="AV27" s="301">
        <v>2077346</v>
      </c>
      <c r="AW27" s="301">
        <v>1922197</v>
      </c>
      <c r="AX27" s="302">
        <f t="shared" si="22"/>
        <v>-7.4686162054852678</v>
      </c>
      <c r="AY27" s="308">
        <f t="shared" si="23"/>
        <v>-155149</v>
      </c>
      <c r="AZ27" s="300">
        <v>176656</v>
      </c>
      <c r="BA27" s="301">
        <v>169812</v>
      </c>
      <c r="BB27" s="302">
        <f t="shared" si="24"/>
        <v>-3.8741961778824385</v>
      </c>
      <c r="BC27" s="303">
        <f t="shared" si="25"/>
        <v>-6844</v>
      </c>
      <c r="BD27" s="303">
        <f t="shared" si="37"/>
        <v>40135</v>
      </c>
      <c r="BE27" s="303">
        <f t="shared" si="37"/>
        <v>37043</v>
      </c>
      <c r="BF27" s="302">
        <f t="shared" si="38"/>
        <v>-7.7039990033636467</v>
      </c>
      <c r="BG27" s="303">
        <f t="shared" si="39"/>
        <v>-3092</v>
      </c>
      <c r="BH27" s="303">
        <f t="shared" si="40"/>
        <v>136521</v>
      </c>
      <c r="BI27" s="303">
        <f t="shared" si="40"/>
        <v>132769</v>
      </c>
      <c r="BJ27" s="302">
        <f t="shared" si="41"/>
        <v>-2.7482951340819359</v>
      </c>
      <c r="BK27" s="306">
        <f t="shared" si="42"/>
        <v>-3752</v>
      </c>
      <c r="BL27" s="309">
        <v>527</v>
      </c>
      <c r="BM27" s="301">
        <v>404</v>
      </c>
      <c r="BN27" s="302">
        <f t="shared" si="26"/>
        <v>-23.339658444022771</v>
      </c>
      <c r="BO27" s="303">
        <f t="shared" si="27"/>
        <v>-123</v>
      </c>
      <c r="BP27" s="301">
        <v>2930</v>
      </c>
      <c r="BQ27" s="301">
        <v>2693</v>
      </c>
      <c r="BR27" s="302">
        <f t="shared" si="28"/>
        <v>-8.0887372013651877</v>
      </c>
      <c r="BS27" s="306">
        <f t="shared" si="29"/>
        <v>-237</v>
      </c>
      <c r="BT27" s="300">
        <v>13289</v>
      </c>
      <c r="BU27" s="301">
        <v>11975</v>
      </c>
      <c r="BV27" s="302">
        <f t="shared" si="30"/>
        <v>-9.8878771916622767</v>
      </c>
      <c r="BW27" s="303">
        <f t="shared" si="31"/>
        <v>-1314</v>
      </c>
      <c r="BX27" s="301">
        <v>53948</v>
      </c>
      <c r="BY27" s="301">
        <v>50975</v>
      </c>
      <c r="BZ27" s="302">
        <f t="shared" si="32"/>
        <v>-5.5108623118558606</v>
      </c>
      <c r="CA27" s="306">
        <f t="shared" si="33"/>
        <v>-2973</v>
      </c>
      <c r="CB27" s="300">
        <v>26319</v>
      </c>
      <c r="CC27" s="301">
        <v>24664</v>
      </c>
      <c r="CD27" s="302">
        <f t="shared" si="34"/>
        <v>-6.2882328355940569</v>
      </c>
      <c r="CE27" s="303">
        <f t="shared" si="35"/>
        <v>-1655</v>
      </c>
      <c r="CF27" s="301">
        <v>79643</v>
      </c>
      <c r="CG27" s="301">
        <v>79101</v>
      </c>
      <c r="CH27" s="302">
        <f t="shared" si="43"/>
        <v>-0.68053689589794464</v>
      </c>
      <c r="CI27" s="306">
        <f t="shared" si="36"/>
        <v>-542</v>
      </c>
    </row>
    <row r="28" spans="1:87" x14ac:dyDescent="0.3">
      <c r="A28" s="564"/>
      <c r="B28" s="99" t="s">
        <v>265</v>
      </c>
      <c r="C28" s="299" t="s">
        <v>46</v>
      </c>
      <c r="D28" s="300">
        <v>3393807</v>
      </c>
      <c r="E28" s="301">
        <v>3002129</v>
      </c>
      <c r="F28" s="302">
        <f t="shared" si="0"/>
        <v>-11.540962700589633</v>
      </c>
      <c r="G28" s="303">
        <f t="shared" si="1"/>
        <v>-391678</v>
      </c>
      <c r="H28" s="304">
        <v>166669</v>
      </c>
      <c r="I28" s="303">
        <v>158651</v>
      </c>
      <c r="J28" s="302">
        <f t="shared" si="2"/>
        <v>-4.8107326497429037</v>
      </c>
      <c r="K28" s="303">
        <f t="shared" si="3"/>
        <v>-8018</v>
      </c>
      <c r="L28" s="304">
        <v>3227138</v>
      </c>
      <c r="M28" s="305">
        <v>2843478</v>
      </c>
      <c r="N28" s="302">
        <f t="shared" si="4"/>
        <v>-11.888552643239922</v>
      </c>
      <c r="O28" s="306">
        <f t="shared" si="5"/>
        <v>-383660</v>
      </c>
      <c r="P28" s="307">
        <v>55209</v>
      </c>
      <c r="Q28" s="305">
        <v>36811</v>
      </c>
      <c r="R28" s="302">
        <f t="shared" si="6"/>
        <v>-33.324276838921193</v>
      </c>
      <c r="S28" s="303">
        <f t="shared" si="7"/>
        <v>-18398</v>
      </c>
      <c r="T28" s="301">
        <v>2689</v>
      </c>
      <c r="U28" s="301">
        <v>2085</v>
      </c>
      <c r="V28" s="302">
        <f t="shared" si="8"/>
        <v>-22.461881740423951</v>
      </c>
      <c r="W28" s="303">
        <f t="shared" si="9"/>
        <v>-604</v>
      </c>
      <c r="X28" s="301">
        <v>52520</v>
      </c>
      <c r="Y28" s="301">
        <v>34726</v>
      </c>
      <c r="Z28" s="302">
        <f t="shared" si="10"/>
        <v>-33.880426504188883</v>
      </c>
      <c r="AA28" s="306">
        <f t="shared" si="11"/>
        <v>-17794</v>
      </c>
      <c r="AB28" s="307">
        <v>1110575</v>
      </c>
      <c r="AC28" s="305">
        <v>974900</v>
      </c>
      <c r="AD28" s="302">
        <f t="shared" si="12"/>
        <v>-12.216644530986201</v>
      </c>
      <c r="AE28" s="303">
        <f t="shared" si="13"/>
        <v>-135675</v>
      </c>
      <c r="AF28" s="301">
        <v>62084</v>
      </c>
      <c r="AG28" s="301">
        <v>57315</v>
      </c>
      <c r="AH28" s="302">
        <f t="shared" si="14"/>
        <v>-7.6815282520456165</v>
      </c>
      <c r="AI28" s="303">
        <f t="shared" si="15"/>
        <v>-4769</v>
      </c>
      <c r="AJ28" s="301">
        <v>1048491</v>
      </c>
      <c r="AK28" s="301">
        <v>917585</v>
      </c>
      <c r="AL28" s="302">
        <f t="shared" si="16"/>
        <v>-12.485181084053178</v>
      </c>
      <c r="AM28" s="306">
        <f t="shared" si="17"/>
        <v>-130906</v>
      </c>
      <c r="AN28" s="307">
        <v>2228023</v>
      </c>
      <c r="AO28" s="305">
        <v>1990418</v>
      </c>
      <c r="AP28" s="302">
        <f t="shared" si="18"/>
        <v>-10.664387216828551</v>
      </c>
      <c r="AQ28" s="303">
        <f t="shared" si="19"/>
        <v>-237605</v>
      </c>
      <c r="AR28" s="301">
        <v>101896</v>
      </c>
      <c r="AS28" s="301">
        <v>99251</v>
      </c>
      <c r="AT28" s="302">
        <f t="shared" si="20"/>
        <v>-2.59578393656277</v>
      </c>
      <c r="AU28" s="303">
        <f t="shared" si="21"/>
        <v>-2645</v>
      </c>
      <c r="AV28" s="301">
        <v>2126127</v>
      </c>
      <c r="AW28" s="301">
        <v>1891167</v>
      </c>
      <c r="AX28" s="302">
        <f t="shared" si="22"/>
        <v>-11.05108020358144</v>
      </c>
      <c r="AY28" s="308">
        <f t="shared" si="23"/>
        <v>-234960</v>
      </c>
      <c r="AZ28" s="300">
        <v>214236</v>
      </c>
      <c r="BA28" s="301">
        <v>206852</v>
      </c>
      <c r="BB28" s="302">
        <f t="shared" si="24"/>
        <v>-3.4466662932467003</v>
      </c>
      <c r="BC28" s="303">
        <f t="shared" si="25"/>
        <v>-7384</v>
      </c>
      <c r="BD28" s="303">
        <f t="shared" si="37"/>
        <v>42667</v>
      </c>
      <c r="BE28" s="303">
        <f t="shared" si="37"/>
        <v>38220</v>
      </c>
      <c r="BF28" s="302">
        <f t="shared" si="38"/>
        <v>-10.422574823634189</v>
      </c>
      <c r="BG28" s="303">
        <f t="shared" si="39"/>
        <v>-4447</v>
      </c>
      <c r="BH28" s="303">
        <f t="shared" si="40"/>
        <v>171569</v>
      </c>
      <c r="BI28" s="303">
        <f t="shared" si="40"/>
        <v>168632</v>
      </c>
      <c r="BJ28" s="302">
        <f t="shared" si="41"/>
        <v>-1.7118477114163981</v>
      </c>
      <c r="BK28" s="306">
        <f t="shared" si="42"/>
        <v>-2937</v>
      </c>
      <c r="BL28" s="309">
        <v>654</v>
      </c>
      <c r="BM28" s="301">
        <v>459</v>
      </c>
      <c r="BN28" s="302">
        <f t="shared" si="26"/>
        <v>-29.816513761467888</v>
      </c>
      <c r="BO28" s="303">
        <f t="shared" si="27"/>
        <v>-195</v>
      </c>
      <c r="BP28" s="301">
        <v>4183</v>
      </c>
      <c r="BQ28" s="301">
        <v>3855</v>
      </c>
      <c r="BR28" s="302">
        <f t="shared" si="28"/>
        <v>-7.8412622519722683</v>
      </c>
      <c r="BS28" s="306">
        <f t="shared" si="29"/>
        <v>-328</v>
      </c>
      <c r="BT28" s="300">
        <v>14562</v>
      </c>
      <c r="BU28" s="301">
        <v>12731</v>
      </c>
      <c r="BV28" s="302">
        <f t="shared" si="30"/>
        <v>-12.57382227715973</v>
      </c>
      <c r="BW28" s="303">
        <f t="shared" si="31"/>
        <v>-1831</v>
      </c>
      <c r="BX28" s="301">
        <v>70870</v>
      </c>
      <c r="BY28" s="301">
        <v>66620</v>
      </c>
      <c r="BZ28" s="302">
        <f t="shared" si="32"/>
        <v>-5.996895724566107</v>
      </c>
      <c r="CA28" s="306">
        <f t="shared" si="33"/>
        <v>-4250</v>
      </c>
      <c r="CB28" s="300">
        <v>27451</v>
      </c>
      <c r="CC28" s="301">
        <v>25030</v>
      </c>
      <c r="CD28" s="302">
        <f t="shared" si="34"/>
        <v>-8.8193508433208265</v>
      </c>
      <c r="CE28" s="303">
        <f t="shared" si="35"/>
        <v>-2421</v>
      </c>
      <c r="CF28" s="301">
        <v>96516</v>
      </c>
      <c r="CG28" s="301">
        <v>98157</v>
      </c>
      <c r="CH28" s="302">
        <f t="shared" si="43"/>
        <v>1.7002362302623399</v>
      </c>
      <c r="CI28" s="306">
        <f t="shared" si="36"/>
        <v>1641</v>
      </c>
    </row>
    <row r="29" spans="1:87" x14ac:dyDescent="0.3">
      <c r="A29" s="564"/>
      <c r="B29" s="99" t="s">
        <v>258</v>
      </c>
      <c r="C29" s="299" t="s">
        <v>40</v>
      </c>
      <c r="D29" s="300">
        <v>3630840</v>
      </c>
      <c r="E29" s="301">
        <v>3354053</v>
      </c>
      <c r="F29" s="302">
        <f t="shared" si="0"/>
        <v>-7.6232221744830397</v>
      </c>
      <c r="G29" s="303">
        <f t="shared" si="1"/>
        <v>-276787</v>
      </c>
      <c r="H29" s="304">
        <v>199220</v>
      </c>
      <c r="I29" s="303">
        <v>189023</v>
      </c>
      <c r="J29" s="302">
        <f t="shared" si="2"/>
        <v>-5.1184620018070479</v>
      </c>
      <c r="K29" s="303">
        <f t="shared" si="3"/>
        <v>-10197</v>
      </c>
      <c r="L29" s="304">
        <v>3431620</v>
      </c>
      <c r="M29" s="305">
        <v>3165030</v>
      </c>
      <c r="N29" s="302">
        <f t="shared" si="4"/>
        <v>-7.768634056218346</v>
      </c>
      <c r="O29" s="306">
        <f t="shared" si="5"/>
        <v>-266590</v>
      </c>
      <c r="P29" s="307">
        <v>96849</v>
      </c>
      <c r="Q29" s="305">
        <v>75882</v>
      </c>
      <c r="R29" s="302">
        <f t="shared" si="6"/>
        <v>-21.649165195304029</v>
      </c>
      <c r="S29" s="303">
        <f t="shared" si="7"/>
        <v>-20967</v>
      </c>
      <c r="T29" s="301">
        <v>6399</v>
      </c>
      <c r="U29" s="301">
        <v>4954</v>
      </c>
      <c r="V29" s="302">
        <f t="shared" si="8"/>
        <v>-22.581653383341145</v>
      </c>
      <c r="W29" s="303">
        <f t="shared" si="9"/>
        <v>-1445</v>
      </c>
      <c r="X29" s="301">
        <v>90450</v>
      </c>
      <c r="Y29" s="301">
        <v>70928</v>
      </c>
      <c r="Z29" s="302">
        <f t="shared" si="10"/>
        <v>-21.58319513543394</v>
      </c>
      <c r="AA29" s="306">
        <f t="shared" si="11"/>
        <v>-19522</v>
      </c>
      <c r="AB29" s="307">
        <v>1318989</v>
      </c>
      <c r="AC29" s="305">
        <v>1200518</v>
      </c>
      <c r="AD29" s="302">
        <f t="shared" si="12"/>
        <v>-8.9819551186552733</v>
      </c>
      <c r="AE29" s="303">
        <f t="shared" si="13"/>
        <v>-118471</v>
      </c>
      <c r="AF29" s="301">
        <v>73763</v>
      </c>
      <c r="AG29" s="301">
        <v>68359</v>
      </c>
      <c r="AH29" s="302">
        <f t="shared" si="14"/>
        <v>-7.3261662351043197</v>
      </c>
      <c r="AI29" s="303">
        <f t="shared" si="15"/>
        <v>-5404</v>
      </c>
      <c r="AJ29" s="301">
        <v>1245226</v>
      </c>
      <c r="AK29" s="301">
        <v>1132159</v>
      </c>
      <c r="AL29" s="302">
        <f t="shared" si="16"/>
        <v>-9.0800384829741745</v>
      </c>
      <c r="AM29" s="306">
        <f t="shared" si="17"/>
        <v>-113067</v>
      </c>
      <c r="AN29" s="307">
        <v>2215002</v>
      </c>
      <c r="AO29" s="305">
        <v>2077653</v>
      </c>
      <c r="AP29" s="302">
        <f t="shared" si="18"/>
        <v>-6.200852188846782</v>
      </c>
      <c r="AQ29" s="303">
        <f t="shared" si="19"/>
        <v>-137349</v>
      </c>
      <c r="AR29" s="301">
        <v>119058</v>
      </c>
      <c r="AS29" s="301">
        <v>115710</v>
      </c>
      <c r="AT29" s="302">
        <f t="shared" si="20"/>
        <v>-2.8120747870785667</v>
      </c>
      <c r="AU29" s="303">
        <f t="shared" si="21"/>
        <v>-3348</v>
      </c>
      <c r="AV29" s="301">
        <v>2095944</v>
      </c>
      <c r="AW29" s="301">
        <v>1961943</v>
      </c>
      <c r="AX29" s="302">
        <f t="shared" si="22"/>
        <v>-6.3933482955651488</v>
      </c>
      <c r="AY29" s="308">
        <f t="shared" si="23"/>
        <v>-134001</v>
      </c>
      <c r="AZ29" s="300">
        <v>223963</v>
      </c>
      <c r="BA29" s="301">
        <v>218020</v>
      </c>
      <c r="BB29" s="302">
        <f t="shared" si="24"/>
        <v>-2.6535633117970381</v>
      </c>
      <c r="BC29" s="303">
        <f t="shared" si="25"/>
        <v>-5943</v>
      </c>
      <c r="BD29" s="303">
        <f t="shared" si="37"/>
        <v>48274</v>
      </c>
      <c r="BE29" s="303">
        <f t="shared" si="37"/>
        <v>44789</v>
      </c>
      <c r="BF29" s="302">
        <f t="shared" si="38"/>
        <v>-7.2192070265567381</v>
      </c>
      <c r="BG29" s="303">
        <f t="shared" si="39"/>
        <v>-3485</v>
      </c>
      <c r="BH29" s="303">
        <f t="shared" si="40"/>
        <v>175689</v>
      </c>
      <c r="BI29" s="303">
        <f t="shared" si="40"/>
        <v>173231</v>
      </c>
      <c r="BJ29" s="302">
        <f t="shared" si="41"/>
        <v>-1.3990631172128021</v>
      </c>
      <c r="BK29" s="306">
        <f t="shared" si="42"/>
        <v>-2458</v>
      </c>
      <c r="BL29" s="309">
        <v>986</v>
      </c>
      <c r="BM29" s="301">
        <v>789</v>
      </c>
      <c r="BN29" s="302">
        <f t="shared" si="26"/>
        <v>-19.979716024340771</v>
      </c>
      <c r="BO29" s="303">
        <f t="shared" si="27"/>
        <v>-197</v>
      </c>
      <c r="BP29" s="301">
        <v>5265</v>
      </c>
      <c r="BQ29" s="301">
        <v>5053</v>
      </c>
      <c r="BR29" s="302">
        <f t="shared" si="28"/>
        <v>-4.0265906932573596</v>
      </c>
      <c r="BS29" s="306">
        <f t="shared" si="29"/>
        <v>-212</v>
      </c>
      <c r="BT29" s="300">
        <v>18681</v>
      </c>
      <c r="BU29" s="301">
        <v>16902</v>
      </c>
      <c r="BV29" s="302">
        <f t="shared" si="30"/>
        <v>-9.523044804881966</v>
      </c>
      <c r="BW29" s="303">
        <f t="shared" si="31"/>
        <v>-1779</v>
      </c>
      <c r="BX29" s="301">
        <v>82856</v>
      </c>
      <c r="BY29" s="301">
        <v>78586</v>
      </c>
      <c r="BZ29" s="302">
        <f t="shared" si="32"/>
        <v>-5.1535193588877082</v>
      </c>
      <c r="CA29" s="306">
        <f t="shared" si="33"/>
        <v>-4270</v>
      </c>
      <c r="CB29" s="300">
        <v>28607</v>
      </c>
      <c r="CC29" s="301">
        <v>27098</v>
      </c>
      <c r="CD29" s="302">
        <f t="shared" si="34"/>
        <v>-5.2749327087775715</v>
      </c>
      <c r="CE29" s="303">
        <f t="shared" si="35"/>
        <v>-1509</v>
      </c>
      <c r="CF29" s="301">
        <v>87568</v>
      </c>
      <c r="CG29" s="301">
        <v>89592</v>
      </c>
      <c r="CH29" s="302">
        <f t="shared" si="43"/>
        <v>2.3113466106340219</v>
      </c>
      <c r="CI29" s="306">
        <f t="shared" si="36"/>
        <v>2024</v>
      </c>
    </row>
    <row r="30" spans="1:87" ht="17.25" thickBot="1" x14ac:dyDescent="0.35">
      <c r="A30" s="565"/>
      <c r="B30" s="105" t="s">
        <v>269</v>
      </c>
      <c r="C30" s="340" t="s">
        <v>36</v>
      </c>
      <c r="D30" s="317">
        <v>851342</v>
      </c>
      <c r="E30" s="318">
        <v>807870</v>
      </c>
      <c r="F30" s="319">
        <f t="shared" si="0"/>
        <v>-5.1062910087837787</v>
      </c>
      <c r="G30" s="320">
        <f t="shared" si="1"/>
        <v>-43472</v>
      </c>
      <c r="H30" s="321">
        <v>25974</v>
      </c>
      <c r="I30" s="320">
        <v>23989</v>
      </c>
      <c r="J30" s="319">
        <f t="shared" si="2"/>
        <v>-7.6422576422576425</v>
      </c>
      <c r="K30" s="320">
        <f t="shared" si="3"/>
        <v>-1985</v>
      </c>
      <c r="L30" s="321">
        <v>825368</v>
      </c>
      <c r="M30" s="322">
        <v>783881</v>
      </c>
      <c r="N30" s="319">
        <f t="shared" si="4"/>
        <v>-5.0264851557123613</v>
      </c>
      <c r="O30" s="323">
        <f t="shared" si="5"/>
        <v>-41487</v>
      </c>
      <c r="P30" s="324">
        <v>31899</v>
      </c>
      <c r="Q30" s="322">
        <v>27199</v>
      </c>
      <c r="R30" s="319">
        <f t="shared" si="6"/>
        <v>-14.734004200758644</v>
      </c>
      <c r="S30" s="320">
        <f t="shared" si="7"/>
        <v>-4700</v>
      </c>
      <c r="T30" s="318">
        <v>2295</v>
      </c>
      <c r="U30" s="318">
        <v>2023</v>
      </c>
      <c r="V30" s="319">
        <f t="shared" si="8"/>
        <v>-11.851851851851853</v>
      </c>
      <c r="W30" s="320">
        <f t="shared" si="9"/>
        <v>-272</v>
      </c>
      <c r="X30" s="318">
        <v>29604</v>
      </c>
      <c r="Y30" s="318">
        <v>25176</v>
      </c>
      <c r="Z30" s="319">
        <f t="shared" si="10"/>
        <v>-14.957438184029185</v>
      </c>
      <c r="AA30" s="323">
        <f t="shared" si="11"/>
        <v>-4428</v>
      </c>
      <c r="AB30" s="324">
        <v>269232</v>
      </c>
      <c r="AC30" s="322">
        <v>252697</v>
      </c>
      <c r="AD30" s="319">
        <f t="shared" si="12"/>
        <v>-6.1415433529446721</v>
      </c>
      <c r="AE30" s="320">
        <f t="shared" si="13"/>
        <v>-16535</v>
      </c>
      <c r="AF30" s="318">
        <v>10410</v>
      </c>
      <c r="AG30" s="318">
        <v>8868</v>
      </c>
      <c r="AH30" s="319">
        <f t="shared" si="14"/>
        <v>-14.812680115273775</v>
      </c>
      <c r="AI30" s="320">
        <f t="shared" si="15"/>
        <v>-1542</v>
      </c>
      <c r="AJ30" s="318">
        <v>258822</v>
      </c>
      <c r="AK30" s="318">
        <v>243829</v>
      </c>
      <c r="AL30" s="319">
        <f t="shared" si="16"/>
        <v>-5.7927842300886319</v>
      </c>
      <c r="AM30" s="323">
        <f t="shared" si="17"/>
        <v>-14993</v>
      </c>
      <c r="AN30" s="324">
        <v>550211</v>
      </c>
      <c r="AO30" s="322">
        <v>527974</v>
      </c>
      <c r="AP30" s="319">
        <f t="shared" si="18"/>
        <v>-4.0415404272179218</v>
      </c>
      <c r="AQ30" s="320">
        <f t="shared" si="19"/>
        <v>-22237</v>
      </c>
      <c r="AR30" s="318">
        <v>13269</v>
      </c>
      <c r="AS30" s="318">
        <v>13098</v>
      </c>
      <c r="AT30" s="319">
        <f t="shared" si="20"/>
        <v>-1.2887180646619942</v>
      </c>
      <c r="AU30" s="320">
        <f t="shared" si="21"/>
        <v>-171</v>
      </c>
      <c r="AV30" s="318">
        <v>536942</v>
      </c>
      <c r="AW30" s="318">
        <v>514876</v>
      </c>
      <c r="AX30" s="319">
        <f t="shared" si="22"/>
        <v>-4.1095686312488127</v>
      </c>
      <c r="AY30" s="325">
        <f t="shared" si="23"/>
        <v>-22066</v>
      </c>
      <c r="AZ30" s="317">
        <v>42652</v>
      </c>
      <c r="BA30" s="318">
        <v>41735</v>
      </c>
      <c r="BB30" s="319">
        <f t="shared" si="24"/>
        <v>-2.1499577979930602</v>
      </c>
      <c r="BC30" s="320">
        <f t="shared" si="25"/>
        <v>-917</v>
      </c>
      <c r="BD30" s="320">
        <f t="shared" si="37"/>
        <v>7760</v>
      </c>
      <c r="BE30" s="320">
        <f t="shared" si="37"/>
        <v>7166</v>
      </c>
      <c r="BF30" s="319">
        <f t="shared" si="38"/>
        <v>-7.6546391752577323</v>
      </c>
      <c r="BG30" s="320">
        <f t="shared" si="39"/>
        <v>-594</v>
      </c>
      <c r="BH30" s="320">
        <f t="shared" si="40"/>
        <v>34892</v>
      </c>
      <c r="BI30" s="320">
        <f t="shared" si="40"/>
        <v>34569</v>
      </c>
      <c r="BJ30" s="319">
        <f t="shared" si="41"/>
        <v>-0.92571363063166345</v>
      </c>
      <c r="BK30" s="323">
        <f t="shared" si="42"/>
        <v>-323</v>
      </c>
      <c r="BL30" s="341">
        <v>234</v>
      </c>
      <c r="BM30" s="318">
        <v>210</v>
      </c>
      <c r="BN30" s="319">
        <f t="shared" si="26"/>
        <v>-10.256410256410255</v>
      </c>
      <c r="BO30" s="320">
        <f t="shared" si="27"/>
        <v>-24</v>
      </c>
      <c r="BP30" s="318">
        <v>1403</v>
      </c>
      <c r="BQ30" s="318">
        <v>1334</v>
      </c>
      <c r="BR30" s="319">
        <f t="shared" si="28"/>
        <v>-4.918032786885246</v>
      </c>
      <c r="BS30" s="323">
        <f t="shared" si="29"/>
        <v>-69</v>
      </c>
      <c r="BT30" s="317">
        <v>2841</v>
      </c>
      <c r="BU30" s="318">
        <v>2523</v>
      </c>
      <c r="BV30" s="319">
        <f t="shared" si="30"/>
        <v>-11.19324181626188</v>
      </c>
      <c r="BW30" s="320">
        <f t="shared" si="31"/>
        <v>-318</v>
      </c>
      <c r="BX30" s="318">
        <v>15870</v>
      </c>
      <c r="BY30" s="318">
        <v>15291</v>
      </c>
      <c r="BZ30" s="319">
        <f t="shared" si="32"/>
        <v>-3.6483931947069941</v>
      </c>
      <c r="CA30" s="323">
        <f t="shared" si="33"/>
        <v>-579</v>
      </c>
      <c r="CB30" s="317">
        <v>4685</v>
      </c>
      <c r="CC30" s="318">
        <v>4433</v>
      </c>
      <c r="CD30" s="319">
        <f t="shared" si="34"/>
        <v>-5.3788687299893283</v>
      </c>
      <c r="CE30" s="320">
        <f t="shared" si="35"/>
        <v>-252</v>
      </c>
      <c r="CF30" s="318">
        <v>17619</v>
      </c>
      <c r="CG30" s="318">
        <v>17944</v>
      </c>
      <c r="CH30" s="319">
        <f t="shared" si="43"/>
        <v>1.8445995799988648</v>
      </c>
      <c r="CI30" s="323">
        <f t="shared" si="36"/>
        <v>325</v>
      </c>
    </row>
    <row r="31" spans="1:87" x14ac:dyDescent="0.3">
      <c r="A31" s="583" t="s">
        <v>248</v>
      </c>
      <c r="B31" s="101" t="s">
        <v>270</v>
      </c>
      <c r="C31" s="287" t="s">
        <v>267</v>
      </c>
      <c r="D31" s="276">
        <v>1377096</v>
      </c>
      <c r="E31" s="277">
        <v>1256808</v>
      </c>
      <c r="F31" s="278">
        <f t="shared" si="0"/>
        <v>-8.7349030132975471</v>
      </c>
      <c r="G31" s="279">
        <f t="shared" si="1"/>
        <v>-120288</v>
      </c>
      <c r="H31" s="169">
        <v>52182</v>
      </c>
      <c r="I31" s="279">
        <v>50444</v>
      </c>
      <c r="J31" s="278">
        <f t="shared" si="2"/>
        <v>-3.3306504158522099</v>
      </c>
      <c r="K31" s="279">
        <f t="shared" si="3"/>
        <v>-1738</v>
      </c>
      <c r="L31" s="169">
        <v>1324914</v>
      </c>
      <c r="M31" s="170">
        <v>1206364</v>
      </c>
      <c r="N31" s="278">
        <f t="shared" si="4"/>
        <v>-8.9477505709804568</v>
      </c>
      <c r="O31" s="280">
        <f t="shared" si="5"/>
        <v>-118550</v>
      </c>
      <c r="P31" s="288">
        <v>41348</v>
      </c>
      <c r="Q31" s="170">
        <v>32133</v>
      </c>
      <c r="R31" s="278">
        <f t="shared" si="6"/>
        <v>-22.286446744703493</v>
      </c>
      <c r="S31" s="279">
        <f t="shared" si="7"/>
        <v>-9215</v>
      </c>
      <c r="T31" s="277">
        <v>2094</v>
      </c>
      <c r="U31" s="277">
        <v>1710</v>
      </c>
      <c r="V31" s="278">
        <f t="shared" si="8"/>
        <v>-18.338108882521489</v>
      </c>
      <c r="W31" s="279">
        <f t="shared" si="9"/>
        <v>-384</v>
      </c>
      <c r="X31" s="277">
        <v>39254</v>
      </c>
      <c r="Y31" s="277">
        <v>30423</v>
      </c>
      <c r="Z31" s="278">
        <f t="shared" si="10"/>
        <v>-22.497070362256075</v>
      </c>
      <c r="AA31" s="280">
        <f t="shared" si="11"/>
        <v>-8831</v>
      </c>
      <c r="AB31" s="288">
        <v>479669</v>
      </c>
      <c r="AC31" s="170">
        <v>431947</v>
      </c>
      <c r="AD31" s="278">
        <f t="shared" si="12"/>
        <v>-9.9489439592719151</v>
      </c>
      <c r="AE31" s="279">
        <f t="shared" si="13"/>
        <v>-47722</v>
      </c>
      <c r="AF31" s="277">
        <v>19205</v>
      </c>
      <c r="AG31" s="277">
        <v>17580</v>
      </c>
      <c r="AH31" s="278">
        <f t="shared" si="14"/>
        <v>-8.4613381931788592</v>
      </c>
      <c r="AI31" s="279">
        <f t="shared" si="15"/>
        <v>-1625</v>
      </c>
      <c r="AJ31" s="277">
        <v>460464</v>
      </c>
      <c r="AK31" s="277">
        <v>414367</v>
      </c>
      <c r="AL31" s="278">
        <f t="shared" si="16"/>
        <v>-10.010988915528685</v>
      </c>
      <c r="AM31" s="280">
        <f t="shared" si="17"/>
        <v>-46097</v>
      </c>
      <c r="AN31" s="288">
        <v>856079</v>
      </c>
      <c r="AO31" s="170">
        <v>792728</v>
      </c>
      <c r="AP31" s="278">
        <f t="shared" si="18"/>
        <v>-7.4001348006433982</v>
      </c>
      <c r="AQ31" s="279">
        <f t="shared" si="19"/>
        <v>-63351</v>
      </c>
      <c r="AR31" s="277">
        <v>30883</v>
      </c>
      <c r="AS31" s="277">
        <v>31154</v>
      </c>
      <c r="AT31" s="278">
        <f t="shared" si="20"/>
        <v>0.87750542369588436</v>
      </c>
      <c r="AU31" s="279">
        <f t="shared" si="21"/>
        <v>271</v>
      </c>
      <c r="AV31" s="277">
        <v>825196</v>
      </c>
      <c r="AW31" s="277">
        <v>761574</v>
      </c>
      <c r="AX31" s="278">
        <f t="shared" si="22"/>
        <v>-7.7099258842747664</v>
      </c>
      <c r="AY31" s="281">
        <f t="shared" si="23"/>
        <v>-63622</v>
      </c>
      <c r="AZ31" s="276">
        <v>78202</v>
      </c>
      <c r="BA31" s="277">
        <v>75642</v>
      </c>
      <c r="BB31" s="278">
        <f t="shared" si="24"/>
        <v>-3.2735735658934555</v>
      </c>
      <c r="BC31" s="279">
        <f t="shared" si="25"/>
        <v>-2560</v>
      </c>
      <c r="BD31" s="279">
        <f t="shared" si="37"/>
        <v>13437</v>
      </c>
      <c r="BE31" s="279">
        <f t="shared" si="37"/>
        <v>12426</v>
      </c>
      <c r="BF31" s="278">
        <f t="shared" si="38"/>
        <v>-7.5240008930564857</v>
      </c>
      <c r="BG31" s="279">
        <f t="shared" si="39"/>
        <v>-1011</v>
      </c>
      <c r="BH31" s="279">
        <f t="shared" si="40"/>
        <v>64765</v>
      </c>
      <c r="BI31" s="279">
        <f t="shared" si="40"/>
        <v>63216</v>
      </c>
      <c r="BJ31" s="278">
        <f t="shared" si="41"/>
        <v>-2.3917239249594688</v>
      </c>
      <c r="BK31" s="280">
        <f t="shared" si="42"/>
        <v>-1549</v>
      </c>
      <c r="BL31" s="289">
        <v>340</v>
      </c>
      <c r="BM31" s="277">
        <v>332</v>
      </c>
      <c r="BN31" s="278">
        <f t="shared" si="26"/>
        <v>-2.3529411764705883</v>
      </c>
      <c r="BO31" s="279">
        <f t="shared" si="27"/>
        <v>-8</v>
      </c>
      <c r="BP31" s="277">
        <v>2134</v>
      </c>
      <c r="BQ31" s="277">
        <v>2010</v>
      </c>
      <c r="BR31" s="278">
        <f t="shared" si="28"/>
        <v>-5.8106841611996254</v>
      </c>
      <c r="BS31" s="280">
        <f t="shared" si="29"/>
        <v>-124</v>
      </c>
      <c r="BT31" s="276">
        <v>4833</v>
      </c>
      <c r="BU31" s="277">
        <v>4289</v>
      </c>
      <c r="BV31" s="278">
        <f t="shared" si="30"/>
        <v>-11.255948686116284</v>
      </c>
      <c r="BW31" s="279">
        <f t="shared" si="31"/>
        <v>-544</v>
      </c>
      <c r="BX31" s="277">
        <v>28264</v>
      </c>
      <c r="BY31" s="277">
        <v>26472</v>
      </c>
      <c r="BZ31" s="278">
        <f t="shared" si="32"/>
        <v>-6.3402207755448625</v>
      </c>
      <c r="CA31" s="280">
        <f t="shared" si="33"/>
        <v>-1792</v>
      </c>
      <c r="CB31" s="276">
        <v>8264</v>
      </c>
      <c r="CC31" s="277">
        <v>7805</v>
      </c>
      <c r="CD31" s="278">
        <f t="shared" si="34"/>
        <v>-5.5542110358180059</v>
      </c>
      <c r="CE31" s="279">
        <f t="shared" si="35"/>
        <v>-459</v>
      </c>
      <c r="CF31" s="277">
        <v>34367</v>
      </c>
      <c r="CG31" s="277">
        <v>34734</v>
      </c>
      <c r="CH31" s="278">
        <f t="shared" si="43"/>
        <v>1.0678848895743009</v>
      </c>
      <c r="CI31" s="280">
        <f t="shared" si="36"/>
        <v>367</v>
      </c>
    </row>
    <row r="32" spans="1:87" x14ac:dyDescent="0.3">
      <c r="A32" s="567"/>
      <c r="B32" s="90" t="s">
        <v>270</v>
      </c>
      <c r="C32" s="282" t="s">
        <v>266</v>
      </c>
      <c r="D32" s="273">
        <v>2891478</v>
      </c>
      <c r="E32" s="268">
        <v>2647256</v>
      </c>
      <c r="F32" s="269">
        <f t="shared" si="0"/>
        <v>-8.4462686556840492</v>
      </c>
      <c r="G32" s="270">
        <f t="shared" si="1"/>
        <v>-244222</v>
      </c>
      <c r="H32" s="167">
        <v>106000</v>
      </c>
      <c r="I32" s="270">
        <v>102426</v>
      </c>
      <c r="J32" s="269">
        <f t="shared" si="2"/>
        <v>-3.3716981132075468</v>
      </c>
      <c r="K32" s="270">
        <f t="shared" si="3"/>
        <v>-3574</v>
      </c>
      <c r="L32" s="167">
        <v>2785478</v>
      </c>
      <c r="M32" s="168">
        <v>2544830</v>
      </c>
      <c r="N32" s="269">
        <f t="shared" si="4"/>
        <v>-8.6393789503991769</v>
      </c>
      <c r="O32" s="272">
        <f t="shared" si="5"/>
        <v>-240648</v>
      </c>
      <c r="P32" s="275">
        <v>74221</v>
      </c>
      <c r="Q32" s="168">
        <v>56301</v>
      </c>
      <c r="R32" s="269">
        <f t="shared" si="6"/>
        <v>-24.144110157502592</v>
      </c>
      <c r="S32" s="270">
        <f t="shared" si="7"/>
        <v>-17920</v>
      </c>
      <c r="T32" s="268">
        <v>4101</v>
      </c>
      <c r="U32" s="268">
        <v>3657</v>
      </c>
      <c r="V32" s="269">
        <f t="shared" si="8"/>
        <v>-10.826627651792247</v>
      </c>
      <c r="W32" s="270">
        <f t="shared" si="9"/>
        <v>-444</v>
      </c>
      <c r="X32" s="268">
        <v>70120</v>
      </c>
      <c r="Y32" s="268">
        <v>52644</v>
      </c>
      <c r="Z32" s="269">
        <f t="shared" si="10"/>
        <v>-24.922989161437535</v>
      </c>
      <c r="AA32" s="272">
        <f t="shared" si="11"/>
        <v>-17476</v>
      </c>
      <c r="AB32" s="275">
        <v>1054396</v>
      </c>
      <c r="AC32" s="168">
        <v>955689</v>
      </c>
      <c r="AD32" s="269">
        <f t="shared" si="12"/>
        <v>-9.3614732984571258</v>
      </c>
      <c r="AE32" s="270">
        <f t="shared" si="13"/>
        <v>-98707</v>
      </c>
      <c r="AF32" s="268">
        <v>40785</v>
      </c>
      <c r="AG32" s="268">
        <v>38665</v>
      </c>
      <c r="AH32" s="269">
        <f t="shared" si="14"/>
        <v>-5.1979894569081777</v>
      </c>
      <c r="AI32" s="270">
        <f t="shared" si="15"/>
        <v>-2120</v>
      </c>
      <c r="AJ32" s="268">
        <v>1013611</v>
      </c>
      <c r="AK32" s="268">
        <v>917024</v>
      </c>
      <c r="AL32" s="269">
        <f t="shared" si="16"/>
        <v>-9.5290007705125532</v>
      </c>
      <c r="AM32" s="272">
        <f t="shared" si="17"/>
        <v>-96587</v>
      </c>
      <c r="AN32" s="275">
        <v>1762861</v>
      </c>
      <c r="AO32" s="168">
        <v>1635266</v>
      </c>
      <c r="AP32" s="269">
        <f t="shared" si="18"/>
        <v>-7.2379501276617946</v>
      </c>
      <c r="AQ32" s="270">
        <f t="shared" si="19"/>
        <v>-127595</v>
      </c>
      <c r="AR32" s="268">
        <v>61114</v>
      </c>
      <c r="AS32" s="268">
        <v>60104</v>
      </c>
      <c r="AT32" s="269">
        <f t="shared" si="20"/>
        <v>-1.6526491474948457</v>
      </c>
      <c r="AU32" s="270">
        <f t="shared" si="21"/>
        <v>-1010</v>
      </c>
      <c r="AV32" s="268">
        <v>1701747</v>
      </c>
      <c r="AW32" s="268">
        <v>1575162</v>
      </c>
      <c r="AX32" s="269">
        <f t="shared" si="22"/>
        <v>-7.4385322847638342</v>
      </c>
      <c r="AY32" s="271">
        <f t="shared" si="23"/>
        <v>-126585</v>
      </c>
      <c r="AZ32" s="273">
        <v>162014</v>
      </c>
      <c r="BA32" s="268">
        <v>156311</v>
      </c>
      <c r="BB32" s="269">
        <f t="shared" si="24"/>
        <v>-3.5200661671213598</v>
      </c>
      <c r="BC32" s="270">
        <f t="shared" si="25"/>
        <v>-5703</v>
      </c>
      <c r="BD32" s="270">
        <f t="shared" si="37"/>
        <v>28009</v>
      </c>
      <c r="BE32" s="270">
        <f t="shared" si="37"/>
        <v>25502</v>
      </c>
      <c r="BF32" s="269">
        <f t="shared" si="38"/>
        <v>-8.9506944196508265</v>
      </c>
      <c r="BG32" s="270">
        <f t="shared" si="39"/>
        <v>-2507</v>
      </c>
      <c r="BH32" s="270">
        <f t="shared" si="40"/>
        <v>134005</v>
      </c>
      <c r="BI32" s="270">
        <f t="shared" si="40"/>
        <v>130809</v>
      </c>
      <c r="BJ32" s="269">
        <f t="shared" si="41"/>
        <v>-2.3849856348643708</v>
      </c>
      <c r="BK32" s="272">
        <f t="shared" si="42"/>
        <v>-3196</v>
      </c>
      <c r="BL32" s="274">
        <v>523</v>
      </c>
      <c r="BM32" s="268">
        <v>448</v>
      </c>
      <c r="BN32" s="269">
        <f t="shared" si="26"/>
        <v>-14.340344168260039</v>
      </c>
      <c r="BO32" s="270">
        <f t="shared" si="27"/>
        <v>-75</v>
      </c>
      <c r="BP32" s="268">
        <v>3740</v>
      </c>
      <c r="BQ32" s="268">
        <v>3442</v>
      </c>
      <c r="BR32" s="269">
        <f t="shared" si="28"/>
        <v>-7.9679144385026737</v>
      </c>
      <c r="BS32" s="272">
        <f t="shared" si="29"/>
        <v>-298</v>
      </c>
      <c r="BT32" s="273">
        <v>10495</v>
      </c>
      <c r="BU32" s="268">
        <v>9470</v>
      </c>
      <c r="BV32" s="269">
        <f t="shared" si="30"/>
        <v>-9.7665555026202959</v>
      </c>
      <c r="BW32" s="270">
        <f t="shared" si="31"/>
        <v>-1025</v>
      </c>
      <c r="BX32" s="268">
        <v>60963</v>
      </c>
      <c r="BY32" s="268">
        <v>57038</v>
      </c>
      <c r="BZ32" s="269">
        <f t="shared" si="32"/>
        <v>-6.438331446943228</v>
      </c>
      <c r="CA32" s="272">
        <f t="shared" si="33"/>
        <v>-3925</v>
      </c>
      <c r="CB32" s="273">
        <v>16991</v>
      </c>
      <c r="CC32" s="268">
        <v>15584</v>
      </c>
      <c r="CD32" s="269">
        <f t="shared" si="34"/>
        <v>-8.2808545700665057</v>
      </c>
      <c r="CE32" s="270">
        <f t="shared" si="35"/>
        <v>-1407</v>
      </c>
      <c r="CF32" s="268">
        <v>69302</v>
      </c>
      <c r="CG32" s="268">
        <v>70329</v>
      </c>
      <c r="CH32" s="269">
        <f t="shared" si="43"/>
        <v>1.4819197137167759</v>
      </c>
      <c r="CI32" s="272">
        <f t="shared" si="36"/>
        <v>1027</v>
      </c>
    </row>
    <row r="33" spans="1:87" x14ac:dyDescent="0.3">
      <c r="A33" s="567"/>
      <c r="B33" s="90" t="s">
        <v>270</v>
      </c>
      <c r="C33" s="282" t="s">
        <v>298</v>
      </c>
      <c r="D33" s="273">
        <v>1831863</v>
      </c>
      <c r="E33" s="268">
        <v>1681398</v>
      </c>
      <c r="F33" s="269">
        <f t="shared" si="0"/>
        <v>-8.2137692611292437</v>
      </c>
      <c r="G33" s="270">
        <f t="shared" si="1"/>
        <v>-150465</v>
      </c>
      <c r="H33" s="167">
        <v>72472</v>
      </c>
      <c r="I33" s="270">
        <v>71752</v>
      </c>
      <c r="J33" s="269">
        <f t="shared" si="2"/>
        <v>-0.99348713986091175</v>
      </c>
      <c r="K33" s="270">
        <f t="shared" si="3"/>
        <v>-720</v>
      </c>
      <c r="L33" s="167">
        <v>1759391</v>
      </c>
      <c r="M33" s="168">
        <v>1609646</v>
      </c>
      <c r="N33" s="269">
        <f t="shared" si="4"/>
        <v>-8.5111836993596075</v>
      </c>
      <c r="O33" s="272">
        <f t="shared" si="5"/>
        <v>-149745</v>
      </c>
      <c r="P33" s="275">
        <v>48927</v>
      </c>
      <c r="Q33" s="168">
        <v>39473</v>
      </c>
      <c r="R33" s="269">
        <f t="shared" si="6"/>
        <v>-19.322664377542054</v>
      </c>
      <c r="S33" s="270">
        <f t="shared" si="7"/>
        <v>-9454</v>
      </c>
      <c r="T33" s="268">
        <v>4052</v>
      </c>
      <c r="U33" s="268">
        <v>4621</v>
      </c>
      <c r="V33" s="269">
        <f t="shared" si="8"/>
        <v>14.042448173741363</v>
      </c>
      <c r="W33" s="270">
        <f t="shared" si="9"/>
        <v>569</v>
      </c>
      <c r="X33" s="268">
        <v>44875</v>
      </c>
      <c r="Y33" s="268">
        <v>34852</v>
      </c>
      <c r="Z33" s="269">
        <f t="shared" si="10"/>
        <v>-22.335376044568246</v>
      </c>
      <c r="AA33" s="272">
        <f t="shared" si="11"/>
        <v>-10023</v>
      </c>
      <c r="AB33" s="275">
        <v>699179</v>
      </c>
      <c r="AC33" s="168">
        <v>630226</v>
      </c>
      <c r="AD33" s="269">
        <f t="shared" si="12"/>
        <v>-9.8619952830391071</v>
      </c>
      <c r="AE33" s="270">
        <f t="shared" si="13"/>
        <v>-68953</v>
      </c>
      <c r="AF33" s="268">
        <v>28522</v>
      </c>
      <c r="AG33" s="268">
        <v>26254</v>
      </c>
      <c r="AH33" s="269">
        <f t="shared" si="14"/>
        <v>-7.9517565388121447</v>
      </c>
      <c r="AI33" s="270">
        <f t="shared" si="15"/>
        <v>-2268</v>
      </c>
      <c r="AJ33" s="268">
        <v>670657</v>
      </c>
      <c r="AK33" s="268">
        <v>603972</v>
      </c>
      <c r="AL33" s="269">
        <f t="shared" si="16"/>
        <v>-9.9432347682943742</v>
      </c>
      <c r="AM33" s="272">
        <f t="shared" si="17"/>
        <v>-66685</v>
      </c>
      <c r="AN33" s="275">
        <v>1083757</v>
      </c>
      <c r="AO33" s="168">
        <v>1011699</v>
      </c>
      <c r="AP33" s="269">
        <f t="shared" si="18"/>
        <v>-6.6489074580371801</v>
      </c>
      <c r="AQ33" s="270">
        <f t="shared" si="19"/>
        <v>-72058</v>
      </c>
      <c r="AR33" s="268">
        <v>39898</v>
      </c>
      <c r="AS33" s="268">
        <v>40877</v>
      </c>
      <c r="AT33" s="269">
        <f t="shared" si="20"/>
        <v>2.4537570805554165</v>
      </c>
      <c r="AU33" s="270">
        <f t="shared" si="21"/>
        <v>979</v>
      </c>
      <c r="AV33" s="268">
        <v>1043859</v>
      </c>
      <c r="AW33" s="268">
        <v>970822</v>
      </c>
      <c r="AX33" s="269">
        <f t="shared" si="22"/>
        <v>-6.9968261997070487</v>
      </c>
      <c r="AY33" s="271">
        <f t="shared" si="23"/>
        <v>-73037</v>
      </c>
      <c r="AZ33" s="273">
        <v>104484</v>
      </c>
      <c r="BA33" s="268">
        <v>101675</v>
      </c>
      <c r="BB33" s="269">
        <f t="shared" si="24"/>
        <v>-2.6884499062057348</v>
      </c>
      <c r="BC33" s="270">
        <f t="shared" si="25"/>
        <v>-2809</v>
      </c>
      <c r="BD33" s="270">
        <f t="shared" si="37"/>
        <v>18226</v>
      </c>
      <c r="BE33" s="270">
        <f t="shared" si="37"/>
        <v>16953</v>
      </c>
      <c r="BF33" s="269">
        <f t="shared" si="38"/>
        <v>-6.9845275979370127</v>
      </c>
      <c r="BG33" s="270">
        <f t="shared" si="39"/>
        <v>-1273</v>
      </c>
      <c r="BH33" s="270">
        <f t="shared" si="40"/>
        <v>86258</v>
      </c>
      <c r="BI33" s="270">
        <f t="shared" si="40"/>
        <v>84722</v>
      </c>
      <c r="BJ33" s="269">
        <f t="shared" si="41"/>
        <v>-1.7807043984326092</v>
      </c>
      <c r="BK33" s="272">
        <f t="shared" si="42"/>
        <v>-1536</v>
      </c>
      <c r="BL33" s="274">
        <v>420</v>
      </c>
      <c r="BM33" s="268">
        <v>364</v>
      </c>
      <c r="BN33" s="269">
        <f t="shared" si="26"/>
        <v>-13.333333333333334</v>
      </c>
      <c r="BO33" s="270">
        <f t="shared" si="27"/>
        <v>-56</v>
      </c>
      <c r="BP33" s="268">
        <v>2565</v>
      </c>
      <c r="BQ33" s="268">
        <v>2382</v>
      </c>
      <c r="BR33" s="269">
        <f t="shared" si="28"/>
        <v>-7.1345029239766085</v>
      </c>
      <c r="BS33" s="272">
        <f t="shared" si="29"/>
        <v>-183</v>
      </c>
      <c r="BT33" s="273">
        <v>7215</v>
      </c>
      <c r="BU33" s="268">
        <v>6438</v>
      </c>
      <c r="BV33" s="269">
        <f t="shared" si="30"/>
        <v>-10.76923076923077</v>
      </c>
      <c r="BW33" s="270">
        <f t="shared" si="31"/>
        <v>-777</v>
      </c>
      <c r="BX33" s="268">
        <v>40785</v>
      </c>
      <c r="BY33" s="268">
        <v>38248</v>
      </c>
      <c r="BZ33" s="269">
        <f t="shared" si="32"/>
        <v>-6.2204241755547383</v>
      </c>
      <c r="CA33" s="272">
        <f t="shared" si="33"/>
        <v>-2537</v>
      </c>
      <c r="CB33" s="273">
        <v>10591</v>
      </c>
      <c r="CC33" s="268">
        <v>10151</v>
      </c>
      <c r="CD33" s="269">
        <f t="shared" si="34"/>
        <v>-4.1544707770748746</v>
      </c>
      <c r="CE33" s="270">
        <f t="shared" si="35"/>
        <v>-440</v>
      </c>
      <c r="CF33" s="268">
        <v>42908</v>
      </c>
      <c r="CG33" s="268">
        <v>44092</v>
      </c>
      <c r="CH33" s="269">
        <f t="shared" si="43"/>
        <v>2.7593921879369812</v>
      </c>
      <c r="CI33" s="272">
        <f t="shared" si="36"/>
        <v>1184</v>
      </c>
    </row>
    <row r="34" spans="1:87" x14ac:dyDescent="0.3">
      <c r="A34" s="567"/>
      <c r="B34" s="90" t="s">
        <v>270</v>
      </c>
      <c r="C34" s="282" t="s">
        <v>285</v>
      </c>
      <c r="D34" s="273">
        <v>1966093</v>
      </c>
      <c r="E34" s="268">
        <v>1796154</v>
      </c>
      <c r="F34" s="269">
        <f t="shared" si="0"/>
        <v>-8.6434873630087683</v>
      </c>
      <c r="G34" s="270">
        <f t="shared" si="1"/>
        <v>-169939</v>
      </c>
      <c r="H34" s="167">
        <v>79384</v>
      </c>
      <c r="I34" s="270">
        <v>78658</v>
      </c>
      <c r="J34" s="269">
        <f t="shared" si="2"/>
        <v>-0.91454197319359065</v>
      </c>
      <c r="K34" s="270">
        <f t="shared" si="3"/>
        <v>-726</v>
      </c>
      <c r="L34" s="167">
        <v>1886709</v>
      </c>
      <c r="M34" s="168">
        <v>1717496</v>
      </c>
      <c r="N34" s="269">
        <f t="shared" si="4"/>
        <v>-8.9686856849678467</v>
      </c>
      <c r="O34" s="272">
        <f t="shared" si="5"/>
        <v>-169213</v>
      </c>
      <c r="P34" s="275">
        <v>74588</v>
      </c>
      <c r="Q34" s="168">
        <v>58137</v>
      </c>
      <c r="R34" s="269">
        <f t="shared" si="6"/>
        <v>-22.055826674532099</v>
      </c>
      <c r="S34" s="270">
        <f t="shared" si="7"/>
        <v>-16451</v>
      </c>
      <c r="T34" s="268">
        <v>4711</v>
      </c>
      <c r="U34" s="268">
        <v>5050</v>
      </c>
      <c r="V34" s="269">
        <f t="shared" si="8"/>
        <v>7.1959244321800035</v>
      </c>
      <c r="W34" s="270">
        <f t="shared" si="9"/>
        <v>339</v>
      </c>
      <c r="X34" s="268">
        <v>69877</v>
      </c>
      <c r="Y34" s="268">
        <v>53087</v>
      </c>
      <c r="Z34" s="269">
        <f t="shared" si="10"/>
        <v>-24.027934799719507</v>
      </c>
      <c r="AA34" s="272">
        <f t="shared" si="11"/>
        <v>-16790</v>
      </c>
      <c r="AB34" s="275">
        <v>718728</v>
      </c>
      <c r="AC34" s="168">
        <v>650054</v>
      </c>
      <c r="AD34" s="269">
        <f t="shared" si="12"/>
        <v>-9.5549359423871056</v>
      </c>
      <c r="AE34" s="270">
        <f t="shared" si="13"/>
        <v>-68674</v>
      </c>
      <c r="AF34" s="268">
        <v>28232</v>
      </c>
      <c r="AG34" s="268">
        <v>26647</v>
      </c>
      <c r="AH34" s="269">
        <f t="shared" si="14"/>
        <v>-5.6141966562765653</v>
      </c>
      <c r="AI34" s="270">
        <f t="shared" si="15"/>
        <v>-1585</v>
      </c>
      <c r="AJ34" s="268">
        <v>690496</v>
      </c>
      <c r="AK34" s="268">
        <v>623407</v>
      </c>
      <c r="AL34" s="269">
        <f t="shared" si="16"/>
        <v>-9.7160591806469547</v>
      </c>
      <c r="AM34" s="272">
        <f t="shared" si="17"/>
        <v>-67089</v>
      </c>
      <c r="AN34" s="275">
        <v>1172777</v>
      </c>
      <c r="AO34" s="168">
        <v>1087963</v>
      </c>
      <c r="AP34" s="269">
        <f t="shared" si="18"/>
        <v>-7.2318948956195426</v>
      </c>
      <c r="AQ34" s="270">
        <f t="shared" si="19"/>
        <v>-84814</v>
      </c>
      <c r="AR34" s="268">
        <v>46441</v>
      </c>
      <c r="AS34" s="268">
        <v>46961</v>
      </c>
      <c r="AT34" s="269">
        <f t="shared" si="20"/>
        <v>1.1197002648521781</v>
      </c>
      <c r="AU34" s="270">
        <f t="shared" si="21"/>
        <v>520</v>
      </c>
      <c r="AV34" s="268">
        <v>1126336</v>
      </c>
      <c r="AW34" s="268">
        <v>1041002</v>
      </c>
      <c r="AX34" s="269">
        <f t="shared" si="22"/>
        <v>-7.5762472299562473</v>
      </c>
      <c r="AY34" s="271">
        <f t="shared" si="23"/>
        <v>-85334</v>
      </c>
      <c r="AZ34" s="273">
        <v>114660</v>
      </c>
      <c r="BA34" s="268">
        <v>111027</v>
      </c>
      <c r="BB34" s="269">
        <f t="shared" si="24"/>
        <v>-3.1684981684981683</v>
      </c>
      <c r="BC34" s="270">
        <f t="shared" si="25"/>
        <v>-3633</v>
      </c>
      <c r="BD34" s="270">
        <f t="shared" si="37"/>
        <v>19735</v>
      </c>
      <c r="BE34" s="270">
        <f t="shared" si="37"/>
        <v>18087</v>
      </c>
      <c r="BF34" s="269">
        <f t="shared" si="38"/>
        <v>-8.3506460602989598</v>
      </c>
      <c r="BG34" s="270">
        <f t="shared" si="39"/>
        <v>-1648</v>
      </c>
      <c r="BH34" s="270">
        <f t="shared" si="40"/>
        <v>94925</v>
      </c>
      <c r="BI34" s="270">
        <f t="shared" si="40"/>
        <v>92940</v>
      </c>
      <c r="BJ34" s="269">
        <f t="shared" si="41"/>
        <v>-2.0911245720305507</v>
      </c>
      <c r="BK34" s="272">
        <f t="shared" si="42"/>
        <v>-1985</v>
      </c>
      <c r="BL34" s="274">
        <v>519</v>
      </c>
      <c r="BM34" s="268">
        <v>427</v>
      </c>
      <c r="BN34" s="269">
        <f t="shared" si="26"/>
        <v>-17.726396917148364</v>
      </c>
      <c r="BO34" s="270">
        <f t="shared" si="27"/>
        <v>-92</v>
      </c>
      <c r="BP34" s="268">
        <v>3618</v>
      </c>
      <c r="BQ34" s="268">
        <v>3458</v>
      </c>
      <c r="BR34" s="269">
        <f t="shared" si="28"/>
        <v>-4.4223327805417361</v>
      </c>
      <c r="BS34" s="272">
        <f t="shared" si="29"/>
        <v>-160</v>
      </c>
      <c r="BT34" s="273">
        <v>7276</v>
      </c>
      <c r="BU34" s="268">
        <v>6575</v>
      </c>
      <c r="BV34" s="269">
        <f t="shared" si="30"/>
        <v>-9.6344145134689398</v>
      </c>
      <c r="BW34" s="270">
        <f t="shared" si="31"/>
        <v>-701</v>
      </c>
      <c r="BX34" s="268">
        <v>44180</v>
      </c>
      <c r="BY34" s="268">
        <v>41323</v>
      </c>
      <c r="BZ34" s="269">
        <f t="shared" si="32"/>
        <v>-6.4667270258035314</v>
      </c>
      <c r="CA34" s="272">
        <f t="shared" si="33"/>
        <v>-2857</v>
      </c>
      <c r="CB34" s="273">
        <v>11940</v>
      </c>
      <c r="CC34" s="268">
        <v>11085</v>
      </c>
      <c r="CD34" s="269">
        <f t="shared" si="34"/>
        <v>-7.1608040201005032</v>
      </c>
      <c r="CE34" s="270">
        <f t="shared" si="35"/>
        <v>-855</v>
      </c>
      <c r="CF34" s="268">
        <v>47127</v>
      </c>
      <c r="CG34" s="268">
        <v>48159</v>
      </c>
      <c r="CH34" s="269">
        <f t="shared" si="43"/>
        <v>2.1898274874275891</v>
      </c>
      <c r="CI34" s="272">
        <f t="shared" si="36"/>
        <v>1032</v>
      </c>
    </row>
    <row r="35" spans="1:87" x14ac:dyDescent="0.3">
      <c r="A35" s="567"/>
      <c r="B35" s="90" t="s">
        <v>271</v>
      </c>
      <c r="C35" s="282" t="s">
        <v>286</v>
      </c>
      <c r="D35" s="273">
        <v>1066210</v>
      </c>
      <c r="E35" s="268">
        <v>991108</v>
      </c>
      <c r="F35" s="269">
        <f t="shared" si="0"/>
        <v>-7.0438281389219757</v>
      </c>
      <c r="G35" s="270">
        <f t="shared" si="1"/>
        <v>-75102</v>
      </c>
      <c r="H35" s="167">
        <v>56899</v>
      </c>
      <c r="I35" s="270">
        <v>54790</v>
      </c>
      <c r="J35" s="269">
        <f t="shared" si="2"/>
        <v>-3.706567777992583</v>
      </c>
      <c r="K35" s="270">
        <f t="shared" si="3"/>
        <v>-2109</v>
      </c>
      <c r="L35" s="167">
        <v>1009311</v>
      </c>
      <c r="M35" s="168">
        <v>936318</v>
      </c>
      <c r="N35" s="269">
        <f t="shared" si="4"/>
        <v>-7.2319631907311024</v>
      </c>
      <c r="O35" s="272">
        <f t="shared" si="5"/>
        <v>-72993</v>
      </c>
      <c r="P35" s="275">
        <v>34720</v>
      </c>
      <c r="Q35" s="168">
        <v>24984</v>
      </c>
      <c r="R35" s="269">
        <f t="shared" si="6"/>
        <v>-28.041474654377879</v>
      </c>
      <c r="S35" s="270">
        <f t="shared" si="7"/>
        <v>-9736</v>
      </c>
      <c r="T35" s="268">
        <v>2304</v>
      </c>
      <c r="U35" s="268">
        <v>1691</v>
      </c>
      <c r="V35" s="269">
        <f t="shared" si="8"/>
        <v>-26.605902777777779</v>
      </c>
      <c r="W35" s="270">
        <f t="shared" si="9"/>
        <v>-613</v>
      </c>
      <c r="X35" s="268">
        <v>32416</v>
      </c>
      <c r="Y35" s="268">
        <v>23293</v>
      </c>
      <c r="Z35" s="269">
        <f t="shared" si="10"/>
        <v>-28.143509378084897</v>
      </c>
      <c r="AA35" s="272">
        <f t="shared" si="11"/>
        <v>-9123</v>
      </c>
      <c r="AB35" s="275">
        <v>447762</v>
      </c>
      <c r="AC35" s="168">
        <v>402603</v>
      </c>
      <c r="AD35" s="269">
        <f t="shared" si="12"/>
        <v>-10.085491846114678</v>
      </c>
      <c r="AE35" s="270">
        <f t="shared" si="13"/>
        <v>-45159</v>
      </c>
      <c r="AF35" s="268">
        <v>21635</v>
      </c>
      <c r="AG35" s="268">
        <v>20066</v>
      </c>
      <c r="AH35" s="269">
        <f t="shared" si="14"/>
        <v>-7.2521377397735147</v>
      </c>
      <c r="AI35" s="270">
        <f t="shared" si="15"/>
        <v>-1569</v>
      </c>
      <c r="AJ35" s="268">
        <v>426127</v>
      </c>
      <c r="AK35" s="268">
        <v>382537</v>
      </c>
      <c r="AL35" s="269">
        <f t="shared" si="16"/>
        <v>-10.229344772802476</v>
      </c>
      <c r="AM35" s="272">
        <f t="shared" si="17"/>
        <v>-43590</v>
      </c>
      <c r="AN35" s="275">
        <v>583728</v>
      </c>
      <c r="AO35" s="168">
        <v>563521</v>
      </c>
      <c r="AP35" s="269">
        <f t="shared" si="18"/>
        <v>-3.4617150453635941</v>
      </c>
      <c r="AQ35" s="270">
        <f t="shared" si="19"/>
        <v>-20207</v>
      </c>
      <c r="AR35" s="268">
        <v>32960</v>
      </c>
      <c r="AS35" s="268">
        <v>33033</v>
      </c>
      <c r="AT35" s="269">
        <f t="shared" si="20"/>
        <v>0.22148058252427186</v>
      </c>
      <c r="AU35" s="270">
        <f t="shared" si="21"/>
        <v>73</v>
      </c>
      <c r="AV35" s="268">
        <v>550768</v>
      </c>
      <c r="AW35" s="268">
        <v>530488</v>
      </c>
      <c r="AX35" s="269">
        <f t="shared" si="22"/>
        <v>-3.6821311332539288</v>
      </c>
      <c r="AY35" s="271">
        <f t="shared" si="23"/>
        <v>-20280</v>
      </c>
      <c r="AZ35" s="273">
        <v>62021</v>
      </c>
      <c r="BA35" s="268">
        <v>60584</v>
      </c>
      <c r="BB35" s="269">
        <f t="shared" si="24"/>
        <v>-2.3169571596717242</v>
      </c>
      <c r="BC35" s="270">
        <f t="shared" si="25"/>
        <v>-1437</v>
      </c>
      <c r="BD35" s="270">
        <f t="shared" si="37"/>
        <v>13044</v>
      </c>
      <c r="BE35" s="270">
        <f t="shared" si="37"/>
        <v>12228</v>
      </c>
      <c r="BF35" s="269">
        <f t="shared" si="38"/>
        <v>-6.2557497700092002</v>
      </c>
      <c r="BG35" s="270">
        <f t="shared" si="39"/>
        <v>-816</v>
      </c>
      <c r="BH35" s="270">
        <f t="shared" si="40"/>
        <v>48977</v>
      </c>
      <c r="BI35" s="270">
        <f t="shared" si="40"/>
        <v>48356</v>
      </c>
      <c r="BJ35" s="269">
        <f t="shared" si="41"/>
        <v>-1.267942095269208</v>
      </c>
      <c r="BK35" s="272">
        <f t="shared" si="42"/>
        <v>-621</v>
      </c>
      <c r="BL35" s="274">
        <v>294</v>
      </c>
      <c r="BM35" s="268">
        <v>226</v>
      </c>
      <c r="BN35" s="269">
        <f t="shared" si="26"/>
        <v>-23.129251700680271</v>
      </c>
      <c r="BO35" s="270">
        <f t="shared" si="27"/>
        <v>-68</v>
      </c>
      <c r="BP35" s="268">
        <v>1475</v>
      </c>
      <c r="BQ35" s="268">
        <v>1397</v>
      </c>
      <c r="BR35" s="269">
        <f t="shared" si="28"/>
        <v>-5.2881355932203391</v>
      </c>
      <c r="BS35" s="272">
        <f t="shared" si="29"/>
        <v>-78</v>
      </c>
      <c r="BT35" s="273">
        <v>5507</v>
      </c>
      <c r="BU35" s="268">
        <v>5000</v>
      </c>
      <c r="BV35" s="269">
        <f t="shared" si="30"/>
        <v>-9.2064644997276197</v>
      </c>
      <c r="BW35" s="270">
        <f t="shared" si="31"/>
        <v>-507</v>
      </c>
      <c r="BX35" s="268">
        <v>25244</v>
      </c>
      <c r="BY35" s="268">
        <v>23680</v>
      </c>
      <c r="BZ35" s="269">
        <f t="shared" si="32"/>
        <v>-6.1955316114720329</v>
      </c>
      <c r="CA35" s="272">
        <f t="shared" si="33"/>
        <v>-1564</v>
      </c>
      <c r="CB35" s="273">
        <v>7243</v>
      </c>
      <c r="CC35" s="268">
        <v>7002</v>
      </c>
      <c r="CD35" s="269">
        <f t="shared" si="34"/>
        <v>-3.3273505453541352</v>
      </c>
      <c r="CE35" s="270">
        <f t="shared" si="35"/>
        <v>-241</v>
      </c>
      <c r="CF35" s="268">
        <v>22258</v>
      </c>
      <c r="CG35" s="268">
        <v>23279</v>
      </c>
      <c r="CH35" s="269">
        <f t="shared" si="43"/>
        <v>4.5871147452601315</v>
      </c>
      <c r="CI35" s="272">
        <f t="shared" si="36"/>
        <v>1021</v>
      </c>
    </row>
    <row r="36" spans="1:87" x14ac:dyDescent="0.3">
      <c r="A36" s="567"/>
      <c r="B36" s="90" t="s">
        <v>271</v>
      </c>
      <c r="C36" s="282" t="s">
        <v>275</v>
      </c>
      <c r="D36" s="273">
        <v>1739784</v>
      </c>
      <c r="E36" s="268">
        <v>1601591</v>
      </c>
      <c r="F36" s="269">
        <f t="shared" si="0"/>
        <v>-7.9431124783306437</v>
      </c>
      <c r="G36" s="270">
        <f t="shared" si="1"/>
        <v>-138193</v>
      </c>
      <c r="H36" s="167">
        <v>89628</v>
      </c>
      <c r="I36" s="270">
        <v>86296</v>
      </c>
      <c r="J36" s="269">
        <f t="shared" si="2"/>
        <v>-3.7175882536707276</v>
      </c>
      <c r="K36" s="270">
        <f t="shared" si="3"/>
        <v>-3332</v>
      </c>
      <c r="L36" s="167">
        <v>1650156</v>
      </c>
      <c r="M36" s="168">
        <v>1515295</v>
      </c>
      <c r="N36" s="269">
        <f t="shared" si="4"/>
        <v>-8.1726212552025395</v>
      </c>
      <c r="O36" s="272">
        <f t="shared" si="5"/>
        <v>-134861</v>
      </c>
      <c r="P36" s="275">
        <v>43792</v>
      </c>
      <c r="Q36" s="168">
        <v>32300</v>
      </c>
      <c r="R36" s="269">
        <f t="shared" si="6"/>
        <v>-26.242236024844722</v>
      </c>
      <c r="S36" s="270">
        <f t="shared" si="7"/>
        <v>-11492</v>
      </c>
      <c r="T36" s="268">
        <v>1755</v>
      </c>
      <c r="U36" s="268">
        <v>1276</v>
      </c>
      <c r="V36" s="269">
        <f t="shared" si="8"/>
        <v>-27.293447293447294</v>
      </c>
      <c r="W36" s="270">
        <f t="shared" si="9"/>
        <v>-479</v>
      </c>
      <c r="X36" s="268">
        <v>42037</v>
      </c>
      <c r="Y36" s="268">
        <v>31024</v>
      </c>
      <c r="Z36" s="269">
        <f t="shared" si="10"/>
        <v>-26.198349073435306</v>
      </c>
      <c r="AA36" s="272">
        <f t="shared" si="11"/>
        <v>-11013</v>
      </c>
      <c r="AB36" s="275">
        <v>592653</v>
      </c>
      <c r="AC36" s="168">
        <v>532415</v>
      </c>
      <c r="AD36" s="269">
        <f t="shared" si="12"/>
        <v>-10.164126394365674</v>
      </c>
      <c r="AE36" s="270">
        <f t="shared" si="13"/>
        <v>-60238</v>
      </c>
      <c r="AF36" s="268">
        <v>30404</v>
      </c>
      <c r="AG36" s="268">
        <v>27964</v>
      </c>
      <c r="AH36" s="269">
        <f t="shared" si="14"/>
        <v>-8.0252598342323367</v>
      </c>
      <c r="AI36" s="270">
        <f t="shared" si="15"/>
        <v>-2440</v>
      </c>
      <c r="AJ36" s="268">
        <v>562249</v>
      </c>
      <c r="AK36" s="268">
        <v>504451</v>
      </c>
      <c r="AL36" s="269">
        <f t="shared" si="16"/>
        <v>-10.279787069430093</v>
      </c>
      <c r="AM36" s="272">
        <f t="shared" si="17"/>
        <v>-57798</v>
      </c>
      <c r="AN36" s="275">
        <v>1103339</v>
      </c>
      <c r="AO36" s="168">
        <v>1036876</v>
      </c>
      <c r="AP36" s="269">
        <f t="shared" si="18"/>
        <v>-6.0238059200300187</v>
      </c>
      <c r="AQ36" s="270">
        <f t="shared" si="19"/>
        <v>-66463</v>
      </c>
      <c r="AR36" s="268">
        <v>57469</v>
      </c>
      <c r="AS36" s="268">
        <v>57056</v>
      </c>
      <c r="AT36" s="269">
        <f t="shared" si="20"/>
        <v>-0.71864831474360091</v>
      </c>
      <c r="AU36" s="270">
        <f t="shared" si="21"/>
        <v>-413</v>
      </c>
      <c r="AV36" s="268">
        <v>1045870</v>
      </c>
      <c r="AW36" s="268">
        <v>979820</v>
      </c>
      <c r="AX36" s="269">
        <f t="shared" si="22"/>
        <v>-6.3153164351210007</v>
      </c>
      <c r="AY36" s="271">
        <f t="shared" si="23"/>
        <v>-66050</v>
      </c>
      <c r="AZ36" s="273">
        <v>92911</v>
      </c>
      <c r="BA36" s="268">
        <v>90611</v>
      </c>
      <c r="BB36" s="269">
        <f t="shared" si="24"/>
        <v>-2.4754872942923876</v>
      </c>
      <c r="BC36" s="270">
        <f t="shared" si="25"/>
        <v>-2300</v>
      </c>
      <c r="BD36" s="270">
        <f t="shared" si="37"/>
        <v>20046</v>
      </c>
      <c r="BE36" s="270">
        <f t="shared" si="37"/>
        <v>18951</v>
      </c>
      <c r="BF36" s="269">
        <f t="shared" si="38"/>
        <v>-5.4624363962885365</v>
      </c>
      <c r="BG36" s="270">
        <f t="shared" si="39"/>
        <v>-1095</v>
      </c>
      <c r="BH36" s="270">
        <f t="shared" si="40"/>
        <v>72865</v>
      </c>
      <c r="BI36" s="270">
        <f t="shared" si="40"/>
        <v>71660</v>
      </c>
      <c r="BJ36" s="269">
        <f t="shared" si="41"/>
        <v>-1.6537432237699858</v>
      </c>
      <c r="BK36" s="272">
        <f t="shared" si="42"/>
        <v>-1205</v>
      </c>
      <c r="BL36" s="274">
        <v>326</v>
      </c>
      <c r="BM36" s="268">
        <v>247</v>
      </c>
      <c r="BN36" s="269">
        <f t="shared" si="26"/>
        <v>-24.233128834355828</v>
      </c>
      <c r="BO36" s="270">
        <f t="shared" si="27"/>
        <v>-79</v>
      </c>
      <c r="BP36" s="268">
        <v>1887</v>
      </c>
      <c r="BQ36" s="268">
        <v>1836</v>
      </c>
      <c r="BR36" s="269">
        <f t="shared" si="28"/>
        <v>-2.7027027027027026</v>
      </c>
      <c r="BS36" s="272">
        <f t="shared" si="29"/>
        <v>-51</v>
      </c>
      <c r="BT36" s="273">
        <v>7307</v>
      </c>
      <c r="BU36" s="268">
        <v>6601</v>
      </c>
      <c r="BV36" s="269">
        <f t="shared" si="30"/>
        <v>-9.6619679759135071</v>
      </c>
      <c r="BW36" s="270">
        <f t="shared" si="31"/>
        <v>-706</v>
      </c>
      <c r="BX36" s="268">
        <v>32035</v>
      </c>
      <c r="BY36" s="268">
        <v>30001</v>
      </c>
      <c r="BZ36" s="269">
        <f t="shared" si="32"/>
        <v>-6.3493054471671613</v>
      </c>
      <c r="CA36" s="272">
        <f t="shared" si="33"/>
        <v>-2034</v>
      </c>
      <c r="CB36" s="273">
        <v>12413</v>
      </c>
      <c r="CC36" s="268">
        <v>12103</v>
      </c>
      <c r="CD36" s="269">
        <f t="shared" si="34"/>
        <v>-2.4973817771690969</v>
      </c>
      <c r="CE36" s="270">
        <f t="shared" si="35"/>
        <v>-310</v>
      </c>
      <c r="CF36" s="268">
        <v>38943</v>
      </c>
      <c r="CG36" s="268">
        <v>39823</v>
      </c>
      <c r="CH36" s="269">
        <f t="shared" si="43"/>
        <v>2.259712913745731</v>
      </c>
      <c r="CI36" s="272">
        <f t="shared" si="36"/>
        <v>880</v>
      </c>
    </row>
    <row r="37" spans="1:87" x14ac:dyDescent="0.3">
      <c r="A37" s="567"/>
      <c r="B37" s="90" t="s">
        <v>271</v>
      </c>
      <c r="C37" s="282" t="s">
        <v>280</v>
      </c>
      <c r="D37" s="273">
        <v>971720</v>
      </c>
      <c r="E37" s="268">
        <v>899568</v>
      </c>
      <c r="F37" s="269">
        <f t="shared" si="0"/>
        <v>-7.4251842094430494</v>
      </c>
      <c r="G37" s="270">
        <f t="shared" si="1"/>
        <v>-72152</v>
      </c>
      <c r="H37" s="167">
        <v>51954</v>
      </c>
      <c r="I37" s="270">
        <v>50071</v>
      </c>
      <c r="J37" s="269">
        <f t="shared" si="2"/>
        <v>-3.6243600107787661</v>
      </c>
      <c r="K37" s="270">
        <f t="shared" si="3"/>
        <v>-1883</v>
      </c>
      <c r="L37" s="167">
        <v>919766</v>
      </c>
      <c r="M37" s="168">
        <v>849497</v>
      </c>
      <c r="N37" s="269">
        <f t="shared" si="4"/>
        <v>-7.6398779689616712</v>
      </c>
      <c r="O37" s="272">
        <f t="shared" si="5"/>
        <v>-70269</v>
      </c>
      <c r="P37" s="275">
        <v>32785</v>
      </c>
      <c r="Q37" s="168">
        <v>24176</v>
      </c>
      <c r="R37" s="269">
        <f t="shared" si="6"/>
        <v>-26.258959890193683</v>
      </c>
      <c r="S37" s="270">
        <f t="shared" si="7"/>
        <v>-8609</v>
      </c>
      <c r="T37" s="268">
        <v>1038</v>
      </c>
      <c r="U37" s="268">
        <v>704</v>
      </c>
      <c r="V37" s="269">
        <f t="shared" si="8"/>
        <v>-32.177263969171484</v>
      </c>
      <c r="W37" s="270">
        <f t="shared" si="9"/>
        <v>-334</v>
      </c>
      <c r="X37" s="268">
        <v>31747</v>
      </c>
      <c r="Y37" s="268">
        <v>23472</v>
      </c>
      <c r="Z37" s="269">
        <f t="shared" si="10"/>
        <v>-26.06545500362239</v>
      </c>
      <c r="AA37" s="272">
        <f t="shared" si="11"/>
        <v>-8275</v>
      </c>
      <c r="AB37" s="275">
        <v>343803</v>
      </c>
      <c r="AC37" s="168">
        <v>311233</v>
      </c>
      <c r="AD37" s="269">
        <f t="shared" si="12"/>
        <v>-9.4734484574014779</v>
      </c>
      <c r="AE37" s="270">
        <f t="shared" si="13"/>
        <v>-32570</v>
      </c>
      <c r="AF37" s="268">
        <v>17080</v>
      </c>
      <c r="AG37" s="268">
        <v>15612</v>
      </c>
      <c r="AH37" s="269">
        <f t="shared" si="14"/>
        <v>-8.5948477751756442</v>
      </c>
      <c r="AI37" s="270">
        <f t="shared" si="15"/>
        <v>-1468</v>
      </c>
      <c r="AJ37" s="268">
        <v>326723</v>
      </c>
      <c r="AK37" s="268">
        <v>295621</v>
      </c>
      <c r="AL37" s="269">
        <f t="shared" si="16"/>
        <v>-9.5193788010026843</v>
      </c>
      <c r="AM37" s="272">
        <f t="shared" si="17"/>
        <v>-31102</v>
      </c>
      <c r="AN37" s="275">
        <v>595132</v>
      </c>
      <c r="AO37" s="168">
        <v>564159</v>
      </c>
      <c r="AP37" s="269">
        <f t="shared" si="18"/>
        <v>-5.2043916307642668</v>
      </c>
      <c r="AQ37" s="270">
        <f t="shared" si="19"/>
        <v>-30973</v>
      </c>
      <c r="AR37" s="268">
        <v>33836</v>
      </c>
      <c r="AS37" s="268">
        <v>33755</v>
      </c>
      <c r="AT37" s="269">
        <f t="shared" si="20"/>
        <v>-0.23938999881782716</v>
      </c>
      <c r="AU37" s="270">
        <f t="shared" si="21"/>
        <v>-81</v>
      </c>
      <c r="AV37" s="268">
        <v>561296</v>
      </c>
      <c r="AW37" s="268">
        <v>530404</v>
      </c>
      <c r="AX37" s="269">
        <f t="shared" si="22"/>
        <v>-5.503691456913999</v>
      </c>
      <c r="AY37" s="271">
        <f t="shared" si="23"/>
        <v>-30892</v>
      </c>
      <c r="AZ37" s="273">
        <v>54726</v>
      </c>
      <c r="BA37" s="268">
        <v>53443</v>
      </c>
      <c r="BB37" s="269">
        <f t="shared" si="24"/>
        <v>-2.3444066805540329</v>
      </c>
      <c r="BC37" s="270">
        <f t="shared" si="25"/>
        <v>-1283</v>
      </c>
      <c r="BD37" s="270">
        <f t="shared" si="37"/>
        <v>11709</v>
      </c>
      <c r="BE37" s="270">
        <f t="shared" si="37"/>
        <v>10909</v>
      </c>
      <c r="BF37" s="269">
        <f t="shared" si="38"/>
        <v>-6.8323511828507986</v>
      </c>
      <c r="BG37" s="270">
        <f t="shared" si="39"/>
        <v>-800</v>
      </c>
      <c r="BH37" s="270">
        <f t="shared" si="40"/>
        <v>43017</v>
      </c>
      <c r="BI37" s="270">
        <f t="shared" si="40"/>
        <v>42534</v>
      </c>
      <c r="BJ37" s="269">
        <f t="shared" si="41"/>
        <v>-1.1228119115698445</v>
      </c>
      <c r="BK37" s="272">
        <f t="shared" si="42"/>
        <v>-483</v>
      </c>
      <c r="BL37" s="274">
        <v>251</v>
      </c>
      <c r="BM37" s="268">
        <v>188</v>
      </c>
      <c r="BN37" s="269">
        <f t="shared" si="26"/>
        <v>-25.099601593625497</v>
      </c>
      <c r="BO37" s="270">
        <f t="shared" si="27"/>
        <v>-63</v>
      </c>
      <c r="BP37" s="268">
        <v>1541</v>
      </c>
      <c r="BQ37" s="268">
        <v>1499</v>
      </c>
      <c r="BR37" s="269">
        <f t="shared" si="28"/>
        <v>-2.7255029201817003</v>
      </c>
      <c r="BS37" s="272">
        <f t="shared" si="29"/>
        <v>-42</v>
      </c>
      <c r="BT37" s="273">
        <v>4198</v>
      </c>
      <c r="BU37" s="268">
        <v>3770</v>
      </c>
      <c r="BV37" s="269">
        <f t="shared" si="30"/>
        <v>-10.195331110052406</v>
      </c>
      <c r="BW37" s="270">
        <f t="shared" si="31"/>
        <v>-428</v>
      </c>
      <c r="BX37" s="268">
        <v>19497</v>
      </c>
      <c r="BY37" s="268">
        <v>18280</v>
      </c>
      <c r="BZ37" s="269">
        <f t="shared" si="32"/>
        <v>-6.2419859465558805</v>
      </c>
      <c r="CA37" s="272">
        <f t="shared" si="33"/>
        <v>-1217</v>
      </c>
      <c r="CB37" s="273">
        <v>7260</v>
      </c>
      <c r="CC37" s="268">
        <v>6951</v>
      </c>
      <c r="CD37" s="269">
        <f t="shared" si="34"/>
        <v>-4.2561983471074383</v>
      </c>
      <c r="CE37" s="270">
        <f t="shared" si="35"/>
        <v>-309</v>
      </c>
      <c r="CF37" s="268">
        <v>21979</v>
      </c>
      <c r="CG37" s="268">
        <v>22755</v>
      </c>
      <c r="CH37" s="269">
        <f t="shared" si="43"/>
        <v>3.530642886391556</v>
      </c>
      <c r="CI37" s="272">
        <f t="shared" si="36"/>
        <v>776</v>
      </c>
    </row>
    <row r="38" spans="1:87" x14ac:dyDescent="0.3">
      <c r="A38" s="567"/>
      <c r="B38" s="90" t="s">
        <v>263</v>
      </c>
      <c r="C38" s="282" t="s">
        <v>278</v>
      </c>
      <c r="D38" s="273">
        <v>1306547</v>
      </c>
      <c r="E38" s="268">
        <v>1164939</v>
      </c>
      <c r="F38" s="269">
        <f t="shared" si="0"/>
        <v>-10.838339531605062</v>
      </c>
      <c r="G38" s="270">
        <f t="shared" si="1"/>
        <v>-141608</v>
      </c>
      <c r="H38" s="167">
        <v>55979</v>
      </c>
      <c r="I38" s="270">
        <v>55236</v>
      </c>
      <c r="J38" s="269">
        <f t="shared" si="2"/>
        <v>-1.327283445577806</v>
      </c>
      <c r="K38" s="270">
        <f t="shared" si="3"/>
        <v>-743</v>
      </c>
      <c r="L38" s="167">
        <v>1250568</v>
      </c>
      <c r="M38" s="168">
        <v>1109703</v>
      </c>
      <c r="N38" s="269">
        <f t="shared" si="4"/>
        <v>-11.26408160132036</v>
      </c>
      <c r="O38" s="272">
        <f t="shared" si="5"/>
        <v>-140865</v>
      </c>
      <c r="P38" s="275">
        <v>35740</v>
      </c>
      <c r="Q38" s="168">
        <v>24036</v>
      </c>
      <c r="R38" s="269">
        <f t="shared" si="6"/>
        <v>-32.747621712367099</v>
      </c>
      <c r="S38" s="270">
        <f t="shared" si="7"/>
        <v>-11704</v>
      </c>
      <c r="T38" s="268">
        <v>2934</v>
      </c>
      <c r="U38" s="268">
        <v>2055</v>
      </c>
      <c r="V38" s="269">
        <f t="shared" si="8"/>
        <v>-29.959100204498977</v>
      </c>
      <c r="W38" s="270">
        <f t="shared" si="9"/>
        <v>-879</v>
      </c>
      <c r="X38" s="268">
        <v>32806</v>
      </c>
      <c r="Y38" s="268">
        <v>21981</v>
      </c>
      <c r="Z38" s="269">
        <f t="shared" si="10"/>
        <v>-32.997012741571666</v>
      </c>
      <c r="AA38" s="272">
        <f t="shared" si="11"/>
        <v>-10825</v>
      </c>
      <c r="AB38" s="275">
        <v>490705</v>
      </c>
      <c r="AC38" s="168">
        <v>433120</v>
      </c>
      <c r="AD38" s="269">
        <f t="shared" si="12"/>
        <v>-11.735156560458931</v>
      </c>
      <c r="AE38" s="270">
        <f t="shared" si="13"/>
        <v>-57585</v>
      </c>
      <c r="AF38" s="268">
        <v>22113</v>
      </c>
      <c r="AG38" s="268">
        <v>21874</v>
      </c>
      <c r="AH38" s="269">
        <f t="shared" si="14"/>
        <v>-1.0808121919233031</v>
      </c>
      <c r="AI38" s="270">
        <f t="shared" si="15"/>
        <v>-239</v>
      </c>
      <c r="AJ38" s="268">
        <v>468592</v>
      </c>
      <c r="AK38" s="268">
        <v>411246</v>
      </c>
      <c r="AL38" s="269">
        <f t="shared" si="16"/>
        <v>-12.237938334414586</v>
      </c>
      <c r="AM38" s="272">
        <f t="shared" si="17"/>
        <v>-57346</v>
      </c>
      <c r="AN38" s="275">
        <v>780102</v>
      </c>
      <c r="AO38" s="168">
        <v>707783</v>
      </c>
      <c r="AP38" s="269">
        <f t="shared" si="18"/>
        <v>-9.2704543764789733</v>
      </c>
      <c r="AQ38" s="270">
        <f t="shared" si="19"/>
        <v>-72319</v>
      </c>
      <c r="AR38" s="268">
        <v>30932</v>
      </c>
      <c r="AS38" s="268">
        <v>31307</v>
      </c>
      <c r="AT38" s="269">
        <f t="shared" si="20"/>
        <v>1.2123367386525281</v>
      </c>
      <c r="AU38" s="270">
        <f t="shared" si="21"/>
        <v>375</v>
      </c>
      <c r="AV38" s="268">
        <v>749170</v>
      </c>
      <c r="AW38" s="268">
        <v>676476</v>
      </c>
      <c r="AX38" s="269">
        <f t="shared" si="22"/>
        <v>-9.7032716205934566</v>
      </c>
      <c r="AY38" s="271">
        <f t="shared" si="23"/>
        <v>-72694</v>
      </c>
      <c r="AZ38" s="273">
        <v>75127</v>
      </c>
      <c r="BA38" s="268">
        <v>73011</v>
      </c>
      <c r="BB38" s="269">
        <f t="shared" si="24"/>
        <v>-2.8165639517084404</v>
      </c>
      <c r="BC38" s="270">
        <f t="shared" si="25"/>
        <v>-2116</v>
      </c>
      <c r="BD38" s="270">
        <f t="shared" si="37"/>
        <v>13476</v>
      </c>
      <c r="BE38" s="270">
        <f t="shared" si="37"/>
        <v>12500</v>
      </c>
      <c r="BF38" s="269">
        <f t="shared" si="38"/>
        <v>-7.2425051944197083</v>
      </c>
      <c r="BG38" s="270">
        <f t="shared" si="39"/>
        <v>-976</v>
      </c>
      <c r="BH38" s="270">
        <f t="shared" si="40"/>
        <v>61651</v>
      </c>
      <c r="BI38" s="270">
        <f t="shared" si="40"/>
        <v>60511</v>
      </c>
      <c r="BJ38" s="269">
        <f t="shared" si="41"/>
        <v>-1.8491184246808647</v>
      </c>
      <c r="BK38" s="272">
        <f t="shared" si="42"/>
        <v>-1140</v>
      </c>
      <c r="BL38" s="274">
        <v>317</v>
      </c>
      <c r="BM38" s="268">
        <v>263</v>
      </c>
      <c r="BN38" s="269">
        <f t="shared" si="26"/>
        <v>-17.034700315457414</v>
      </c>
      <c r="BO38" s="270">
        <f t="shared" si="27"/>
        <v>-54</v>
      </c>
      <c r="BP38" s="268">
        <v>2069</v>
      </c>
      <c r="BQ38" s="268">
        <v>1904</v>
      </c>
      <c r="BR38" s="269">
        <f t="shared" si="28"/>
        <v>-7.9748670855485742</v>
      </c>
      <c r="BS38" s="272">
        <f t="shared" si="29"/>
        <v>-165</v>
      </c>
      <c r="BT38" s="273">
        <v>5121</v>
      </c>
      <c r="BU38" s="268">
        <v>4840</v>
      </c>
      <c r="BV38" s="269">
        <f t="shared" si="30"/>
        <v>-5.4872095293887906</v>
      </c>
      <c r="BW38" s="270">
        <f t="shared" si="31"/>
        <v>-281</v>
      </c>
      <c r="BX38" s="268">
        <v>28773</v>
      </c>
      <c r="BY38" s="268">
        <v>27106</v>
      </c>
      <c r="BZ38" s="269">
        <f t="shared" si="32"/>
        <v>-5.7936259687901854</v>
      </c>
      <c r="CA38" s="272">
        <f t="shared" si="33"/>
        <v>-1667</v>
      </c>
      <c r="CB38" s="273">
        <v>8038</v>
      </c>
      <c r="CC38" s="268">
        <v>7397</v>
      </c>
      <c r="CD38" s="269">
        <f t="shared" si="34"/>
        <v>-7.974620552376213</v>
      </c>
      <c r="CE38" s="270">
        <f t="shared" si="35"/>
        <v>-641</v>
      </c>
      <c r="CF38" s="268">
        <v>30809</v>
      </c>
      <c r="CG38" s="268">
        <v>31501</v>
      </c>
      <c r="CH38" s="269">
        <f t="shared" si="43"/>
        <v>2.2460969197312473</v>
      </c>
      <c r="CI38" s="272">
        <f t="shared" si="36"/>
        <v>692</v>
      </c>
    </row>
    <row r="39" spans="1:87" x14ac:dyDescent="0.3">
      <c r="A39" s="567"/>
      <c r="B39" s="90" t="s">
        <v>263</v>
      </c>
      <c r="C39" s="282" t="s">
        <v>293</v>
      </c>
      <c r="D39" s="273">
        <v>1242050</v>
      </c>
      <c r="E39" s="268">
        <v>1109028</v>
      </c>
      <c r="F39" s="269">
        <f t="shared" si="0"/>
        <v>-10.709874803751863</v>
      </c>
      <c r="G39" s="270">
        <f t="shared" si="1"/>
        <v>-133022</v>
      </c>
      <c r="H39" s="167">
        <v>56713</v>
      </c>
      <c r="I39" s="270">
        <v>55544</v>
      </c>
      <c r="J39" s="269">
        <f t="shared" si="2"/>
        <v>-2.0612557967309084</v>
      </c>
      <c r="K39" s="270">
        <f t="shared" si="3"/>
        <v>-1169</v>
      </c>
      <c r="L39" s="167">
        <v>1185337</v>
      </c>
      <c r="M39" s="168">
        <v>1053484</v>
      </c>
      <c r="N39" s="269">
        <f t="shared" si="4"/>
        <v>-11.123672002139475</v>
      </c>
      <c r="O39" s="272">
        <f t="shared" si="5"/>
        <v>-131853</v>
      </c>
      <c r="P39" s="275">
        <v>31034</v>
      </c>
      <c r="Q39" s="168">
        <v>20120</v>
      </c>
      <c r="R39" s="269">
        <f t="shared" si="6"/>
        <v>-35.167880389250499</v>
      </c>
      <c r="S39" s="270">
        <f t="shared" si="7"/>
        <v>-10914</v>
      </c>
      <c r="T39" s="268">
        <v>2407</v>
      </c>
      <c r="U39" s="268">
        <v>1355</v>
      </c>
      <c r="V39" s="269">
        <f t="shared" si="8"/>
        <v>-43.705857914416285</v>
      </c>
      <c r="W39" s="270">
        <f t="shared" si="9"/>
        <v>-1052</v>
      </c>
      <c r="X39" s="268">
        <v>28627</v>
      </c>
      <c r="Y39" s="268">
        <v>18765</v>
      </c>
      <c r="Z39" s="269">
        <f t="shared" si="10"/>
        <v>-34.44999476019143</v>
      </c>
      <c r="AA39" s="272">
        <f t="shared" si="11"/>
        <v>-9862</v>
      </c>
      <c r="AB39" s="275">
        <v>506293</v>
      </c>
      <c r="AC39" s="168">
        <v>445524</v>
      </c>
      <c r="AD39" s="269">
        <f t="shared" si="12"/>
        <v>-12.002733594973662</v>
      </c>
      <c r="AE39" s="270">
        <f t="shared" si="13"/>
        <v>-60769</v>
      </c>
      <c r="AF39" s="268">
        <v>25503</v>
      </c>
      <c r="AG39" s="268">
        <v>24191</v>
      </c>
      <c r="AH39" s="269">
        <f t="shared" si="14"/>
        <v>-5.1444928047680669</v>
      </c>
      <c r="AI39" s="270">
        <f t="shared" si="15"/>
        <v>-1312</v>
      </c>
      <c r="AJ39" s="268">
        <v>480790</v>
      </c>
      <c r="AK39" s="268">
        <v>421333</v>
      </c>
      <c r="AL39" s="269">
        <f t="shared" si="16"/>
        <v>-12.366521766259698</v>
      </c>
      <c r="AM39" s="272">
        <f t="shared" si="17"/>
        <v>-59457</v>
      </c>
      <c r="AN39" s="275">
        <v>704723</v>
      </c>
      <c r="AO39" s="168">
        <v>643384</v>
      </c>
      <c r="AP39" s="269">
        <f t="shared" si="18"/>
        <v>-8.7039872403767156</v>
      </c>
      <c r="AQ39" s="270">
        <f t="shared" si="19"/>
        <v>-61339</v>
      </c>
      <c r="AR39" s="268">
        <v>28803</v>
      </c>
      <c r="AS39" s="268">
        <v>29998</v>
      </c>
      <c r="AT39" s="269">
        <f t="shared" si="20"/>
        <v>4.1488733812450089</v>
      </c>
      <c r="AU39" s="270">
        <f t="shared" si="21"/>
        <v>1195</v>
      </c>
      <c r="AV39" s="268">
        <v>675920</v>
      </c>
      <c r="AW39" s="268">
        <v>613386</v>
      </c>
      <c r="AX39" s="269">
        <f t="shared" si="22"/>
        <v>-9.2516865901290082</v>
      </c>
      <c r="AY39" s="271">
        <f t="shared" si="23"/>
        <v>-62534</v>
      </c>
      <c r="AZ39" s="273">
        <v>72041</v>
      </c>
      <c r="BA39" s="268">
        <v>70174</v>
      </c>
      <c r="BB39" s="269">
        <f t="shared" si="24"/>
        <v>-2.59157979483905</v>
      </c>
      <c r="BC39" s="270">
        <f t="shared" si="25"/>
        <v>-1867</v>
      </c>
      <c r="BD39" s="270">
        <f t="shared" si="37"/>
        <v>13283</v>
      </c>
      <c r="BE39" s="270">
        <f t="shared" si="37"/>
        <v>12414</v>
      </c>
      <c r="BF39" s="269">
        <f t="shared" si="38"/>
        <v>-6.5421967928931721</v>
      </c>
      <c r="BG39" s="270">
        <f t="shared" si="39"/>
        <v>-869</v>
      </c>
      <c r="BH39" s="270">
        <f t="shared" si="40"/>
        <v>58758</v>
      </c>
      <c r="BI39" s="270">
        <f t="shared" si="40"/>
        <v>57760</v>
      </c>
      <c r="BJ39" s="269">
        <f t="shared" si="41"/>
        <v>-1.6984921202219272</v>
      </c>
      <c r="BK39" s="272">
        <f t="shared" si="42"/>
        <v>-998</v>
      </c>
      <c r="BL39" s="274">
        <v>300</v>
      </c>
      <c r="BM39" s="268">
        <v>210</v>
      </c>
      <c r="BN39" s="269">
        <f t="shared" si="26"/>
        <v>-30</v>
      </c>
      <c r="BO39" s="270">
        <f t="shared" si="27"/>
        <v>-90</v>
      </c>
      <c r="BP39" s="268">
        <v>1712</v>
      </c>
      <c r="BQ39" s="268">
        <v>1581</v>
      </c>
      <c r="BR39" s="269">
        <f t="shared" si="28"/>
        <v>-7.6518691588785046</v>
      </c>
      <c r="BS39" s="272">
        <f t="shared" si="29"/>
        <v>-131</v>
      </c>
      <c r="BT39" s="273">
        <v>5549</v>
      </c>
      <c r="BU39" s="268">
        <v>4979</v>
      </c>
      <c r="BV39" s="269">
        <f t="shared" si="30"/>
        <v>-10.272121102901425</v>
      </c>
      <c r="BW39" s="270">
        <f t="shared" si="31"/>
        <v>-570</v>
      </c>
      <c r="BX39" s="268">
        <v>28941</v>
      </c>
      <c r="BY39" s="268">
        <v>27116</v>
      </c>
      <c r="BZ39" s="269">
        <f t="shared" si="32"/>
        <v>-6.3059327597525998</v>
      </c>
      <c r="CA39" s="272">
        <f t="shared" si="33"/>
        <v>-1825</v>
      </c>
      <c r="CB39" s="273">
        <v>7434</v>
      </c>
      <c r="CC39" s="268">
        <v>7225</v>
      </c>
      <c r="CD39" s="269">
        <f t="shared" si="34"/>
        <v>-2.8114070486951843</v>
      </c>
      <c r="CE39" s="270">
        <f t="shared" si="35"/>
        <v>-209</v>
      </c>
      <c r="CF39" s="268">
        <v>28105</v>
      </c>
      <c r="CG39" s="268">
        <v>29063</v>
      </c>
      <c r="CH39" s="269">
        <f t="shared" si="43"/>
        <v>3.4086461483721755</v>
      </c>
      <c r="CI39" s="272">
        <f t="shared" si="36"/>
        <v>958</v>
      </c>
    </row>
    <row r="40" spans="1:87" x14ac:dyDescent="0.3">
      <c r="A40" s="567"/>
      <c r="B40" s="90" t="s">
        <v>262</v>
      </c>
      <c r="C40" s="282" t="s">
        <v>302</v>
      </c>
      <c r="D40" s="273">
        <v>512632</v>
      </c>
      <c r="E40" s="268">
        <v>478451</v>
      </c>
      <c r="F40" s="269">
        <f t="shared" si="0"/>
        <v>-6.6677460634529258</v>
      </c>
      <c r="G40" s="270">
        <f t="shared" si="1"/>
        <v>-34181</v>
      </c>
      <c r="H40" s="167">
        <v>23166</v>
      </c>
      <c r="I40" s="270">
        <v>21729</v>
      </c>
      <c r="J40" s="269">
        <f t="shared" si="2"/>
        <v>-6.2030562030562031</v>
      </c>
      <c r="K40" s="270">
        <f t="shared" si="3"/>
        <v>-1437</v>
      </c>
      <c r="L40" s="167">
        <v>489466</v>
      </c>
      <c r="M40" s="168">
        <v>456722</v>
      </c>
      <c r="N40" s="269">
        <f t="shared" si="4"/>
        <v>-6.6897394303179381</v>
      </c>
      <c r="O40" s="272">
        <f t="shared" si="5"/>
        <v>-32744</v>
      </c>
      <c r="P40" s="275">
        <v>15205</v>
      </c>
      <c r="Q40" s="168">
        <v>10983</v>
      </c>
      <c r="R40" s="269">
        <f t="shared" si="6"/>
        <v>-27.767181848076287</v>
      </c>
      <c r="S40" s="270">
        <f t="shared" si="7"/>
        <v>-4222</v>
      </c>
      <c r="T40" s="268">
        <v>2092</v>
      </c>
      <c r="U40" s="268">
        <v>1378</v>
      </c>
      <c r="V40" s="269">
        <f t="shared" si="8"/>
        <v>-34.13001912045889</v>
      </c>
      <c r="W40" s="270">
        <f t="shared" si="9"/>
        <v>-714</v>
      </c>
      <c r="X40" s="268">
        <v>13113</v>
      </c>
      <c r="Y40" s="268">
        <v>9605</v>
      </c>
      <c r="Z40" s="269">
        <f t="shared" si="10"/>
        <v>-26.752078090444599</v>
      </c>
      <c r="AA40" s="272">
        <f t="shared" si="11"/>
        <v>-3508</v>
      </c>
      <c r="AB40" s="275">
        <v>204800</v>
      </c>
      <c r="AC40" s="168">
        <v>191784</v>
      </c>
      <c r="AD40" s="269">
        <f t="shared" si="12"/>
        <v>-6.35546875</v>
      </c>
      <c r="AE40" s="270">
        <f t="shared" si="13"/>
        <v>-13016</v>
      </c>
      <c r="AF40" s="268">
        <v>9831</v>
      </c>
      <c r="AG40" s="268">
        <v>9465</v>
      </c>
      <c r="AH40" s="269">
        <f t="shared" si="14"/>
        <v>-3.7229173024107416</v>
      </c>
      <c r="AI40" s="270">
        <f t="shared" si="15"/>
        <v>-366</v>
      </c>
      <c r="AJ40" s="268">
        <v>194969</v>
      </c>
      <c r="AK40" s="268">
        <v>182319</v>
      </c>
      <c r="AL40" s="269">
        <f t="shared" si="16"/>
        <v>-6.4882109463555739</v>
      </c>
      <c r="AM40" s="272">
        <f t="shared" si="17"/>
        <v>-12650</v>
      </c>
      <c r="AN40" s="275">
        <v>292627</v>
      </c>
      <c r="AO40" s="168">
        <v>275684</v>
      </c>
      <c r="AP40" s="269">
        <f t="shared" si="18"/>
        <v>-5.7899646990879177</v>
      </c>
      <c r="AQ40" s="270">
        <f t="shared" si="19"/>
        <v>-16943</v>
      </c>
      <c r="AR40" s="268">
        <v>11243</v>
      </c>
      <c r="AS40" s="268">
        <v>10886</v>
      </c>
      <c r="AT40" s="269">
        <f t="shared" si="20"/>
        <v>-3.175309081206084</v>
      </c>
      <c r="AU40" s="270">
        <f t="shared" si="21"/>
        <v>-357</v>
      </c>
      <c r="AV40" s="268">
        <v>281384</v>
      </c>
      <c r="AW40" s="268">
        <v>264798</v>
      </c>
      <c r="AX40" s="269">
        <f t="shared" si="22"/>
        <v>-5.8944360731242718</v>
      </c>
      <c r="AY40" s="271">
        <f t="shared" si="23"/>
        <v>-16586</v>
      </c>
      <c r="AZ40" s="273">
        <v>33356</v>
      </c>
      <c r="BA40" s="268">
        <v>33116</v>
      </c>
      <c r="BB40" s="269">
        <f t="shared" si="24"/>
        <v>-0.7195107327017628</v>
      </c>
      <c r="BC40" s="270">
        <f t="shared" si="25"/>
        <v>-240</v>
      </c>
      <c r="BD40" s="270">
        <f t="shared" si="37"/>
        <v>6283</v>
      </c>
      <c r="BE40" s="270">
        <f t="shared" si="37"/>
        <v>5920</v>
      </c>
      <c r="BF40" s="269">
        <f t="shared" si="38"/>
        <v>-5.7774948273117941</v>
      </c>
      <c r="BG40" s="270">
        <f t="shared" si="39"/>
        <v>-363</v>
      </c>
      <c r="BH40" s="270">
        <f t="shared" si="40"/>
        <v>27073</v>
      </c>
      <c r="BI40" s="270">
        <f t="shared" si="40"/>
        <v>27196</v>
      </c>
      <c r="BJ40" s="269">
        <f t="shared" si="41"/>
        <v>0.4543271894507443</v>
      </c>
      <c r="BK40" s="272">
        <f t="shared" si="42"/>
        <v>123</v>
      </c>
      <c r="BL40" s="274">
        <v>147</v>
      </c>
      <c r="BM40" s="268">
        <v>128</v>
      </c>
      <c r="BN40" s="269">
        <f t="shared" si="26"/>
        <v>-12.925170068027212</v>
      </c>
      <c r="BO40" s="270">
        <f t="shared" si="27"/>
        <v>-19</v>
      </c>
      <c r="BP40" s="268">
        <v>925</v>
      </c>
      <c r="BQ40" s="268">
        <v>892</v>
      </c>
      <c r="BR40" s="269">
        <f t="shared" si="28"/>
        <v>-3.567567567567568</v>
      </c>
      <c r="BS40" s="272">
        <f t="shared" si="29"/>
        <v>-33</v>
      </c>
      <c r="BT40" s="273">
        <v>2752</v>
      </c>
      <c r="BU40" s="268">
        <v>2567</v>
      </c>
      <c r="BV40" s="269">
        <f t="shared" si="30"/>
        <v>-6.7223837209302317</v>
      </c>
      <c r="BW40" s="270">
        <f t="shared" si="31"/>
        <v>-185</v>
      </c>
      <c r="BX40" s="268">
        <v>13485</v>
      </c>
      <c r="BY40" s="268">
        <v>13089</v>
      </c>
      <c r="BZ40" s="269">
        <f t="shared" si="32"/>
        <v>-2.9365962180200222</v>
      </c>
      <c r="CA40" s="272">
        <f t="shared" si="33"/>
        <v>-396</v>
      </c>
      <c r="CB40" s="273">
        <v>3384</v>
      </c>
      <c r="CC40" s="268">
        <v>3225</v>
      </c>
      <c r="CD40" s="269">
        <f t="shared" si="34"/>
        <v>-4.6985815602836878</v>
      </c>
      <c r="CE40" s="270">
        <f t="shared" si="35"/>
        <v>-159</v>
      </c>
      <c r="CF40" s="268">
        <v>12663</v>
      </c>
      <c r="CG40" s="268">
        <v>13215</v>
      </c>
      <c r="CH40" s="269">
        <f t="shared" si="43"/>
        <v>4.3591565979625679</v>
      </c>
      <c r="CI40" s="272">
        <f t="shared" si="36"/>
        <v>552</v>
      </c>
    </row>
    <row r="41" spans="1:87" x14ac:dyDescent="0.3">
      <c r="A41" s="567"/>
      <c r="B41" s="90" t="s">
        <v>262</v>
      </c>
      <c r="C41" s="282" t="s">
        <v>276</v>
      </c>
      <c r="D41" s="273">
        <v>831006</v>
      </c>
      <c r="E41" s="268">
        <v>759789</v>
      </c>
      <c r="F41" s="269">
        <f t="shared" si="0"/>
        <v>-8.5699742240128227</v>
      </c>
      <c r="G41" s="270">
        <f t="shared" si="1"/>
        <v>-71217</v>
      </c>
      <c r="H41" s="167">
        <v>38230</v>
      </c>
      <c r="I41" s="270">
        <v>34937</v>
      </c>
      <c r="J41" s="269">
        <f t="shared" si="2"/>
        <v>-8.6136541982736077</v>
      </c>
      <c r="K41" s="270">
        <f t="shared" si="3"/>
        <v>-3293</v>
      </c>
      <c r="L41" s="167">
        <v>792776</v>
      </c>
      <c r="M41" s="168">
        <v>724852</v>
      </c>
      <c r="N41" s="269">
        <f t="shared" si="4"/>
        <v>-8.5678678466552967</v>
      </c>
      <c r="O41" s="272">
        <f t="shared" si="5"/>
        <v>-67924</v>
      </c>
      <c r="P41" s="275">
        <v>27371</v>
      </c>
      <c r="Q41" s="168">
        <v>18669</v>
      </c>
      <c r="R41" s="269">
        <f t="shared" si="6"/>
        <v>-31.792773373278287</v>
      </c>
      <c r="S41" s="270">
        <f t="shared" si="7"/>
        <v>-8702</v>
      </c>
      <c r="T41" s="268">
        <v>5644</v>
      </c>
      <c r="U41" s="268">
        <v>3467</v>
      </c>
      <c r="V41" s="269">
        <f t="shared" si="8"/>
        <v>-38.57193479801559</v>
      </c>
      <c r="W41" s="270">
        <f t="shared" si="9"/>
        <v>-2177</v>
      </c>
      <c r="X41" s="268">
        <v>21727</v>
      </c>
      <c r="Y41" s="268">
        <v>15202</v>
      </c>
      <c r="Z41" s="269">
        <f t="shared" si="10"/>
        <v>-30.031757720808212</v>
      </c>
      <c r="AA41" s="272">
        <f t="shared" si="11"/>
        <v>-6525</v>
      </c>
      <c r="AB41" s="275">
        <v>354144</v>
      </c>
      <c r="AC41" s="168">
        <v>320031</v>
      </c>
      <c r="AD41" s="269">
        <f t="shared" si="12"/>
        <v>-9.6325223637842239</v>
      </c>
      <c r="AE41" s="270">
        <f t="shared" si="13"/>
        <v>-34113</v>
      </c>
      <c r="AF41" s="268">
        <v>15566</v>
      </c>
      <c r="AG41" s="268">
        <v>14744</v>
      </c>
      <c r="AH41" s="269">
        <f t="shared" si="14"/>
        <v>-5.2807400745213933</v>
      </c>
      <c r="AI41" s="270">
        <f t="shared" si="15"/>
        <v>-822</v>
      </c>
      <c r="AJ41" s="268">
        <v>338578</v>
      </c>
      <c r="AK41" s="268">
        <v>305287</v>
      </c>
      <c r="AL41" s="269">
        <f t="shared" si="16"/>
        <v>-9.8325939665306077</v>
      </c>
      <c r="AM41" s="272">
        <f t="shared" si="17"/>
        <v>-33291</v>
      </c>
      <c r="AN41" s="275">
        <v>449491</v>
      </c>
      <c r="AO41" s="168">
        <v>421089</v>
      </c>
      <c r="AP41" s="269">
        <f t="shared" si="18"/>
        <v>-6.318702710399096</v>
      </c>
      <c r="AQ41" s="270">
        <f t="shared" si="19"/>
        <v>-28402</v>
      </c>
      <c r="AR41" s="268">
        <v>17020</v>
      </c>
      <c r="AS41" s="268">
        <v>16726</v>
      </c>
      <c r="AT41" s="269">
        <f t="shared" si="20"/>
        <v>-1.72737955346651</v>
      </c>
      <c r="AU41" s="270">
        <f t="shared" si="21"/>
        <v>-294</v>
      </c>
      <c r="AV41" s="268">
        <v>432471</v>
      </c>
      <c r="AW41" s="268">
        <v>404363</v>
      </c>
      <c r="AX41" s="269">
        <f t="shared" si="22"/>
        <v>-6.4993953351785443</v>
      </c>
      <c r="AY41" s="271">
        <f t="shared" si="23"/>
        <v>-28108</v>
      </c>
      <c r="AZ41" s="273">
        <v>48664</v>
      </c>
      <c r="BA41" s="268">
        <v>46931</v>
      </c>
      <c r="BB41" s="269">
        <f t="shared" si="24"/>
        <v>-3.5611540358375797</v>
      </c>
      <c r="BC41" s="270">
        <f t="shared" si="25"/>
        <v>-1733</v>
      </c>
      <c r="BD41" s="270">
        <f t="shared" si="37"/>
        <v>8886</v>
      </c>
      <c r="BE41" s="270">
        <f t="shared" si="37"/>
        <v>8054</v>
      </c>
      <c r="BF41" s="269">
        <f t="shared" si="38"/>
        <v>-9.3630429889714151</v>
      </c>
      <c r="BG41" s="270">
        <f t="shared" si="39"/>
        <v>-832</v>
      </c>
      <c r="BH41" s="270">
        <f t="shared" si="40"/>
        <v>39778</v>
      </c>
      <c r="BI41" s="270">
        <f t="shared" si="40"/>
        <v>38877</v>
      </c>
      <c r="BJ41" s="269">
        <f t="shared" si="41"/>
        <v>-2.2650711448539393</v>
      </c>
      <c r="BK41" s="272">
        <f t="shared" si="42"/>
        <v>-901</v>
      </c>
      <c r="BL41" s="274">
        <v>214</v>
      </c>
      <c r="BM41" s="268">
        <v>195</v>
      </c>
      <c r="BN41" s="269">
        <f t="shared" si="26"/>
        <v>-8.8785046728971952</v>
      </c>
      <c r="BO41" s="270">
        <f t="shared" si="27"/>
        <v>-19</v>
      </c>
      <c r="BP41" s="268">
        <v>1346</v>
      </c>
      <c r="BQ41" s="268">
        <v>1221</v>
      </c>
      <c r="BR41" s="269">
        <f t="shared" si="28"/>
        <v>-9.2867756315007437</v>
      </c>
      <c r="BS41" s="272">
        <f t="shared" si="29"/>
        <v>-125</v>
      </c>
      <c r="BT41" s="273">
        <v>4029</v>
      </c>
      <c r="BU41" s="268">
        <v>3571</v>
      </c>
      <c r="BV41" s="269">
        <f t="shared" si="30"/>
        <v>-11.367585008687019</v>
      </c>
      <c r="BW41" s="270">
        <f t="shared" si="31"/>
        <v>-458</v>
      </c>
      <c r="BX41" s="268">
        <v>20753</v>
      </c>
      <c r="BY41" s="268">
        <v>19348</v>
      </c>
      <c r="BZ41" s="269">
        <f t="shared" si="32"/>
        <v>-6.770105526911772</v>
      </c>
      <c r="CA41" s="272">
        <f t="shared" si="33"/>
        <v>-1405</v>
      </c>
      <c r="CB41" s="273">
        <v>4643</v>
      </c>
      <c r="CC41" s="268">
        <v>4288</v>
      </c>
      <c r="CD41" s="269">
        <f t="shared" si="34"/>
        <v>-7.6459185871203967</v>
      </c>
      <c r="CE41" s="270">
        <f t="shared" si="35"/>
        <v>-355</v>
      </c>
      <c r="CF41" s="268">
        <v>17679</v>
      </c>
      <c r="CG41" s="268">
        <v>18308</v>
      </c>
      <c r="CH41" s="269">
        <f t="shared" si="43"/>
        <v>3.557893546015046</v>
      </c>
      <c r="CI41" s="272">
        <f t="shared" si="36"/>
        <v>629</v>
      </c>
    </row>
    <row r="42" spans="1:87" x14ac:dyDescent="0.3">
      <c r="A42" s="567"/>
      <c r="B42" s="90" t="s">
        <v>262</v>
      </c>
      <c r="C42" s="282" t="s">
        <v>273</v>
      </c>
      <c r="D42" s="273">
        <v>678498</v>
      </c>
      <c r="E42" s="268">
        <v>641386</v>
      </c>
      <c r="F42" s="269">
        <f t="shared" si="0"/>
        <v>-5.4697287243293271</v>
      </c>
      <c r="G42" s="270">
        <f t="shared" si="1"/>
        <v>-37112</v>
      </c>
      <c r="H42" s="167">
        <v>29226</v>
      </c>
      <c r="I42" s="270">
        <v>29019</v>
      </c>
      <c r="J42" s="269">
        <f t="shared" si="2"/>
        <v>-0.70827345514268114</v>
      </c>
      <c r="K42" s="270">
        <f t="shared" si="3"/>
        <v>-207</v>
      </c>
      <c r="L42" s="167">
        <v>649272</v>
      </c>
      <c r="M42" s="168">
        <v>612367</v>
      </c>
      <c r="N42" s="269">
        <f t="shared" si="4"/>
        <v>-5.6840584531598468</v>
      </c>
      <c r="O42" s="272">
        <f t="shared" si="5"/>
        <v>-36905</v>
      </c>
      <c r="P42" s="275">
        <v>15154</v>
      </c>
      <c r="Q42" s="168">
        <v>11219</v>
      </c>
      <c r="R42" s="269">
        <f t="shared" si="6"/>
        <v>-25.966741454401475</v>
      </c>
      <c r="S42" s="270">
        <f t="shared" si="7"/>
        <v>-3935</v>
      </c>
      <c r="T42" s="268">
        <v>1858</v>
      </c>
      <c r="U42" s="268">
        <v>1714</v>
      </c>
      <c r="V42" s="269">
        <f t="shared" si="8"/>
        <v>-7.7502691065662006</v>
      </c>
      <c r="W42" s="270">
        <f t="shared" si="9"/>
        <v>-144</v>
      </c>
      <c r="X42" s="268">
        <v>13296</v>
      </c>
      <c r="Y42" s="268">
        <v>9505</v>
      </c>
      <c r="Z42" s="269">
        <f t="shared" si="10"/>
        <v>-28.512334536702767</v>
      </c>
      <c r="AA42" s="272">
        <f t="shared" si="11"/>
        <v>-3791</v>
      </c>
      <c r="AB42" s="275">
        <v>241663</v>
      </c>
      <c r="AC42" s="168">
        <v>224959</v>
      </c>
      <c r="AD42" s="269">
        <f t="shared" si="12"/>
        <v>-6.9121048733153199</v>
      </c>
      <c r="AE42" s="270">
        <f t="shared" si="13"/>
        <v>-16704</v>
      </c>
      <c r="AF42" s="268">
        <v>11415</v>
      </c>
      <c r="AG42" s="268">
        <v>10889</v>
      </c>
      <c r="AH42" s="269">
        <f t="shared" si="14"/>
        <v>-4.607971966710469</v>
      </c>
      <c r="AI42" s="270">
        <f t="shared" si="15"/>
        <v>-526</v>
      </c>
      <c r="AJ42" s="268">
        <v>230248</v>
      </c>
      <c r="AK42" s="268">
        <v>214070</v>
      </c>
      <c r="AL42" s="269">
        <f t="shared" si="16"/>
        <v>-7.0263368194294848</v>
      </c>
      <c r="AM42" s="272">
        <f t="shared" si="17"/>
        <v>-16178</v>
      </c>
      <c r="AN42" s="275">
        <v>421681</v>
      </c>
      <c r="AO42" s="168">
        <v>405208</v>
      </c>
      <c r="AP42" s="269">
        <f t="shared" si="18"/>
        <v>-3.9065075258311377</v>
      </c>
      <c r="AQ42" s="270">
        <f t="shared" si="19"/>
        <v>-16473</v>
      </c>
      <c r="AR42" s="268">
        <v>15953</v>
      </c>
      <c r="AS42" s="268">
        <v>16416</v>
      </c>
      <c r="AT42" s="269">
        <f t="shared" si="20"/>
        <v>2.9022754340876324</v>
      </c>
      <c r="AU42" s="270">
        <f t="shared" si="21"/>
        <v>463</v>
      </c>
      <c r="AV42" s="268">
        <v>405728</v>
      </c>
      <c r="AW42" s="268">
        <v>388792</v>
      </c>
      <c r="AX42" s="269">
        <f t="shared" si="22"/>
        <v>-4.1742250966164525</v>
      </c>
      <c r="AY42" s="271">
        <f t="shared" si="23"/>
        <v>-16936</v>
      </c>
      <c r="AZ42" s="273">
        <v>40461</v>
      </c>
      <c r="BA42" s="268">
        <v>39902</v>
      </c>
      <c r="BB42" s="269">
        <f t="shared" si="24"/>
        <v>-1.381577321371197</v>
      </c>
      <c r="BC42" s="270">
        <f t="shared" si="25"/>
        <v>-559</v>
      </c>
      <c r="BD42" s="270">
        <f t="shared" si="37"/>
        <v>7525</v>
      </c>
      <c r="BE42" s="270">
        <f t="shared" si="37"/>
        <v>7050</v>
      </c>
      <c r="BF42" s="269">
        <f t="shared" si="38"/>
        <v>-6.3122923588039868</v>
      </c>
      <c r="BG42" s="270">
        <f t="shared" si="39"/>
        <v>-475</v>
      </c>
      <c r="BH42" s="270">
        <f t="shared" si="40"/>
        <v>32936</v>
      </c>
      <c r="BI42" s="270">
        <f t="shared" si="40"/>
        <v>32852</v>
      </c>
      <c r="BJ42" s="269">
        <f t="shared" si="41"/>
        <v>-0.25504007772649989</v>
      </c>
      <c r="BK42" s="272">
        <f t="shared" si="42"/>
        <v>-84</v>
      </c>
      <c r="BL42" s="274">
        <v>135</v>
      </c>
      <c r="BM42" s="268">
        <v>112</v>
      </c>
      <c r="BN42" s="269">
        <f t="shared" si="26"/>
        <v>-17.037037037037038</v>
      </c>
      <c r="BO42" s="270">
        <f t="shared" si="27"/>
        <v>-23</v>
      </c>
      <c r="BP42" s="268">
        <v>912</v>
      </c>
      <c r="BQ42" s="268">
        <v>824</v>
      </c>
      <c r="BR42" s="269">
        <f t="shared" si="28"/>
        <v>-9.6491228070175428</v>
      </c>
      <c r="BS42" s="272">
        <f t="shared" si="29"/>
        <v>-88</v>
      </c>
      <c r="BT42" s="273">
        <v>2944</v>
      </c>
      <c r="BU42" s="268">
        <v>2673</v>
      </c>
      <c r="BV42" s="269">
        <f t="shared" si="30"/>
        <v>-9.2051630434782616</v>
      </c>
      <c r="BW42" s="270">
        <f t="shared" si="31"/>
        <v>-271</v>
      </c>
      <c r="BX42" s="268">
        <v>14999</v>
      </c>
      <c r="BY42" s="268">
        <v>14160</v>
      </c>
      <c r="BZ42" s="269">
        <f t="shared" si="32"/>
        <v>-5.5937062470831389</v>
      </c>
      <c r="CA42" s="272">
        <f t="shared" si="33"/>
        <v>-839</v>
      </c>
      <c r="CB42" s="273">
        <v>4446</v>
      </c>
      <c r="CC42" s="268">
        <v>4265</v>
      </c>
      <c r="CD42" s="269">
        <f t="shared" si="34"/>
        <v>-4.0710751237067031</v>
      </c>
      <c r="CE42" s="270">
        <f t="shared" si="35"/>
        <v>-181</v>
      </c>
      <c r="CF42" s="268">
        <v>17025</v>
      </c>
      <c r="CG42" s="268">
        <v>17868</v>
      </c>
      <c r="CH42" s="269">
        <f t="shared" si="43"/>
        <v>4.9515418502202646</v>
      </c>
      <c r="CI42" s="272">
        <f t="shared" si="36"/>
        <v>843</v>
      </c>
    </row>
    <row r="43" spans="1:87" x14ac:dyDescent="0.3">
      <c r="A43" s="567"/>
      <c r="B43" s="90" t="s">
        <v>262</v>
      </c>
      <c r="C43" s="282" t="s">
        <v>277</v>
      </c>
      <c r="D43" s="273">
        <v>751971</v>
      </c>
      <c r="E43" s="268">
        <v>709003</v>
      </c>
      <c r="F43" s="269">
        <f t="shared" si="0"/>
        <v>-5.714050142891149</v>
      </c>
      <c r="G43" s="270">
        <f t="shared" si="1"/>
        <v>-42968</v>
      </c>
      <c r="H43" s="167">
        <v>35094</v>
      </c>
      <c r="I43" s="270">
        <v>34160</v>
      </c>
      <c r="J43" s="269">
        <f t="shared" si="2"/>
        <v>-2.661423605174674</v>
      </c>
      <c r="K43" s="270">
        <f t="shared" si="3"/>
        <v>-934</v>
      </c>
      <c r="L43" s="167">
        <v>716877</v>
      </c>
      <c r="M43" s="168">
        <v>674843</v>
      </c>
      <c r="N43" s="269">
        <f t="shared" si="4"/>
        <v>-5.863488436649523</v>
      </c>
      <c r="O43" s="272">
        <f t="shared" si="5"/>
        <v>-42034</v>
      </c>
      <c r="P43" s="275">
        <v>26515</v>
      </c>
      <c r="Q43" s="168">
        <v>20010</v>
      </c>
      <c r="R43" s="269">
        <f t="shared" si="6"/>
        <v>-24.5332830473317</v>
      </c>
      <c r="S43" s="270">
        <f t="shared" si="7"/>
        <v>-6505</v>
      </c>
      <c r="T43" s="268">
        <v>4238</v>
      </c>
      <c r="U43" s="268">
        <v>3432</v>
      </c>
      <c r="V43" s="269">
        <f t="shared" si="8"/>
        <v>-19.018404907975462</v>
      </c>
      <c r="W43" s="270">
        <f t="shared" si="9"/>
        <v>-806</v>
      </c>
      <c r="X43" s="268">
        <v>22277</v>
      </c>
      <c r="Y43" s="268">
        <v>16578</v>
      </c>
      <c r="Z43" s="269">
        <f t="shared" si="10"/>
        <v>-25.582439287157154</v>
      </c>
      <c r="AA43" s="272">
        <f t="shared" si="11"/>
        <v>-5699</v>
      </c>
      <c r="AB43" s="275">
        <v>313283</v>
      </c>
      <c r="AC43" s="168">
        <v>291738</v>
      </c>
      <c r="AD43" s="269">
        <f t="shared" si="12"/>
        <v>-6.8771685664399289</v>
      </c>
      <c r="AE43" s="270">
        <f t="shared" si="13"/>
        <v>-21545</v>
      </c>
      <c r="AF43" s="268">
        <v>14230</v>
      </c>
      <c r="AG43" s="268">
        <v>13456</v>
      </c>
      <c r="AH43" s="269">
        <f t="shared" si="14"/>
        <v>-5.4392129304286723</v>
      </c>
      <c r="AI43" s="270">
        <f t="shared" si="15"/>
        <v>-774</v>
      </c>
      <c r="AJ43" s="268">
        <v>299053</v>
      </c>
      <c r="AK43" s="268">
        <v>278282</v>
      </c>
      <c r="AL43" s="269">
        <f t="shared" si="16"/>
        <v>-6.9455915841004776</v>
      </c>
      <c r="AM43" s="272">
        <f t="shared" si="17"/>
        <v>-20771</v>
      </c>
      <c r="AN43" s="275">
        <v>412173</v>
      </c>
      <c r="AO43" s="168">
        <v>397255</v>
      </c>
      <c r="AP43" s="269">
        <f t="shared" si="18"/>
        <v>-3.6193540091175307</v>
      </c>
      <c r="AQ43" s="270">
        <f t="shared" si="19"/>
        <v>-14918</v>
      </c>
      <c r="AR43" s="268">
        <v>16626</v>
      </c>
      <c r="AS43" s="268">
        <v>17272</v>
      </c>
      <c r="AT43" s="269">
        <f t="shared" si="20"/>
        <v>3.8854805725971371</v>
      </c>
      <c r="AU43" s="270">
        <f t="shared" si="21"/>
        <v>646</v>
      </c>
      <c r="AV43" s="268">
        <v>395547</v>
      </c>
      <c r="AW43" s="268">
        <v>379983</v>
      </c>
      <c r="AX43" s="269">
        <f t="shared" si="22"/>
        <v>-3.9348042078438215</v>
      </c>
      <c r="AY43" s="271">
        <f t="shared" si="23"/>
        <v>-15564</v>
      </c>
      <c r="AZ43" s="273">
        <v>45044</v>
      </c>
      <c r="BA43" s="268">
        <v>44965</v>
      </c>
      <c r="BB43" s="269">
        <f t="shared" si="24"/>
        <v>-0.17538406891039873</v>
      </c>
      <c r="BC43" s="270">
        <f t="shared" si="25"/>
        <v>-79</v>
      </c>
      <c r="BD43" s="270">
        <f t="shared" si="37"/>
        <v>8106</v>
      </c>
      <c r="BE43" s="270">
        <f t="shared" si="37"/>
        <v>7794</v>
      </c>
      <c r="BF43" s="269">
        <f t="shared" si="38"/>
        <v>-3.8490007401924502</v>
      </c>
      <c r="BG43" s="270">
        <f t="shared" si="39"/>
        <v>-312</v>
      </c>
      <c r="BH43" s="270">
        <f t="shared" si="40"/>
        <v>36938</v>
      </c>
      <c r="BI43" s="270">
        <f t="shared" si="40"/>
        <v>37171</v>
      </c>
      <c r="BJ43" s="269">
        <f t="shared" si="41"/>
        <v>0.63078672369917166</v>
      </c>
      <c r="BK43" s="272">
        <f t="shared" si="42"/>
        <v>233</v>
      </c>
      <c r="BL43" s="274">
        <v>229</v>
      </c>
      <c r="BM43" s="268">
        <v>181</v>
      </c>
      <c r="BN43" s="269">
        <f t="shared" si="26"/>
        <v>-20.960698689956331</v>
      </c>
      <c r="BO43" s="270">
        <f t="shared" si="27"/>
        <v>-48</v>
      </c>
      <c r="BP43" s="268">
        <v>1380</v>
      </c>
      <c r="BQ43" s="268">
        <v>1313</v>
      </c>
      <c r="BR43" s="269">
        <f t="shared" si="28"/>
        <v>-4.8550724637681162</v>
      </c>
      <c r="BS43" s="272">
        <f t="shared" si="29"/>
        <v>-67</v>
      </c>
      <c r="BT43" s="273">
        <v>3569</v>
      </c>
      <c r="BU43" s="268">
        <v>3295</v>
      </c>
      <c r="BV43" s="269">
        <f t="shared" si="30"/>
        <v>-7.6772205099467641</v>
      </c>
      <c r="BW43" s="270">
        <f t="shared" si="31"/>
        <v>-274</v>
      </c>
      <c r="BX43" s="268">
        <v>19041</v>
      </c>
      <c r="BY43" s="268">
        <v>18303</v>
      </c>
      <c r="BZ43" s="269">
        <f t="shared" si="32"/>
        <v>-3.8758468567827316</v>
      </c>
      <c r="CA43" s="272">
        <f t="shared" si="33"/>
        <v>-738</v>
      </c>
      <c r="CB43" s="273">
        <v>4308</v>
      </c>
      <c r="CC43" s="268">
        <v>4318</v>
      </c>
      <c r="CD43" s="269">
        <f t="shared" si="34"/>
        <v>0.23212627669452179</v>
      </c>
      <c r="CE43" s="270">
        <f t="shared" si="35"/>
        <v>10</v>
      </c>
      <c r="CF43" s="268">
        <v>16517</v>
      </c>
      <c r="CG43" s="268">
        <v>17555</v>
      </c>
      <c r="CH43" s="269">
        <f t="shared" si="43"/>
        <v>6.2844342192892171</v>
      </c>
      <c r="CI43" s="272">
        <f t="shared" si="36"/>
        <v>1038</v>
      </c>
    </row>
    <row r="44" spans="1:87" x14ac:dyDescent="0.3">
      <c r="A44" s="567"/>
      <c r="B44" s="90" t="s">
        <v>256</v>
      </c>
      <c r="C44" s="282" t="s">
        <v>279</v>
      </c>
      <c r="D44" s="273">
        <v>583357</v>
      </c>
      <c r="E44" s="268">
        <v>540104</v>
      </c>
      <c r="F44" s="269">
        <f t="shared" si="0"/>
        <v>-7.4144991831759972</v>
      </c>
      <c r="G44" s="270">
        <f t="shared" si="1"/>
        <v>-43253</v>
      </c>
      <c r="H44" s="167">
        <v>35722</v>
      </c>
      <c r="I44" s="270">
        <v>35394</v>
      </c>
      <c r="J44" s="269">
        <f t="shared" si="2"/>
        <v>-0.91820166843961715</v>
      </c>
      <c r="K44" s="270">
        <f t="shared" si="3"/>
        <v>-328</v>
      </c>
      <c r="L44" s="167">
        <v>547635</v>
      </c>
      <c r="M44" s="168">
        <v>504710</v>
      </c>
      <c r="N44" s="269">
        <f t="shared" si="4"/>
        <v>-7.8382499292411918</v>
      </c>
      <c r="O44" s="272">
        <f t="shared" si="5"/>
        <v>-42925</v>
      </c>
      <c r="P44" s="275">
        <v>24955</v>
      </c>
      <c r="Q44" s="168">
        <v>19080</v>
      </c>
      <c r="R44" s="269">
        <f t="shared" si="6"/>
        <v>-23.542376277299137</v>
      </c>
      <c r="S44" s="270">
        <f t="shared" si="7"/>
        <v>-5875</v>
      </c>
      <c r="T44" s="268">
        <v>2167</v>
      </c>
      <c r="U44" s="268">
        <v>2224</v>
      </c>
      <c r="V44" s="269">
        <f t="shared" si="8"/>
        <v>2.6303645592985694</v>
      </c>
      <c r="W44" s="270">
        <f t="shared" si="9"/>
        <v>57</v>
      </c>
      <c r="X44" s="268">
        <v>22788</v>
      </c>
      <c r="Y44" s="268">
        <v>16856</v>
      </c>
      <c r="Z44" s="269">
        <f t="shared" si="10"/>
        <v>-26.031244514656837</v>
      </c>
      <c r="AA44" s="272">
        <f t="shared" si="11"/>
        <v>-5932</v>
      </c>
      <c r="AB44" s="275">
        <v>240604</v>
      </c>
      <c r="AC44" s="168">
        <v>225830</v>
      </c>
      <c r="AD44" s="269">
        <f t="shared" si="12"/>
        <v>-6.1403800435570481</v>
      </c>
      <c r="AE44" s="270">
        <f t="shared" si="13"/>
        <v>-14774</v>
      </c>
      <c r="AF44" s="268">
        <v>13486</v>
      </c>
      <c r="AG44" s="268">
        <v>13090</v>
      </c>
      <c r="AH44" s="269">
        <f t="shared" si="14"/>
        <v>-2.9363784665579118</v>
      </c>
      <c r="AI44" s="270">
        <f t="shared" si="15"/>
        <v>-396</v>
      </c>
      <c r="AJ44" s="268">
        <v>227118</v>
      </c>
      <c r="AK44" s="268">
        <v>212740</v>
      </c>
      <c r="AL44" s="269">
        <f t="shared" si="16"/>
        <v>-6.3306298928310394</v>
      </c>
      <c r="AM44" s="272">
        <f t="shared" si="17"/>
        <v>-14378</v>
      </c>
      <c r="AN44" s="275">
        <v>317798</v>
      </c>
      <c r="AO44" s="168">
        <v>295194</v>
      </c>
      <c r="AP44" s="269">
        <f t="shared" si="18"/>
        <v>-7.1126942271505804</v>
      </c>
      <c r="AQ44" s="270">
        <f t="shared" si="19"/>
        <v>-22604</v>
      </c>
      <c r="AR44" s="268">
        <v>20069</v>
      </c>
      <c r="AS44" s="268">
        <v>20080</v>
      </c>
      <c r="AT44" s="269">
        <f t="shared" si="20"/>
        <v>5.4810902386765663E-2</v>
      </c>
      <c r="AU44" s="270">
        <f t="shared" si="21"/>
        <v>11</v>
      </c>
      <c r="AV44" s="268">
        <v>297729</v>
      </c>
      <c r="AW44" s="268">
        <v>275114</v>
      </c>
      <c r="AX44" s="269">
        <f t="shared" si="22"/>
        <v>-7.5958337951627151</v>
      </c>
      <c r="AY44" s="271">
        <f t="shared" si="23"/>
        <v>-22615</v>
      </c>
      <c r="AZ44" s="273">
        <v>37933</v>
      </c>
      <c r="BA44" s="268">
        <v>36853</v>
      </c>
      <c r="BB44" s="269">
        <f t="shared" si="24"/>
        <v>-2.8471251944217437</v>
      </c>
      <c r="BC44" s="270">
        <f t="shared" si="25"/>
        <v>-1080</v>
      </c>
      <c r="BD44" s="270">
        <f t="shared" si="37"/>
        <v>8117</v>
      </c>
      <c r="BE44" s="270">
        <f t="shared" si="37"/>
        <v>7742</v>
      </c>
      <c r="BF44" s="269">
        <f t="shared" si="38"/>
        <v>-4.6199334729579888</v>
      </c>
      <c r="BG44" s="270">
        <f t="shared" si="39"/>
        <v>-375</v>
      </c>
      <c r="BH44" s="270">
        <f t="shared" si="40"/>
        <v>29816</v>
      </c>
      <c r="BI44" s="270">
        <f t="shared" si="40"/>
        <v>29111</v>
      </c>
      <c r="BJ44" s="269">
        <f t="shared" si="41"/>
        <v>-2.364502280654682</v>
      </c>
      <c r="BK44" s="272">
        <f t="shared" si="42"/>
        <v>-705</v>
      </c>
      <c r="BL44" s="274">
        <v>263</v>
      </c>
      <c r="BM44" s="268">
        <v>197</v>
      </c>
      <c r="BN44" s="269">
        <f t="shared" si="26"/>
        <v>-25.095057034220531</v>
      </c>
      <c r="BO44" s="270">
        <f t="shared" si="27"/>
        <v>-66</v>
      </c>
      <c r="BP44" s="268">
        <v>1422</v>
      </c>
      <c r="BQ44" s="268">
        <v>1340</v>
      </c>
      <c r="BR44" s="269">
        <f t="shared" si="28"/>
        <v>-5.766526019690577</v>
      </c>
      <c r="BS44" s="272">
        <f t="shared" si="29"/>
        <v>-82</v>
      </c>
      <c r="BT44" s="273">
        <v>3477</v>
      </c>
      <c r="BU44" s="268">
        <v>3334</v>
      </c>
      <c r="BV44" s="269">
        <f t="shared" si="30"/>
        <v>-4.1127408685648552</v>
      </c>
      <c r="BW44" s="270">
        <f t="shared" si="31"/>
        <v>-143</v>
      </c>
      <c r="BX44" s="268">
        <v>15642</v>
      </c>
      <c r="BY44" s="268">
        <v>15033</v>
      </c>
      <c r="BZ44" s="269">
        <f t="shared" si="32"/>
        <v>-3.8933640199462984</v>
      </c>
      <c r="CA44" s="272">
        <f t="shared" si="33"/>
        <v>-609</v>
      </c>
      <c r="CB44" s="273">
        <v>4377</v>
      </c>
      <c r="CC44" s="268">
        <v>4211</v>
      </c>
      <c r="CD44" s="269">
        <f t="shared" si="34"/>
        <v>-3.7925519762394333</v>
      </c>
      <c r="CE44" s="270">
        <f t="shared" si="35"/>
        <v>-166</v>
      </c>
      <c r="CF44" s="268">
        <v>12752</v>
      </c>
      <c r="CG44" s="268">
        <v>12738</v>
      </c>
      <c r="CH44" s="269">
        <f t="shared" si="43"/>
        <v>-0.10978670012547051</v>
      </c>
      <c r="CI44" s="272">
        <f t="shared" si="36"/>
        <v>-14</v>
      </c>
    </row>
    <row r="45" spans="1:87" x14ac:dyDescent="0.3">
      <c r="A45" s="567"/>
      <c r="B45" s="90" t="s">
        <v>256</v>
      </c>
      <c r="C45" s="282" t="s">
        <v>301</v>
      </c>
      <c r="D45" s="273">
        <v>760278</v>
      </c>
      <c r="E45" s="268">
        <v>704722</v>
      </c>
      <c r="F45" s="269">
        <f t="shared" si="0"/>
        <v>-7.3073270566818973</v>
      </c>
      <c r="G45" s="270">
        <f t="shared" si="1"/>
        <v>-55556</v>
      </c>
      <c r="H45" s="167">
        <v>44815</v>
      </c>
      <c r="I45" s="270">
        <v>45674</v>
      </c>
      <c r="J45" s="269">
        <f t="shared" si="2"/>
        <v>1.9167689389713267</v>
      </c>
      <c r="K45" s="270">
        <f t="shared" si="3"/>
        <v>859</v>
      </c>
      <c r="L45" s="167">
        <v>715463</v>
      </c>
      <c r="M45" s="168">
        <v>659048</v>
      </c>
      <c r="N45" s="269">
        <f t="shared" si="4"/>
        <v>-7.8851037719630508</v>
      </c>
      <c r="O45" s="272">
        <f t="shared" si="5"/>
        <v>-56415</v>
      </c>
      <c r="P45" s="275">
        <v>21647</v>
      </c>
      <c r="Q45" s="168">
        <v>17853</v>
      </c>
      <c r="R45" s="269">
        <f t="shared" si="6"/>
        <v>-17.526678061625166</v>
      </c>
      <c r="S45" s="270">
        <f t="shared" si="7"/>
        <v>-3794</v>
      </c>
      <c r="T45" s="268">
        <v>2469</v>
      </c>
      <c r="U45" s="268">
        <v>2985</v>
      </c>
      <c r="V45" s="269">
        <f t="shared" si="8"/>
        <v>20.899149453219927</v>
      </c>
      <c r="W45" s="270">
        <f t="shared" si="9"/>
        <v>516</v>
      </c>
      <c r="X45" s="268">
        <v>19178</v>
      </c>
      <c r="Y45" s="268">
        <v>14868</v>
      </c>
      <c r="Z45" s="269">
        <f t="shared" si="10"/>
        <v>-22.473667744290331</v>
      </c>
      <c r="AA45" s="272">
        <f t="shared" si="11"/>
        <v>-4310</v>
      </c>
      <c r="AB45" s="275">
        <v>294999</v>
      </c>
      <c r="AC45" s="168">
        <v>270433</v>
      </c>
      <c r="AD45" s="269">
        <f t="shared" si="12"/>
        <v>-8.327485855884257</v>
      </c>
      <c r="AE45" s="270">
        <f t="shared" si="13"/>
        <v>-24566</v>
      </c>
      <c r="AF45" s="268">
        <v>16634</v>
      </c>
      <c r="AG45" s="268">
        <v>15940</v>
      </c>
      <c r="AH45" s="269">
        <f t="shared" si="14"/>
        <v>-4.1721774678369608</v>
      </c>
      <c r="AI45" s="270">
        <f t="shared" si="15"/>
        <v>-694</v>
      </c>
      <c r="AJ45" s="268">
        <v>278365</v>
      </c>
      <c r="AK45" s="268">
        <v>254493</v>
      </c>
      <c r="AL45" s="269">
        <f t="shared" si="16"/>
        <v>-8.5757907782946852</v>
      </c>
      <c r="AM45" s="272">
        <f t="shared" si="17"/>
        <v>-23872</v>
      </c>
      <c r="AN45" s="275">
        <v>443632</v>
      </c>
      <c r="AO45" s="168">
        <v>416436</v>
      </c>
      <c r="AP45" s="269">
        <f t="shared" si="18"/>
        <v>-6.1303061997331119</v>
      </c>
      <c r="AQ45" s="270">
        <f t="shared" si="19"/>
        <v>-27196</v>
      </c>
      <c r="AR45" s="268">
        <v>25712</v>
      </c>
      <c r="AS45" s="268">
        <v>26749</v>
      </c>
      <c r="AT45" s="269">
        <f t="shared" si="20"/>
        <v>4.0331362787803364</v>
      </c>
      <c r="AU45" s="270">
        <f t="shared" si="21"/>
        <v>1037</v>
      </c>
      <c r="AV45" s="268">
        <v>417920</v>
      </c>
      <c r="AW45" s="268">
        <v>389687</v>
      </c>
      <c r="AX45" s="269">
        <f t="shared" si="22"/>
        <v>-6.7555991577335366</v>
      </c>
      <c r="AY45" s="271">
        <f t="shared" si="23"/>
        <v>-28233</v>
      </c>
      <c r="AZ45" s="273">
        <v>47009</v>
      </c>
      <c r="BA45" s="268">
        <v>45501</v>
      </c>
      <c r="BB45" s="269">
        <f t="shared" si="24"/>
        <v>-3.2078963602714374</v>
      </c>
      <c r="BC45" s="270">
        <f t="shared" si="25"/>
        <v>-1508</v>
      </c>
      <c r="BD45" s="270">
        <f t="shared" si="37"/>
        <v>10182</v>
      </c>
      <c r="BE45" s="270">
        <f t="shared" si="37"/>
        <v>9680</v>
      </c>
      <c r="BF45" s="269">
        <f t="shared" si="38"/>
        <v>-4.9302691023374585</v>
      </c>
      <c r="BG45" s="270">
        <f t="shared" si="39"/>
        <v>-502</v>
      </c>
      <c r="BH45" s="270">
        <f t="shared" si="40"/>
        <v>36827</v>
      </c>
      <c r="BI45" s="270">
        <f t="shared" si="40"/>
        <v>35821</v>
      </c>
      <c r="BJ45" s="269">
        <f t="shared" si="41"/>
        <v>-2.731691422054471</v>
      </c>
      <c r="BK45" s="272">
        <f t="shared" si="42"/>
        <v>-1006</v>
      </c>
      <c r="BL45" s="274">
        <v>216</v>
      </c>
      <c r="BM45" s="268">
        <v>180</v>
      </c>
      <c r="BN45" s="269">
        <f t="shared" si="26"/>
        <v>-16.666666666666664</v>
      </c>
      <c r="BO45" s="270">
        <f t="shared" si="27"/>
        <v>-36</v>
      </c>
      <c r="BP45" s="268">
        <v>1228</v>
      </c>
      <c r="BQ45" s="268">
        <v>1171</v>
      </c>
      <c r="BR45" s="269">
        <f t="shared" si="28"/>
        <v>-4.6416938110749184</v>
      </c>
      <c r="BS45" s="272">
        <f t="shared" si="29"/>
        <v>-57</v>
      </c>
      <c r="BT45" s="273">
        <v>4160</v>
      </c>
      <c r="BU45" s="268">
        <v>3844</v>
      </c>
      <c r="BV45" s="269">
        <f t="shared" si="30"/>
        <v>-7.5961538461538458</v>
      </c>
      <c r="BW45" s="270">
        <f t="shared" si="31"/>
        <v>-316</v>
      </c>
      <c r="BX45" s="268">
        <v>17826</v>
      </c>
      <c r="BY45" s="268">
        <v>16842</v>
      </c>
      <c r="BZ45" s="269">
        <f t="shared" si="32"/>
        <v>-5.5200269269606199</v>
      </c>
      <c r="CA45" s="272">
        <f t="shared" si="33"/>
        <v>-984</v>
      </c>
      <c r="CB45" s="273">
        <v>5806</v>
      </c>
      <c r="CC45" s="268">
        <v>5656</v>
      </c>
      <c r="CD45" s="269">
        <f t="shared" si="34"/>
        <v>-2.5835342748880468</v>
      </c>
      <c r="CE45" s="270">
        <f t="shared" si="35"/>
        <v>-150</v>
      </c>
      <c r="CF45" s="268">
        <v>17773</v>
      </c>
      <c r="CG45" s="268">
        <v>17808</v>
      </c>
      <c r="CH45" s="269">
        <f t="shared" si="43"/>
        <v>0.19692792437967704</v>
      </c>
      <c r="CI45" s="272">
        <f t="shared" si="36"/>
        <v>35</v>
      </c>
    </row>
    <row r="46" spans="1:87" x14ac:dyDescent="0.3">
      <c r="A46" s="567"/>
      <c r="B46" s="90" t="s">
        <v>264</v>
      </c>
      <c r="C46" s="282" t="s">
        <v>281</v>
      </c>
      <c r="D46" s="273">
        <v>661326</v>
      </c>
      <c r="E46" s="268">
        <v>595804</v>
      </c>
      <c r="F46" s="269">
        <f t="shared" si="0"/>
        <v>-9.9076703471510257</v>
      </c>
      <c r="G46" s="270">
        <f t="shared" si="1"/>
        <v>-65522</v>
      </c>
      <c r="H46" s="167">
        <v>27294</v>
      </c>
      <c r="I46" s="270">
        <v>26194</v>
      </c>
      <c r="J46" s="269">
        <f t="shared" si="2"/>
        <v>-4.0301897853007986</v>
      </c>
      <c r="K46" s="270">
        <f t="shared" si="3"/>
        <v>-1100</v>
      </c>
      <c r="L46" s="167">
        <v>634032</v>
      </c>
      <c r="M46" s="168">
        <v>569610</v>
      </c>
      <c r="N46" s="269">
        <f t="shared" si="4"/>
        <v>-10.160685895980013</v>
      </c>
      <c r="O46" s="272">
        <f t="shared" si="5"/>
        <v>-64422</v>
      </c>
      <c r="P46" s="275">
        <v>34342</v>
      </c>
      <c r="Q46" s="168">
        <v>22908</v>
      </c>
      <c r="R46" s="269">
        <f t="shared" si="6"/>
        <v>-33.294508182400563</v>
      </c>
      <c r="S46" s="270">
        <f t="shared" si="7"/>
        <v>-11434</v>
      </c>
      <c r="T46" s="268">
        <v>1610</v>
      </c>
      <c r="U46" s="268">
        <v>1654</v>
      </c>
      <c r="V46" s="269">
        <f t="shared" si="8"/>
        <v>2.7329192546583849</v>
      </c>
      <c r="W46" s="270">
        <f t="shared" si="9"/>
        <v>44</v>
      </c>
      <c r="X46" s="268">
        <v>32732</v>
      </c>
      <c r="Y46" s="268">
        <v>21254</v>
      </c>
      <c r="Z46" s="269">
        <f t="shared" si="10"/>
        <v>-35.066601490895764</v>
      </c>
      <c r="AA46" s="272">
        <f t="shared" si="11"/>
        <v>-11478</v>
      </c>
      <c r="AB46" s="275">
        <v>267564</v>
      </c>
      <c r="AC46" s="168">
        <v>243586</v>
      </c>
      <c r="AD46" s="269">
        <f t="shared" si="12"/>
        <v>-8.9615942353978859</v>
      </c>
      <c r="AE46" s="270">
        <f t="shared" si="13"/>
        <v>-23978</v>
      </c>
      <c r="AF46" s="268">
        <v>9232</v>
      </c>
      <c r="AG46" s="268">
        <v>8688</v>
      </c>
      <c r="AH46" s="269">
        <f t="shared" si="14"/>
        <v>-5.8925476603119584</v>
      </c>
      <c r="AI46" s="270">
        <f t="shared" si="15"/>
        <v>-544</v>
      </c>
      <c r="AJ46" s="268">
        <v>258332</v>
      </c>
      <c r="AK46" s="268">
        <v>234898</v>
      </c>
      <c r="AL46" s="269">
        <f t="shared" si="16"/>
        <v>-9.0712726259232301</v>
      </c>
      <c r="AM46" s="272">
        <f t="shared" si="17"/>
        <v>-23434</v>
      </c>
      <c r="AN46" s="275">
        <v>359420</v>
      </c>
      <c r="AO46" s="168">
        <v>329310</v>
      </c>
      <c r="AP46" s="269">
        <f t="shared" si="18"/>
        <v>-8.3773857882143457</v>
      </c>
      <c r="AQ46" s="270">
        <f t="shared" si="19"/>
        <v>-30110</v>
      </c>
      <c r="AR46" s="268">
        <v>16452</v>
      </c>
      <c r="AS46" s="268">
        <v>15852</v>
      </c>
      <c r="AT46" s="269">
        <f t="shared" si="20"/>
        <v>-3.6469730123997084</v>
      </c>
      <c r="AU46" s="270">
        <f t="shared" si="21"/>
        <v>-600</v>
      </c>
      <c r="AV46" s="268">
        <v>342968</v>
      </c>
      <c r="AW46" s="268">
        <v>313458</v>
      </c>
      <c r="AX46" s="269">
        <f t="shared" si="22"/>
        <v>-8.6043012759207844</v>
      </c>
      <c r="AY46" s="271">
        <f t="shared" si="23"/>
        <v>-29510</v>
      </c>
      <c r="AZ46" s="273">
        <v>38671</v>
      </c>
      <c r="BA46" s="268">
        <v>37475</v>
      </c>
      <c r="BB46" s="269">
        <f t="shared" si="24"/>
        <v>-3.0927568462155106</v>
      </c>
      <c r="BC46" s="270">
        <f t="shared" si="25"/>
        <v>-1196</v>
      </c>
      <c r="BD46" s="270">
        <f t="shared" si="37"/>
        <v>6827</v>
      </c>
      <c r="BE46" s="270">
        <f t="shared" si="37"/>
        <v>6227</v>
      </c>
      <c r="BF46" s="269">
        <f t="shared" si="38"/>
        <v>-8.7886333675113519</v>
      </c>
      <c r="BG46" s="270">
        <f t="shared" si="39"/>
        <v>-600</v>
      </c>
      <c r="BH46" s="270">
        <f t="shared" si="40"/>
        <v>31844</v>
      </c>
      <c r="BI46" s="270">
        <f t="shared" si="40"/>
        <v>31248</v>
      </c>
      <c r="BJ46" s="269">
        <f t="shared" si="41"/>
        <v>-1.8716241678181134</v>
      </c>
      <c r="BK46" s="272">
        <f t="shared" si="42"/>
        <v>-596</v>
      </c>
      <c r="BL46" s="274">
        <v>206</v>
      </c>
      <c r="BM46" s="268">
        <v>175</v>
      </c>
      <c r="BN46" s="269">
        <f t="shared" si="26"/>
        <v>-15.048543689320388</v>
      </c>
      <c r="BO46" s="270">
        <f t="shared" si="27"/>
        <v>-31</v>
      </c>
      <c r="BP46" s="268">
        <v>1420</v>
      </c>
      <c r="BQ46" s="268">
        <v>1372</v>
      </c>
      <c r="BR46" s="269">
        <f t="shared" si="28"/>
        <v>-3.3802816901408446</v>
      </c>
      <c r="BS46" s="272">
        <f t="shared" si="29"/>
        <v>-48</v>
      </c>
      <c r="BT46" s="273">
        <v>2723</v>
      </c>
      <c r="BU46" s="268">
        <v>2431</v>
      </c>
      <c r="BV46" s="269">
        <f t="shared" si="30"/>
        <v>-10.723466764597871</v>
      </c>
      <c r="BW46" s="270">
        <f t="shared" si="31"/>
        <v>-292</v>
      </c>
      <c r="BX46" s="268">
        <v>16461</v>
      </c>
      <c r="BY46" s="268">
        <v>15688</v>
      </c>
      <c r="BZ46" s="269">
        <f t="shared" si="32"/>
        <v>-4.69594799829901</v>
      </c>
      <c r="CA46" s="272">
        <f t="shared" si="33"/>
        <v>-773</v>
      </c>
      <c r="CB46" s="273">
        <v>3898</v>
      </c>
      <c r="CC46" s="268">
        <v>3621</v>
      </c>
      <c r="CD46" s="269">
        <f t="shared" si="34"/>
        <v>-7.1062083119548483</v>
      </c>
      <c r="CE46" s="270">
        <f t="shared" si="35"/>
        <v>-277</v>
      </c>
      <c r="CF46" s="268">
        <v>13963</v>
      </c>
      <c r="CG46" s="268">
        <v>14188</v>
      </c>
      <c r="CH46" s="269">
        <f t="shared" si="43"/>
        <v>1.6114015612690682</v>
      </c>
      <c r="CI46" s="272">
        <f t="shared" si="36"/>
        <v>225</v>
      </c>
    </row>
    <row r="47" spans="1:87" x14ac:dyDescent="0.3">
      <c r="A47" s="567"/>
      <c r="B47" s="90" t="s">
        <v>264</v>
      </c>
      <c r="C47" s="282" t="s">
        <v>284</v>
      </c>
      <c r="D47" s="273">
        <v>865515</v>
      </c>
      <c r="E47" s="268">
        <v>797483</v>
      </c>
      <c r="F47" s="269">
        <f t="shared" si="0"/>
        <v>-7.860291271670623</v>
      </c>
      <c r="G47" s="270">
        <f t="shared" si="1"/>
        <v>-68032</v>
      </c>
      <c r="H47" s="167">
        <v>34810</v>
      </c>
      <c r="I47" s="270">
        <v>33626</v>
      </c>
      <c r="J47" s="269">
        <f t="shared" si="2"/>
        <v>-3.4013214593507612</v>
      </c>
      <c r="K47" s="270">
        <f t="shared" si="3"/>
        <v>-1184</v>
      </c>
      <c r="L47" s="167">
        <v>830705</v>
      </c>
      <c r="M47" s="168">
        <v>763857</v>
      </c>
      <c r="N47" s="269">
        <f t="shared" si="4"/>
        <v>-8.047140681710113</v>
      </c>
      <c r="O47" s="272">
        <f t="shared" si="5"/>
        <v>-66848</v>
      </c>
      <c r="P47" s="275">
        <v>27775</v>
      </c>
      <c r="Q47" s="168">
        <v>19490</v>
      </c>
      <c r="R47" s="269">
        <f t="shared" si="6"/>
        <v>-29.82898289828983</v>
      </c>
      <c r="S47" s="270">
        <f t="shared" si="7"/>
        <v>-8285</v>
      </c>
      <c r="T47" s="268">
        <v>2122</v>
      </c>
      <c r="U47" s="268">
        <v>1803</v>
      </c>
      <c r="V47" s="269">
        <f t="shared" si="8"/>
        <v>-15.032987747408106</v>
      </c>
      <c r="W47" s="270">
        <f t="shared" si="9"/>
        <v>-319</v>
      </c>
      <c r="X47" s="268">
        <v>25653</v>
      </c>
      <c r="Y47" s="268">
        <v>17687</v>
      </c>
      <c r="Z47" s="269">
        <f t="shared" si="10"/>
        <v>-31.052898296495535</v>
      </c>
      <c r="AA47" s="272">
        <f t="shared" si="11"/>
        <v>-7966</v>
      </c>
      <c r="AB47" s="275">
        <v>336129</v>
      </c>
      <c r="AC47" s="168">
        <v>308043</v>
      </c>
      <c r="AD47" s="269">
        <f t="shared" si="12"/>
        <v>-8.3557205715662732</v>
      </c>
      <c r="AE47" s="270">
        <f t="shared" si="13"/>
        <v>-28086</v>
      </c>
      <c r="AF47" s="268">
        <v>12266</v>
      </c>
      <c r="AG47" s="268">
        <v>11609</v>
      </c>
      <c r="AH47" s="269">
        <f t="shared" si="14"/>
        <v>-5.3562693624653512</v>
      </c>
      <c r="AI47" s="270">
        <f t="shared" si="15"/>
        <v>-657</v>
      </c>
      <c r="AJ47" s="268">
        <v>323863</v>
      </c>
      <c r="AK47" s="268">
        <v>296434</v>
      </c>
      <c r="AL47" s="269">
        <f t="shared" si="16"/>
        <v>-8.4693219046325137</v>
      </c>
      <c r="AM47" s="272">
        <f t="shared" si="17"/>
        <v>-27429</v>
      </c>
      <c r="AN47" s="275">
        <v>501611</v>
      </c>
      <c r="AO47" s="168">
        <v>469950</v>
      </c>
      <c r="AP47" s="269">
        <f t="shared" si="18"/>
        <v>-6.3118631768442084</v>
      </c>
      <c r="AQ47" s="270">
        <f t="shared" si="19"/>
        <v>-31661</v>
      </c>
      <c r="AR47" s="268">
        <v>20422</v>
      </c>
      <c r="AS47" s="268">
        <v>20214</v>
      </c>
      <c r="AT47" s="269">
        <f t="shared" si="20"/>
        <v>-1.0185094505924983</v>
      </c>
      <c r="AU47" s="270">
        <f t="shared" si="21"/>
        <v>-208</v>
      </c>
      <c r="AV47" s="268">
        <v>481189</v>
      </c>
      <c r="AW47" s="268">
        <v>449736</v>
      </c>
      <c r="AX47" s="269">
        <f t="shared" si="22"/>
        <v>-6.5365168364197856</v>
      </c>
      <c r="AY47" s="271">
        <f t="shared" si="23"/>
        <v>-31453</v>
      </c>
      <c r="AZ47" s="273">
        <v>46985</v>
      </c>
      <c r="BA47" s="268">
        <v>45576</v>
      </c>
      <c r="BB47" s="269">
        <f t="shared" si="24"/>
        <v>-2.9988294136426519</v>
      </c>
      <c r="BC47" s="270">
        <f t="shared" si="25"/>
        <v>-1409</v>
      </c>
      <c r="BD47" s="270">
        <f t="shared" si="37"/>
        <v>8701</v>
      </c>
      <c r="BE47" s="270">
        <f t="shared" si="37"/>
        <v>8056</v>
      </c>
      <c r="BF47" s="269">
        <f t="shared" si="38"/>
        <v>-7.4129410412596259</v>
      </c>
      <c r="BG47" s="270">
        <f t="shared" si="39"/>
        <v>-645</v>
      </c>
      <c r="BH47" s="270">
        <f t="shared" si="40"/>
        <v>38284</v>
      </c>
      <c r="BI47" s="270">
        <f t="shared" si="40"/>
        <v>37520</v>
      </c>
      <c r="BJ47" s="269">
        <f t="shared" si="41"/>
        <v>-1.9956117438094243</v>
      </c>
      <c r="BK47" s="272">
        <f t="shared" si="42"/>
        <v>-764</v>
      </c>
      <c r="BL47" s="274">
        <v>188</v>
      </c>
      <c r="BM47" s="268">
        <v>154</v>
      </c>
      <c r="BN47" s="269">
        <f t="shared" si="26"/>
        <v>-18.085106382978726</v>
      </c>
      <c r="BO47" s="270">
        <f t="shared" si="27"/>
        <v>-34</v>
      </c>
      <c r="BP47" s="268">
        <v>1291</v>
      </c>
      <c r="BQ47" s="268">
        <v>1171</v>
      </c>
      <c r="BR47" s="269">
        <f t="shared" si="28"/>
        <v>-9.2951200619674665</v>
      </c>
      <c r="BS47" s="272">
        <f t="shared" si="29"/>
        <v>-120</v>
      </c>
      <c r="BT47" s="273">
        <v>3390</v>
      </c>
      <c r="BU47" s="268">
        <v>3044</v>
      </c>
      <c r="BV47" s="269">
        <f t="shared" si="30"/>
        <v>-10.206489675516224</v>
      </c>
      <c r="BW47" s="270">
        <f t="shared" si="31"/>
        <v>-346</v>
      </c>
      <c r="BX47" s="268">
        <v>18461</v>
      </c>
      <c r="BY47" s="268">
        <v>17503</v>
      </c>
      <c r="BZ47" s="269">
        <f t="shared" si="32"/>
        <v>-5.1893180217756356</v>
      </c>
      <c r="CA47" s="272">
        <f t="shared" si="33"/>
        <v>-958</v>
      </c>
      <c r="CB47" s="273">
        <v>5123</v>
      </c>
      <c r="CC47" s="268">
        <v>4858</v>
      </c>
      <c r="CD47" s="269">
        <f t="shared" si="34"/>
        <v>-5.1727503415967204</v>
      </c>
      <c r="CE47" s="270">
        <f t="shared" si="35"/>
        <v>-265</v>
      </c>
      <c r="CF47" s="268">
        <v>18532</v>
      </c>
      <c r="CG47" s="268">
        <v>18846</v>
      </c>
      <c r="CH47" s="269">
        <f t="shared" si="43"/>
        <v>1.6943665011871358</v>
      </c>
      <c r="CI47" s="272">
        <f t="shared" si="36"/>
        <v>314</v>
      </c>
    </row>
    <row r="48" spans="1:87" x14ac:dyDescent="0.3">
      <c r="A48" s="567"/>
      <c r="B48" s="90" t="s">
        <v>272</v>
      </c>
      <c r="C48" s="282" t="s">
        <v>294</v>
      </c>
      <c r="D48" s="273">
        <v>418780</v>
      </c>
      <c r="E48" s="268">
        <v>381258</v>
      </c>
      <c r="F48" s="269">
        <f t="shared" si="0"/>
        <v>-8.9598357132623327</v>
      </c>
      <c r="G48" s="270">
        <f t="shared" si="1"/>
        <v>-37522</v>
      </c>
      <c r="H48" s="167">
        <v>21515</v>
      </c>
      <c r="I48" s="270">
        <v>20533</v>
      </c>
      <c r="J48" s="269">
        <f t="shared" si="2"/>
        <v>-4.5642574947710903</v>
      </c>
      <c r="K48" s="270">
        <f t="shared" si="3"/>
        <v>-982</v>
      </c>
      <c r="L48" s="167">
        <v>397265</v>
      </c>
      <c r="M48" s="168">
        <v>360725</v>
      </c>
      <c r="N48" s="269">
        <f t="shared" si="4"/>
        <v>-9.1978905768189989</v>
      </c>
      <c r="O48" s="272">
        <f t="shared" si="5"/>
        <v>-36540</v>
      </c>
      <c r="P48" s="275">
        <v>12571</v>
      </c>
      <c r="Q48" s="168">
        <v>10269</v>
      </c>
      <c r="R48" s="269">
        <f t="shared" si="6"/>
        <v>-18.311987908678706</v>
      </c>
      <c r="S48" s="270">
        <f t="shared" si="7"/>
        <v>-2302</v>
      </c>
      <c r="T48" s="268">
        <v>381</v>
      </c>
      <c r="U48" s="268">
        <v>248</v>
      </c>
      <c r="V48" s="269">
        <f t="shared" si="8"/>
        <v>-34.908136482939632</v>
      </c>
      <c r="W48" s="270">
        <f t="shared" si="9"/>
        <v>-133</v>
      </c>
      <c r="X48" s="268">
        <v>12190</v>
      </c>
      <c r="Y48" s="268">
        <v>10021</v>
      </c>
      <c r="Z48" s="269">
        <f t="shared" si="10"/>
        <v>-17.793273174733386</v>
      </c>
      <c r="AA48" s="272">
        <f t="shared" si="11"/>
        <v>-2169</v>
      </c>
      <c r="AB48" s="275">
        <v>163721</v>
      </c>
      <c r="AC48" s="168">
        <v>147557</v>
      </c>
      <c r="AD48" s="269">
        <f t="shared" si="12"/>
        <v>-9.8728935200737844</v>
      </c>
      <c r="AE48" s="270">
        <f t="shared" si="13"/>
        <v>-16164</v>
      </c>
      <c r="AF48" s="268">
        <v>8349</v>
      </c>
      <c r="AG48" s="268">
        <v>7741</v>
      </c>
      <c r="AH48" s="269">
        <f t="shared" si="14"/>
        <v>-7.2823092585938447</v>
      </c>
      <c r="AI48" s="270">
        <f t="shared" si="15"/>
        <v>-608</v>
      </c>
      <c r="AJ48" s="268">
        <v>155372</v>
      </c>
      <c r="AK48" s="268">
        <v>139816</v>
      </c>
      <c r="AL48" s="269">
        <f t="shared" si="16"/>
        <v>-10.0120999922766</v>
      </c>
      <c r="AM48" s="272">
        <f t="shared" si="17"/>
        <v>-15556</v>
      </c>
      <c r="AN48" s="275">
        <v>242488</v>
      </c>
      <c r="AO48" s="168">
        <v>223432</v>
      </c>
      <c r="AP48" s="269">
        <f t="shared" si="18"/>
        <v>-7.858533205766884</v>
      </c>
      <c r="AQ48" s="270">
        <f t="shared" si="19"/>
        <v>-19056</v>
      </c>
      <c r="AR48" s="268">
        <v>12785</v>
      </c>
      <c r="AS48" s="268">
        <v>12544</v>
      </c>
      <c r="AT48" s="269">
        <f t="shared" si="20"/>
        <v>-1.8850215095815408</v>
      </c>
      <c r="AU48" s="270">
        <f t="shared" si="21"/>
        <v>-241</v>
      </c>
      <c r="AV48" s="268">
        <v>229703</v>
      </c>
      <c r="AW48" s="268">
        <v>210888</v>
      </c>
      <c r="AX48" s="269">
        <f t="shared" si="22"/>
        <v>-8.1910118718519129</v>
      </c>
      <c r="AY48" s="271">
        <f t="shared" si="23"/>
        <v>-18815</v>
      </c>
      <c r="AZ48" s="273">
        <v>26400</v>
      </c>
      <c r="BA48" s="268">
        <v>25569</v>
      </c>
      <c r="BB48" s="269">
        <f t="shared" si="24"/>
        <v>-3.1477272727272729</v>
      </c>
      <c r="BC48" s="270">
        <f t="shared" si="25"/>
        <v>-831</v>
      </c>
      <c r="BD48" s="270">
        <f t="shared" si="37"/>
        <v>5419</v>
      </c>
      <c r="BE48" s="270">
        <f t="shared" si="37"/>
        <v>4994</v>
      </c>
      <c r="BF48" s="269">
        <f t="shared" si="38"/>
        <v>-7.842775419819155</v>
      </c>
      <c r="BG48" s="270">
        <f t="shared" si="39"/>
        <v>-425</v>
      </c>
      <c r="BH48" s="270">
        <f t="shared" si="40"/>
        <v>20981</v>
      </c>
      <c r="BI48" s="270">
        <f t="shared" si="40"/>
        <v>20575</v>
      </c>
      <c r="BJ48" s="269">
        <f t="shared" si="41"/>
        <v>-1.9350841237309946</v>
      </c>
      <c r="BK48" s="272">
        <f t="shared" si="42"/>
        <v>-406</v>
      </c>
      <c r="BL48" s="274">
        <v>132</v>
      </c>
      <c r="BM48" s="268">
        <v>98</v>
      </c>
      <c r="BN48" s="269">
        <f t="shared" si="26"/>
        <v>-25.757575757575758</v>
      </c>
      <c r="BO48" s="270">
        <f t="shared" si="27"/>
        <v>-34</v>
      </c>
      <c r="BP48" s="268">
        <v>692</v>
      </c>
      <c r="BQ48" s="268">
        <v>671</v>
      </c>
      <c r="BR48" s="269">
        <f t="shared" si="28"/>
        <v>-3.0346820809248554</v>
      </c>
      <c r="BS48" s="272">
        <f t="shared" si="29"/>
        <v>-21</v>
      </c>
      <c r="BT48" s="273">
        <v>2217</v>
      </c>
      <c r="BU48" s="268">
        <v>2021</v>
      </c>
      <c r="BV48" s="269">
        <f t="shared" si="30"/>
        <v>-8.8407758231844831</v>
      </c>
      <c r="BW48" s="270">
        <f t="shared" si="31"/>
        <v>-196</v>
      </c>
      <c r="BX48" s="268">
        <v>10517</v>
      </c>
      <c r="BY48" s="268">
        <v>9975</v>
      </c>
      <c r="BZ48" s="269">
        <f t="shared" si="32"/>
        <v>-5.1535609013977375</v>
      </c>
      <c r="CA48" s="272">
        <f t="shared" si="33"/>
        <v>-542</v>
      </c>
      <c r="CB48" s="273">
        <v>3070</v>
      </c>
      <c r="CC48" s="268">
        <v>2875</v>
      </c>
      <c r="CD48" s="269">
        <f t="shared" si="34"/>
        <v>-6.3517915309446256</v>
      </c>
      <c r="CE48" s="270">
        <f t="shared" si="35"/>
        <v>-195</v>
      </c>
      <c r="CF48" s="268">
        <v>9772</v>
      </c>
      <c r="CG48" s="268">
        <v>9929</v>
      </c>
      <c r="CH48" s="269">
        <f t="shared" si="43"/>
        <v>1.6066311911584117</v>
      </c>
      <c r="CI48" s="272">
        <f t="shared" si="36"/>
        <v>157</v>
      </c>
    </row>
    <row r="49" spans="1:87" x14ac:dyDescent="0.3">
      <c r="A49" s="567"/>
      <c r="B49" s="90" t="s">
        <v>272</v>
      </c>
      <c r="C49" s="282" t="s">
        <v>274</v>
      </c>
      <c r="D49" s="273">
        <v>536050</v>
      </c>
      <c r="E49" s="268">
        <v>492148</v>
      </c>
      <c r="F49" s="269">
        <f t="shared" si="0"/>
        <v>-8.1899076578677352</v>
      </c>
      <c r="G49" s="270">
        <f t="shared" si="1"/>
        <v>-43902</v>
      </c>
      <c r="H49" s="167">
        <v>25140</v>
      </c>
      <c r="I49" s="270">
        <v>24044</v>
      </c>
      <c r="J49" s="269">
        <f t="shared" si="2"/>
        <v>-4.3595863166268893</v>
      </c>
      <c r="K49" s="270">
        <f t="shared" si="3"/>
        <v>-1096</v>
      </c>
      <c r="L49" s="167">
        <v>510910</v>
      </c>
      <c r="M49" s="168">
        <v>468104</v>
      </c>
      <c r="N49" s="269">
        <f t="shared" si="4"/>
        <v>-8.378383668356463</v>
      </c>
      <c r="O49" s="272">
        <f t="shared" si="5"/>
        <v>-42806</v>
      </c>
      <c r="P49" s="275">
        <v>19851</v>
      </c>
      <c r="Q49" s="168">
        <v>16194</v>
      </c>
      <c r="R49" s="269">
        <f t="shared" si="6"/>
        <v>-18.422245730693668</v>
      </c>
      <c r="S49" s="270">
        <f t="shared" si="7"/>
        <v>-3657</v>
      </c>
      <c r="T49" s="268">
        <v>698</v>
      </c>
      <c r="U49" s="268">
        <v>344</v>
      </c>
      <c r="V49" s="269">
        <f t="shared" si="8"/>
        <v>-50.716332378223491</v>
      </c>
      <c r="W49" s="270">
        <f t="shared" si="9"/>
        <v>-354</v>
      </c>
      <c r="X49" s="268">
        <v>19153</v>
      </c>
      <c r="Y49" s="268">
        <v>15850</v>
      </c>
      <c r="Z49" s="269">
        <f t="shared" si="10"/>
        <v>-17.245340155589204</v>
      </c>
      <c r="AA49" s="272">
        <f t="shared" si="11"/>
        <v>-3303</v>
      </c>
      <c r="AB49" s="275">
        <v>229350</v>
      </c>
      <c r="AC49" s="168">
        <v>204105</v>
      </c>
      <c r="AD49" s="269">
        <f t="shared" si="12"/>
        <v>-11.007194244604317</v>
      </c>
      <c r="AE49" s="270">
        <f t="shared" si="13"/>
        <v>-25245</v>
      </c>
      <c r="AF49" s="268">
        <v>8906</v>
      </c>
      <c r="AG49" s="268">
        <v>8071</v>
      </c>
      <c r="AH49" s="269">
        <f t="shared" si="14"/>
        <v>-9.3757017740848863</v>
      </c>
      <c r="AI49" s="270">
        <f t="shared" si="15"/>
        <v>-835</v>
      </c>
      <c r="AJ49" s="268">
        <v>220444</v>
      </c>
      <c r="AK49" s="268">
        <v>196034</v>
      </c>
      <c r="AL49" s="269">
        <f t="shared" si="16"/>
        <v>-11.073107002231859</v>
      </c>
      <c r="AM49" s="272">
        <f t="shared" si="17"/>
        <v>-24410</v>
      </c>
      <c r="AN49" s="275">
        <v>286849</v>
      </c>
      <c r="AO49" s="168">
        <v>271849</v>
      </c>
      <c r="AP49" s="269">
        <f t="shared" si="18"/>
        <v>-5.2292321046961989</v>
      </c>
      <c r="AQ49" s="270">
        <f t="shared" si="19"/>
        <v>-15000</v>
      </c>
      <c r="AR49" s="268">
        <v>15536</v>
      </c>
      <c r="AS49" s="268">
        <v>15629</v>
      </c>
      <c r="AT49" s="269">
        <f t="shared" si="20"/>
        <v>0.59860968074150356</v>
      </c>
      <c r="AU49" s="270">
        <f t="shared" si="21"/>
        <v>93</v>
      </c>
      <c r="AV49" s="268">
        <v>271313</v>
      </c>
      <c r="AW49" s="268">
        <v>256220</v>
      </c>
      <c r="AX49" s="269">
        <f t="shared" si="22"/>
        <v>-5.5629475918957079</v>
      </c>
      <c r="AY49" s="271">
        <f t="shared" si="23"/>
        <v>-15093</v>
      </c>
      <c r="AZ49" s="273">
        <v>32918</v>
      </c>
      <c r="BA49" s="268">
        <v>32160</v>
      </c>
      <c r="BB49" s="269">
        <f t="shared" si="24"/>
        <v>-2.3026915365453551</v>
      </c>
      <c r="BC49" s="270">
        <f t="shared" si="25"/>
        <v>-758</v>
      </c>
      <c r="BD49" s="270">
        <f t="shared" si="37"/>
        <v>6145</v>
      </c>
      <c r="BE49" s="270">
        <f t="shared" si="37"/>
        <v>5766</v>
      </c>
      <c r="BF49" s="269">
        <f t="shared" si="38"/>
        <v>-6.1676159479251425</v>
      </c>
      <c r="BG49" s="270">
        <f t="shared" si="39"/>
        <v>-379</v>
      </c>
      <c r="BH49" s="270">
        <f t="shared" si="40"/>
        <v>26773</v>
      </c>
      <c r="BI49" s="270">
        <f t="shared" si="40"/>
        <v>26394</v>
      </c>
      <c r="BJ49" s="269">
        <f t="shared" si="41"/>
        <v>-1.4156052739700444</v>
      </c>
      <c r="BK49" s="272">
        <f t="shared" si="42"/>
        <v>-379</v>
      </c>
      <c r="BL49" s="274">
        <v>163</v>
      </c>
      <c r="BM49" s="268">
        <v>129</v>
      </c>
      <c r="BN49" s="269">
        <f t="shared" si="26"/>
        <v>-20.858895705521473</v>
      </c>
      <c r="BO49" s="270">
        <f t="shared" si="27"/>
        <v>-34</v>
      </c>
      <c r="BP49" s="268">
        <v>1105</v>
      </c>
      <c r="BQ49" s="268">
        <v>1062</v>
      </c>
      <c r="BR49" s="269">
        <f t="shared" si="28"/>
        <v>-3.8914027149321266</v>
      </c>
      <c r="BS49" s="272">
        <f t="shared" si="29"/>
        <v>-43</v>
      </c>
      <c r="BT49" s="273">
        <v>2592</v>
      </c>
      <c r="BU49" s="268">
        <v>2308</v>
      </c>
      <c r="BV49" s="269">
        <f t="shared" si="30"/>
        <v>-10.956790123456789</v>
      </c>
      <c r="BW49" s="270">
        <f t="shared" si="31"/>
        <v>-284</v>
      </c>
      <c r="BX49" s="268">
        <v>14470</v>
      </c>
      <c r="BY49" s="268">
        <v>13636</v>
      </c>
      <c r="BZ49" s="269">
        <f t="shared" si="32"/>
        <v>-5.7636489288182453</v>
      </c>
      <c r="CA49" s="272">
        <f t="shared" si="33"/>
        <v>-834</v>
      </c>
      <c r="CB49" s="273">
        <v>3390</v>
      </c>
      <c r="CC49" s="268">
        <v>3329</v>
      </c>
      <c r="CD49" s="269">
        <f t="shared" si="34"/>
        <v>-1.7994100294985251</v>
      </c>
      <c r="CE49" s="270">
        <f t="shared" si="35"/>
        <v>-61</v>
      </c>
      <c r="CF49" s="268">
        <v>11198</v>
      </c>
      <c r="CG49" s="268">
        <v>11696</v>
      </c>
      <c r="CH49" s="269">
        <f t="shared" si="43"/>
        <v>4.4472227183425614</v>
      </c>
      <c r="CI49" s="272">
        <f t="shared" si="36"/>
        <v>498</v>
      </c>
    </row>
    <row r="50" spans="1:87" x14ac:dyDescent="0.3">
      <c r="A50" s="567"/>
      <c r="B50" s="90" t="s">
        <v>261</v>
      </c>
      <c r="C50" s="282" t="s">
        <v>7</v>
      </c>
      <c r="D50" s="273">
        <v>210137</v>
      </c>
      <c r="E50" s="268">
        <v>202985</v>
      </c>
      <c r="F50" s="269">
        <f t="shared" si="0"/>
        <v>-3.4034939111151297</v>
      </c>
      <c r="G50" s="270">
        <f t="shared" si="1"/>
        <v>-7152</v>
      </c>
      <c r="H50" s="167">
        <v>9264</v>
      </c>
      <c r="I50" s="270">
        <v>9265</v>
      </c>
      <c r="J50" s="269">
        <f t="shared" si="2"/>
        <v>1.079447322970639E-2</v>
      </c>
      <c r="K50" s="270">
        <f t="shared" si="3"/>
        <v>1</v>
      </c>
      <c r="L50" s="167">
        <v>200873</v>
      </c>
      <c r="M50" s="168">
        <v>193720</v>
      </c>
      <c r="N50" s="269">
        <f t="shared" si="4"/>
        <v>-3.5609564252039845</v>
      </c>
      <c r="O50" s="272">
        <f t="shared" si="5"/>
        <v>-7153</v>
      </c>
      <c r="P50" s="275">
        <v>8341</v>
      </c>
      <c r="Q50" s="168">
        <v>6870</v>
      </c>
      <c r="R50" s="269">
        <f t="shared" si="6"/>
        <v>-17.635775086920034</v>
      </c>
      <c r="S50" s="270">
        <f t="shared" si="7"/>
        <v>-1471</v>
      </c>
      <c r="T50" s="268">
        <v>418</v>
      </c>
      <c r="U50" s="268">
        <v>250</v>
      </c>
      <c r="V50" s="269">
        <f t="shared" si="8"/>
        <v>-40.191387559808611</v>
      </c>
      <c r="W50" s="270">
        <f t="shared" si="9"/>
        <v>-168</v>
      </c>
      <c r="X50" s="268">
        <v>7923</v>
      </c>
      <c r="Y50" s="268">
        <v>6620</v>
      </c>
      <c r="Z50" s="269">
        <f t="shared" si="10"/>
        <v>-16.445790735832386</v>
      </c>
      <c r="AA50" s="272">
        <f t="shared" si="11"/>
        <v>-1303</v>
      </c>
      <c r="AB50" s="275">
        <v>79427</v>
      </c>
      <c r="AC50" s="168">
        <v>77294</v>
      </c>
      <c r="AD50" s="269">
        <f t="shared" si="12"/>
        <v>-2.6854847847709218</v>
      </c>
      <c r="AE50" s="270">
        <f t="shared" si="13"/>
        <v>-2133</v>
      </c>
      <c r="AF50" s="268">
        <v>3212</v>
      </c>
      <c r="AG50" s="268">
        <v>3070</v>
      </c>
      <c r="AH50" s="269">
        <f t="shared" si="14"/>
        <v>-4.4209215442092153</v>
      </c>
      <c r="AI50" s="270">
        <f t="shared" si="15"/>
        <v>-142</v>
      </c>
      <c r="AJ50" s="268">
        <v>76215</v>
      </c>
      <c r="AK50" s="268">
        <v>74224</v>
      </c>
      <c r="AL50" s="269">
        <f t="shared" si="16"/>
        <v>-2.6123466509217348</v>
      </c>
      <c r="AM50" s="272">
        <f t="shared" si="17"/>
        <v>-1991</v>
      </c>
      <c r="AN50" s="275">
        <v>122369</v>
      </c>
      <c r="AO50" s="168">
        <v>118821</v>
      </c>
      <c r="AP50" s="269">
        <f t="shared" si="18"/>
        <v>-2.8994271424952398</v>
      </c>
      <c r="AQ50" s="270">
        <f t="shared" si="19"/>
        <v>-3548</v>
      </c>
      <c r="AR50" s="268">
        <v>5634</v>
      </c>
      <c r="AS50" s="268">
        <v>5945</v>
      </c>
      <c r="AT50" s="269">
        <f t="shared" si="20"/>
        <v>5.5200567980120701</v>
      </c>
      <c r="AU50" s="270">
        <f t="shared" si="21"/>
        <v>311</v>
      </c>
      <c r="AV50" s="268">
        <v>116735</v>
      </c>
      <c r="AW50" s="268">
        <v>112876</v>
      </c>
      <c r="AX50" s="269">
        <f t="shared" si="22"/>
        <v>-3.3057780442883455</v>
      </c>
      <c r="AY50" s="271">
        <f t="shared" si="23"/>
        <v>-3859</v>
      </c>
      <c r="AZ50" s="273">
        <v>13242</v>
      </c>
      <c r="BA50" s="268">
        <v>13553</v>
      </c>
      <c r="BB50" s="269">
        <f t="shared" si="24"/>
        <v>2.3485878266122939</v>
      </c>
      <c r="BC50" s="270">
        <f t="shared" si="25"/>
        <v>311</v>
      </c>
      <c r="BD50" s="270">
        <f t="shared" si="37"/>
        <v>2331</v>
      </c>
      <c r="BE50" s="270">
        <f t="shared" si="37"/>
        <v>2294</v>
      </c>
      <c r="BF50" s="269">
        <f t="shared" si="38"/>
        <v>-1.5873015873015872</v>
      </c>
      <c r="BG50" s="270">
        <f t="shared" si="39"/>
        <v>-37</v>
      </c>
      <c r="BH50" s="270">
        <f t="shared" si="40"/>
        <v>10911</v>
      </c>
      <c r="BI50" s="270">
        <f t="shared" si="40"/>
        <v>11259</v>
      </c>
      <c r="BJ50" s="269">
        <f t="shared" si="41"/>
        <v>3.1894418476766564</v>
      </c>
      <c r="BK50" s="272">
        <f t="shared" si="42"/>
        <v>348</v>
      </c>
      <c r="BL50" s="274">
        <v>62</v>
      </c>
      <c r="BM50" s="268">
        <v>60</v>
      </c>
      <c r="BN50" s="269">
        <f t="shared" si="26"/>
        <v>-3.225806451612903</v>
      </c>
      <c r="BO50" s="270">
        <f t="shared" si="27"/>
        <v>-2</v>
      </c>
      <c r="BP50" s="268">
        <v>469</v>
      </c>
      <c r="BQ50" s="268">
        <v>502</v>
      </c>
      <c r="BR50" s="269">
        <f t="shared" si="28"/>
        <v>7.0362473347547976</v>
      </c>
      <c r="BS50" s="272">
        <f t="shared" si="29"/>
        <v>33</v>
      </c>
      <c r="BT50" s="273">
        <v>870</v>
      </c>
      <c r="BU50" s="268">
        <v>845</v>
      </c>
      <c r="BV50" s="269">
        <f t="shared" si="30"/>
        <v>-2.8735632183908044</v>
      </c>
      <c r="BW50" s="270">
        <f t="shared" si="31"/>
        <v>-25</v>
      </c>
      <c r="BX50" s="268">
        <v>5368</v>
      </c>
      <c r="BY50" s="268">
        <v>5435</v>
      </c>
      <c r="BZ50" s="269">
        <f t="shared" si="32"/>
        <v>1.2481371087928466</v>
      </c>
      <c r="CA50" s="272">
        <f t="shared" si="33"/>
        <v>67</v>
      </c>
      <c r="CB50" s="273">
        <v>1399</v>
      </c>
      <c r="CC50" s="268">
        <v>1389</v>
      </c>
      <c r="CD50" s="269">
        <f t="shared" si="34"/>
        <v>-0.71479628305932807</v>
      </c>
      <c r="CE50" s="270">
        <f t="shared" si="35"/>
        <v>-10</v>
      </c>
      <c r="CF50" s="268">
        <v>5074</v>
      </c>
      <c r="CG50" s="268">
        <v>5322</v>
      </c>
      <c r="CH50" s="269">
        <f t="shared" si="43"/>
        <v>4.8876625936145048</v>
      </c>
      <c r="CI50" s="272">
        <f t="shared" si="36"/>
        <v>248</v>
      </c>
    </row>
    <row r="51" spans="1:87" x14ac:dyDescent="0.3">
      <c r="A51" s="567"/>
      <c r="B51" s="90" t="s">
        <v>3</v>
      </c>
      <c r="C51" s="282" t="s">
        <v>25</v>
      </c>
      <c r="D51" s="273">
        <v>1335958</v>
      </c>
      <c r="E51" s="268">
        <v>1250138</v>
      </c>
      <c r="F51" s="269">
        <f t="shared" si="0"/>
        <v>-6.4238546421369529</v>
      </c>
      <c r="G51" s="270">
        <f t="shared" si="1"/>
        <v>-85820</v>
      </c>
      <c r="H51" s="167">
        <v>58292</v>
      </c>
      <c r="I51" s="270">
        <v>57377</v>
      </c>
      <c r="J51" s="269">
        <f t="shared" si="2"/>
        <v>-1.5696836615659095</v>
      </c>
      <c r="K51" s="270">
        <f t="shared" si="3"/>
        <v>-915</v>
      </c>
      <c r="L51" s="167">
        <v>1277666</v>
      </c>
      <c r="M51" s="168">
        <v>1192761</v>
      </c>
      <c r="N51" s="269">
        <f t="shared" si="4"/>
        <v>-6.6453204515108011</v>
      </c>
      <c r="O51" s="272">
        <f t="shared" si="5"/>
        <v>-84905</v>
      </c>
      <c r="P51" s="275">
        <v>59733</v>
      </c>
      <c r="Q51" s="168">
        <v>45943</v>
      </c>
      <c r="R51" s="269">
        <f t="shared" si="6"/>
        <v>-23.086066328495136</v>
      </c>
      <c r="S51" s="270">
        <f t="shared" si="7"/>
        <v>-13790</v>
      </c>
      <c r="T51" s="268">
        <v>3053</v>
      </c>
      <c r="U51" s="268">
        <v>3594</v>
      </c>
      <c r="V51" s="269">
        <f t="shared" si="8"/>
        <v>17.720275139207338</v>
      </c>
      <c r="W51" s="270">
        <f t="shared" si="9"/>
        <v>541</v>
      </c>
      <c r="X51" s="268">
        <v>56680</v>
      </c>
      <c r="Y51" s="268">
        <v>42349</v>
      </c>
      <c r="Z51" s="269">
        <f t="shared" si="10"/>
        <v>-25.284050811573749</v>
      </c>
      <c r="AA51" s="272">
        <f t="shared" si="11"/>
        <v>-14331</v>
      </c>
      <c r="AB51" s="275">
        <v>548677</v>
      </c>
      <c r="AC51" s="168">
        <v>517501</v>
      </c>
      <c r="AD51" s="269">
        <f t="shared" si="12"/>
        <v>-5.6820315048744527</v>
      </c>
      <c r="AE51" s="270">
        <f t="shared" si="13"/>
        <v>-31176</v>
      </c>
      <c r="AF51" s="268">
        <v>24549</v>
      </c>
      <c r="AG51" s="268">
        <v>23156</v>
      </c>
      <c r="AH51" s="269">
        <f t="shared" si="14"/>
        <v>-5.6743655546050755</v>
      </c>
      <c r="AI51" s="270">
        <f t="shared" si="15"/>
        <v>-1393</v>
      </c>
      <c r="AJ51" s="268">
        <v>524128</v>
      </c>
      <c r="AK51" s="268">
        <v>494345</v>
      </c>
      <c r="AL51" s="269">
        <f t="shared" si="16"/>
        <v>-5.6823905610843157</v>
      </c>
      <c r="AM51" s="272">
        <f t="shared" si="17"/>
        <v>-29783</v>
      </c>
      <c r="AN51" s="275">
        <v>727548</v>
      </c>
      <c r="AO51" s="168">
        <v>686694</v>
      </c>
      <c r="AP51" s="269">
        <f t="shared" si="18"/>
        <v>-5.6152996090979563</v>
      </c>
      <c r="AQ51" s="270">
        <f t="shared" si="19"/>
        <v>-40854</v>
      </c>
      <c r="AR51" s="268">
        <v>30690</v>
      </c>
      <c r="AS51" s="268">
        <v>30627</v>
      </c>
      <c r="AT51" s="269">
        <f t="shared" si="20"/>
        <v>-0.20527859237536658</v>
      </c>
      <c r="AU51" s="270">
        <f t="shared" si="21"/>
        <v>-63</v>
      </c>
      <c r="AV51" s="268">
        <v>696858</v>
      </c>
      <c r="AW51" s="268">
        <v>656067</v>
      </c>
      <c r="AX51" s="269">
        <f t="shared" si="22"/>
        <v>-5.8535598357197589</v>
      </c>
      <c r="AY51" s="271">
        <f t="shared" si="23"/>
        <v>-40791</v>
      </c>
      <c r="AZ51" s="273">
        <v>89652</v>
      </c>
      <c r="BA51" s="268">
        <v>88605</v>
      </c>
      <c r="BB51" s="269">
        <f t="shared" si="24"/>
        <v>-1.1678490161959578</v>
      </c>
      <c r="BC51" s="270">
        <f t="shared" si="25"/>
        <v>-1047</v>
      </c>
      <c r="BD51" s="270">
        <f t="shared" si="37"/>
        <v>15519</v>
      </c>
      <c r="BE51" s="270">
        <f t="shared" si="37"/>
        <v>14348</v>
      </c>
      <c r="BF51" s="269">
        <f t="shared" si="38"/>
        <v>-7.5455892776596434</v>
      </c>
      <c r="BG51" s="270">
        <f t="shared" si="39"/>
        <v>-1171</v>
      </c>
      <c r="BH51" s="270">
        <f t="shared" si="40"/>
        <v>74133</v>
      </c>
      <c r="BI51" s="270">
        <f t="shared" si="40"/>
        <v>74257</v>
      </c>
      <c r="BJ51" s="269">
        <f t="shared" si="41"/>
        <v>0.16726693914990626</v>
      </c>
      <c r="BK51" s="272">
        <f t="shared" si="42"/>
        <v>124</v>
      </c>
      <c r="BL51" s="274">
        <v>548</v>
      </c>
      <c r="BM51" s="268">
        <v>424</v>
      </c>
      <c r="BN51" s="269">
        <f t="shared" si="26"/>
        <v>-22.627737226277372</v>
      </c>
      <c r="BO51" s="270">
        <f t="shared" si="27"/>
        <v>-124</v>
      </c>
      <c r="BP51" s="268">
        <v>3602</v>
      </c>
      <c r="BQ51" s="268">
        <v>3493</v>
      </c>
      <c r="BR51" s="269">
        <f t="shared" si="28"/>
        <v>-3.0260966129927818</v>
      </c>
      <c r="BS51" s="272">
        <f t="shared" si="29"/>
        <v>-109</v>
      </c>
      <c r="BT51" s="273">
        <v>6720</v>
      </c>
      <c r="BU51" s="268">
        <v>6180</v>
      </c>
      <c r="BV51" s="269">
        <f t="shared" si="30"/>
        <v>-8.0357142857142865</v>
      </c>
      <c r="BW51" s="270">
        <f t="shared" si="31"/>
        <v>-540</v>
      </c>
      <c r="BX51" s="268">
        <v>38731</v>
      </c>
      <c r="BY51" s="268">
        <v>37512</v>
      </c>
      <c r="BZ51" s="269">
        <f t="shared" si="32"/>
        <v>-3.1473496682244195</v>
      </c>
      <c r="CA51" s="272">
        <f t="shared" si="33"/>
        <v>-1219</v>
      </c>
      <c r="CB51" s="273">
        <v>8251</v>
      </c>
      <c r="CC51" s="268">
        <v>7744</v>
      </c>
      <c r="CD51" s="269">
        <f t="shared" si="34"/>
        <v>-6.1447097321536779</v>
      </c>
      <c r="CE51" s="270">
        <f t="shared" si="35"/>
        <v>-507</v>
      </c>
      <c r="CF51" s="268">
        <v>31800</v>
      </c>
      <c r="CG51" s="268">
        <v>33252</v>
      </c>
      <c r="CH51" s="269">
        <f t="shared" si="43"/>
        <v>4.5660377358490569</v>
      </c>
      <c r="CI51" s="272">
        <f t="shared" si="36"/>
        <v>1452</v>
      </c>
    </row>
    <row r="52" spans="1:87" x14ac:dyDescent="0.3">
      <c r="A52" s="567"/>
      <c r="B52" s="90" t="s">
        <v>3</v>
      </c>
      <c r="C52" s="282" t="s">
        <v>26</v>
      </c>
      <c r="D52" s="273">
        <v>1799132</v>
      </c>
      <c r="E52" s="268">
        <v>1640017</v>
      </c>
      <c r="F52" s="269">
        <f t="shared" si="0"/>
        <v>-8.8439869892814986</v>
      </c>
      <c r="G52" s="270">
        <f t="shared" si="1"/>
        <v>-159115</v>
      </c>
      <c r="H52" s="167">
        <v>71577</v>
      </c>
      <c r="I52" s="270">
        <v>71255</v>
      </c>
      <c r="J52" s="269">
        <f t="shared" si="2"/>
        <v>-0.44986518015563659</v>
      </c>
      <c r="K52" s="270">
        <f t="shared" si="3"/>
        <v>-322</v>
      </c>
      <c r="L52" s="167">
        <v>1727555</v>
      </c>
      <c r="M52" s="168">
        <v>1568762</v>
      </c>
      <c r="N52" s="269">
        <f t="shared" si="4"/>
        <v>-9.191776817525346</v>
      </c>
      <c r="O52" s="272">
        <f t="shared" si="5"/>
        <v>-158793</v>
      </c>
      <c r="P52" s="275">
        <v>75878</v>
      </c>
      <c r="Q52" s="168">
        <v>56602</v>
      </c>
      <c r="R52" s="269">
        <f t="shared" si="6"/>
        <v>-25.403937900313661</v>
      </c>
      <c r="S52" s="270">
        <f t="shared" si="7"/>
        <v>-19276</v>
      </c>
      <c r="T52" s="268">
        <v>5502</v>
      </c>
      <c r="U52" s="268">
        <v>5087</v>
      </c>
      <c r="V52" s="269">
        <f t="shared" si="8"/>
        <v>-7.5427117411850233</v>
      </c>
      <c r="W52" s="270">
        <f t="shared" si="9"/>
        <v>-415</v>
      </c>
      <c r="X52" s="268">
        <v>70376</v>
      </c>
      <c r="Y52" s="268">
        <v>51515</v>
      </c>
      <c r="Z52" s="269">
        <f t="shared" si="10"/>
        <v>-26.800329657837903</v>
      </c>
      <c r="AA52" s="272">
        <f t="shared" si="11"/>
        <v>-18861</v>
      </c>
      <c r="AB52" s="275">
        <v>676080</v>
      </c>
      <c r="AC52" s="168">
        <v>617072</v>
      </c>
      <c r="AD52" s="269">
        <f t="shared" si="12"/>
        <v>-8.7279611880250858</v>
      </c>
      <c r="AE52" s="270">
        <f t="shared" si="13"/>
        <v>-59008</v>
      </c>
      <c r="AF52" s="268">
        <v>26200</v>
      </c>
      <c r="AG52" s="268">
        <v>25457</v>
      </c>
      <c r="AH52" s="269">
        <f t="shared" si="14"/>
        <v>-2.83587786259542</v>
      </c>
      <c r="AI52" s="270">
        <f t="shared" si="15"/>
        <v>-743</v>
      </c>
      <c r="AJ52" s="268">
        <v>649880</v>
      </c>
      <c r="AK52" s="268">
        <v>591615</v>
      </c>
      <c r="AL52" s="269">
        <f t="shared" si="16"/>
        <v>-8.9655013233212291</v>
      </c>
      <c r="AM52" s="272">
        <f t="shared" si="17"/>
        <v>-58265</v>
      </c>
      <c r="AN52" s="275">
        <v>1047174</v>
      </c>
      <c r="AO52" s="168">
        <v>966343</v>
      </c>
      <c r="AP52" s="269">
        <f t="shared" si="18"/>
        <v>-7.7189655205343142</v>
      </c>
      <c r="AQ52" s="270">
        <f t="shared" si="19"/>
        <v>-80831</v>
      </c>
      <c r="AR52" s="268">
        <v>39875</v>
      </c>
      <c r="AS52" s="268">
        <v>40711</v>
      </c>
      <c r="AT52" s="269">
        <f t="shared" si="20"/>
        <v>2.0965517241379312</v>
      </c>
      <c r="AU52" s="270">
        <f t="shared" si="21"/>
        <v>836</v>
      </c>
      <c r="AV52" s="268">
        <v>1007299</v>
      </c>
      <c r="AW52" s="268">
        <v>925632</v>
      </c>
      <c r="AX52" s="269">
        <f t="shared" si="22"/>
        <v>-8.1075231882489707</v>
      </c>
      <c r="AY52" s="271">
        <f t="shared" si="23"/>
        <v>-81667</v>
      </c>
      <c r="AZ52" s="273">
        <v>112107</v>
      </c>
      <c r="BA52" s="268">
        <v>110363</v>
      </c>
      <c r="BB52" s="269">
        <f t="shared" si="24"/>
        <v>-1.5556566494509709</v>
      </c>
      <c r="BC52" s="270">
        <f t="shared" si="25"/>
        <v>-1744</v>
      </c>
      <c r="BD52" s="270">
        <f t="shared" si="37"/>
        <v>18981</v>
      </c>
      <c r="BE52" s="270">
        <f t="shared" si="37"/>
        <v>17819</v>
      </c>
      <c r="BF52" s="269">
        <f t="shared" si="38"/>
        <v>-6.1219113850692803</v>
      </c>
      <c r="BG52" s="270">
        <f t="shared" si="39"/>
        <v>-1162</v>
      </c>
      <c r="BH52" s="270">
        <f t="shared" si="40"/>
        <v>93126</v>
      </c>
      <c r="BI52" s="270">
        <f t="shared" si="40"/>
        <v>92544</v>
      </c>
      <c r="BJ52" s="269">
        <f t="shared" si="41"/>
        <v>-0.6249597319760325</v>
      </c>
      <c r="BK52" s="272">
        <f t="shared" si="42"/>
        <v>-582</v>
      </c>
      <c r="BL52" s="274">
        <v>614</v>
      </c>
      <c r="BM52" s="268">
        <v>493</v>
      </c>
      <c r="BN52" s="269">
        <f t="shared" si="26"/>
        <v>-19.706840390879478</v>
      </c>
      <c r="BO52" s="270">
        <f t="shared" si="27"/>
        <v>-121</v>
      </c>
      <c r="BP52" s="268">
        <v>3907</v>
      </c>
      <c r="BQ52" s="268">
        <v>3724</v>
      </c>
      <c r="BR52" s="269">
        <f t="shared" si="28"/>
        <v>-4.6839006910673149</v>
      </c>
      <c r="BS52" s="272">
        <f t="shared" si="29"/>
        <v>-183</v>
      </c>
      <c r="BT52" s="273">
        <v>7238</v>
      </c>
      <c r="BU52" s="268">
        <v>6730</v>
      </c>
      <c r="BV52" s="269">
        <f t="shared" si="30"/>
        <v>-7.0185134014921253</v>
      </c>
      <c r="BW52" s="270">
        <f t="shared" si="31"/>
        <v>-508</v>
      </c>
      <c r="BX52" s="268">
        <v>44585</v>
      </c>
      <c r="BY52" s="268">
        <v>42404</v>
      </c>
      <c r="BZ52" s="269">
        <f t="shared" si="32"/>
        <v>-4.8917797465515305</v>
      </c>
      <c r="CA52" s="272">
        <f t="shared" si="33"/>
        <v>-2181</v>
      </c>
      <c r="CB52" s="273">
        <v>11129</v>
      </c>
      <c r="CC52" s="268">
        <v>10596</v>
      </c>
      <c r="CD52" s="269">
        <f t="shared" si="34"/>
        <v>-4.7892892443166506</v>
      </c>
      <c r="CE52" s="270">
        <f t="shared" si="35"/>
        <v>-533</v>
      </c>
      <c r="CF52" s="268">
        <v>44634</v>
      </c>
      <c r="CG52" s="268">
        <v>46416</v>
      </c>
      <c r="CH52" s="269">
        <f t="shared" si="43"/>
        <v>3.9924721064659225</v>
      </c>
      <c r="CI52" s="272">
        <f t="shared" si="36"/>
        <v>1782</v>
      </c>
    </row>
    <row r="53" spans="1:87" x14ac:dyDescent="0.3">
      <c r="A53" s="567"/>
      <c r="B53" s="90" t="s">
        <v>3</v>
      </c>
      <c r="C53" s="282" t="s">
        <v>288</v>
      </c>
      <c r="D53" s="273">
        <v>772992</v>
      </c>
      <c r="E53" s="268">
        <v>725577</v>
      </c>
      <c r="F53" s="269">
        <f t="shared" si="0"/>
        <v>-6.1339574018877299</v>
      </c>
      <c r="G53" s="270">
        <f t="shared" si="1"/>
        <v>-47415</v>
      </c>
      <c r="H53" s="167">
        <v>32592</v>
      </c>
      <c r="I53" s="270">
        <v>31102</v>
      </c>
      <c r="J53" s="269">
        <f t="shared" si="2"/>
        <v>-4.5716740304369168</v>
      </c>
      <c r="K53" s="270">
        <f t="shared" si="3"/>
        <v>-1490</v>
      </c>
      <c r="L53" s="167">
        <v>740400</v>
      </c>
      <c r="M53" s="168">
        <v>694475</v>
      </c>
      <c r="N53" s="269">
        <f t="shared" si="4"/>
        <v>-6.2027282549972984</v>
      </c>
      <c r="O53" s="272">
        <f t="shared" si="5"/>
        <v>-45925</v>
      </c>
      <c r="P53" s="275">
        <v>17067</v>
      </c>
      <c r="Q53" s="168">
        <v>13324</v>
      </c>
      <c r="R53" s="269">
        <f t="shared" si="6"/>
        <v>-21.931212281010136</v>
      </c>
      <c r="S53" s="270">
        <f t="shared" si="7"/>
        <v>-3743</v>
      </c>
      <c r="T53" s="268">
        <v>1115</v>
      </c>
      <c r="U53" s="268">
        <v>963</v>
      </c>
      <c r="V53" s="269">
        <f t="shared" si="8"/>
        <v>-13.632286995515694</v>
      </c>
      <c r="W53" s="270">
        <f t="shared" si="9"/>
        <v>-152</v>
      </c>
      <c r="X53" s="268">
        <v>15952</v>
      </c>
      <c r="Y53" s="268">
        <v>12361</v>
      </c>
      <c r="Z53" s="269">
        <f t="shared" si="10"/>
        <v>-22.511283851554666</v>
      </c>
      <c r="AA53" s="272">
        <f t="shared" si="11"/>
        <v>-3591</v>
      </c>
      <c r="AB53" s="275">
        <v>291498</v>
      </c>
      <c r="AC53" s="168">
        <v>272685</v>
      </c>
      <c r="AD53" s="269">
        <f t="shared" si="12"/>
        <v>-6.4539036288413651</v>
      </c>
      <c r="AE53" s="270">
        <f t="shared" si="13"/>
        <v>-18813</v>
      </c>
      <c r="AF53" s="268">
        <v>13693</v>
      </c>
      <c r="AG53" s="268">
        <v>12996</v>
      </c>
      <c r="AH53" s="269">
        <f t="shared" si="14"/>
        <v>-5.0901920689403344</v>
      </c>
      <c r="AI53" s="270">
        <f t="shared" si="15"/>
        <v>-697</v>
      </c>
      <c r="AJ53" s="268">
        <v>277805</v>
      </c>
      <c r="AK53" s="268">
        <v>259689</v>
      </c>
      <c r="AL53" s="269">
        <f t="shared" si="16"/>
        <v>-6.5211209301488449</v>
      </c>
      <c r="AM53" s="272">
        <f t="shared" si="17"/>
        <v>-18116</v>
      </c>
      <c r="AN53" s="275">
        <v>464427</v>
      </c>
      <c r="AO53" s="168">
        <v>439568</v>
      </c>
      <c r="AP53" s="269">
        <f t="shared" si="18"/>
        <v>-5.3526173112243693</v>
      </c>
      <c r="AQ53" s="270">
        <f t="shared" si="19"/>
        <v>-24859</v>
      </c>
      <c r="AR53" s="268">
        <v>17784</v>
      </c>
      <c r="AS53" s="268">
        <v>17143</v>
      </c>
      <c r="AT53" s="269">
        <f t="shared" si="20"/>
        <v>-3.6043634727845255</v>
      </c>
      <c r="AU53" s="270">
        <f t="shared" si="21"/>
        <v>-641</v>
      </c>
      <c r="AV53" s="268">
        <v>446643</v>
      </c>
      <c r="AW53" s="268">
        <v>422425</v>
      </c>
      <c r="AX53" s="269">
        <f t="shared" si="22"/>
        <v>-5.422227595641262</v>
      </c>
      <c r="AY53" s="271">
        <f t="shared" si="23"/>
        <v>-24218</v>
      </c>
      <c r="AZ53" s="273">
        <v>48877</v>
      </c>
      <c r="BA53" s="268">
        <v>47955</v>
      </c>
      <c r="BB53" s="269">
        <f t="shared" si="24"/>
        <v>-1.8863678212656259</v>
      </c>
      <c r="BC53" s="270">
        <f t="shared" si="25"/>
        <v>-922</v>
      </c>
      <c r="BD53" s="270">
        <f t="shared" si="37"/>
        <v>8411</v>
      </c>
      <c r="BE53" s="270">
        <f t="shared" si="37"/>
        <v>7693</v>
      </c>
      <c r="BF53" s="269">
        <f t="shared" si="38"/>
        <v>-8.5364403756984899</v>
      </c>
      <c r="BG53" s="270">
        <f t="shared" si="39"/>
        <v>-718</v>
      </c>
      <c r="BH53" s="270">
        <f t="shared" si="40"/>
        <v>40466</v>
      </c>
      <c r="BI53" s="270">
        <f t="shared" si="40"/>
        <v>40262</v>
      </c>
      <c r="BJ53" s="269">
        <f t="shared" si="41"/>
        <v>-0.50412692136608517</v>
      </c>
      <c r="BK53" s="272">
        <f t="shared" si="42"/>
        <v>-204</v>
      </c>
      <c r="BL53" s="274">
        <v>181</v>
      </c>
      <c r="BM53" s="268">
        <v>141</v>
      </c>
      <c r="BN53" s="269">
        <f t="shared" si="26"/>
        <v>-22.099447513812155</v>
      </c>
      <c r="BO53" s="270">
        <f t="shared" si="27"/>
        <v>-40</v>
      </c>
      <c r="BP53" s="268">
        <v>1248</v>
      </c>
      <c r="BQ53" s="268">
        <v>1194</v>
      </c>
      <c r="BR53" s="269">
        <f t="shared" si="28"/>
        <v>-4.3269230769230766</v>
      </c>
      <c r="BS53" s="272">
        <f t="shared" si="29"/>
        <v>-54</v>
      </c>
      <c r="BT53" s="273">
        <v>3375</v>
      </c>
      <c r="BU53" s="268">
        <v>3050</v>
      </c>
      <c r="BV53" s="269">
        <f t="shared" si="30"/>
        <v>-9.6296296296296298</v>
      </c>
      <c r="BW53" s="270">
        <f t="shared" si="31"/>
        <v>-325</v>
      </c>
      <c r="BX53" s="268">
        <v>19095</v>
      </c>
      <c r="BY53" s="268">
        <v>18215</v>
      </c>
      <c r="BZ53" s="269">
        <f t="shared" si="32"/>
        <v>-4.6085362660382305</v>
      </c>
      <c r="CA53" s="272">
        <f t="shared" si="33"/>
        <v>-880</v>
      </c>
      <c r="CB53" s="273">
        <v>4855</v>
      </c>
      <c r="CC53" s="268">
        <v>4502</v>
      </c>
      <c r="CD53" s="269">
        <f t="shared" si="34"/>
        <v>-7.2708547888774451</v>
      </c>
      <c r="CE53" s="270">
        <f t="shared" si="35"/>
        <v>-353</v>
      </c>
      <c r="CF53" s="268">
        <v>20123</v>
      </c>
      <c r="CG53" s="268">
        <v>20853</v>
      </c>
      <c r="CH53" s="269">
        <f t="shared" si="43"/>
        <v>3.6276897082939921</v>
      </c>
      <c r="CI53" s="272">
        <f t="shared" si="36"/>
        <v>730</v>
      </c>
    </row>
    <row r="54" spans="1:87" x14ac:dyDescent="0.3">
      <c r="A54" s="567"/>
      <c r="B54" s="90" t="s">
        <v>3</v>
      </c>
      <c r="C54" s="282" t="s">
        <v>47</v>
      </c>
      <c r="D54" s="273">
        <v>769033</v>
      </c>
      <c r="E54" s="268">
        <v>706967</v>
      </c>
      <c r="F54" s="269">
        <f t="shared" si="0"/>
        <v>-8.0706549653916024</v>
      </c>
      <c r="G54" s="270">
        <f t="shared" si="1"/>
        <v>-62066</v>
      </c>
      <c r="H54" s="167">
        <v>32197</v>
      </c>
      <c r="I54" s="270">
        <v>30624</v>
      </c>
      <c r="J54" s="269">
        <f t="shared" si="2"/>
        <v>-4.8855483430133244</v>
      </c>
      <c r="K54" s="270">
        <f t="shared" si="3"/>
        <v>-1573</v>
      </c>
      <c r="L54" s="167">
        <v>736836</v>
      </c>
      <c r="M54" s="168">
        <v>676343</v>
      </c>
      <c r="N54" s="269">
        <f t="shared" si="4"/>
        <v>-8.2098323100391397</v>
      </c>
      <c r="O54" s="272">
        <f t="shared" si="5"/>
        <v>-60493</v>
      </c>
      <c r="P54" s="275">
        <v>22004</v>
      </c>
      <c r="Q54" s="168">
        <v>16390</v>
      </c>
      <c r="R54" s="269">
        <f t="shared" si="6"/>
        <v>-25.51354299218324</v>
      </c>
      <c r="S54" s="270">
        <f t="shared" si="7"/>
        <v>-5614</v>
      </c>
      <c r="T54" s="268">
        <v>2435</v>
      </c>
      <c r="U54" s="268">
        <v>1999</v>
      </c>
      <c r="V54" s="269">
        <f t="shared" si="8"/>
        <v>-17.905544147843944</v>
      </c>
      <c r="W54" s="270">
        <f t="shared" si="9"/>
        <v>-436</v>
      </c>
      <c r="X54" s="268">
        <v>19569</v>
      </c>
      <c r="Y54" s="268">
        <v>14391</v>
      </c>
      <c r="Z54" s="269">
        <f t="shared" si="10"/>
        <v>-26.460217691246356</v>
      </c>
      <c r="AA54" s="272">
        <f t="shared" si="11"/>
        <v>-5178</v>
      </c>
      <c r="AB54" s="275">
        <v>295044</v>
      </c>
      <c r="AC54" s="168">
        <v>265116</v>
      </c>
      <c r="AD54" s="269">
        <f t="shared" si="12"/>
        <v>-10.14357180623907</v>
      </c>
      <c r="AE54" s="270">
        <f t="shared" si="13"/>
        <v>-29928</v>
      </c>
      <c r="AF54" s="268">
        <v>12316</v>
      </c>
      <c r="AG54" s="268">
        <v>11302</v>
      </c>
      <c r="AH54" s="269">
        <f t="shared" si="14"/>
        <v>-8.2331925949983766</v>
      </c>
      <c r="AI54" s="270">
        <f t="shared" si="15"/>
        <v>-1014</v>
      </c>
      <c r="AJ54" s="268">
        <v>282728</v>
      </c>
      <c r="AK54" s="268">
        <v>253814</v>
      </c>
      <c r="AL54" s="269">
        <f t="shared" si="16"/>
        <v>-10.226790413400867</v>
      </c>
      <c r="AM54" s="272">
        <f t="shared" si="17"/>
        <v>-28914</v>
      </c>
      <c r="AN54" s="275">
        <v>451985</v>
      </c>
      <c r="AO54" s="168">
        <v>425461</v>
      </c>
      <c r="AP54" s="269">
        <f t="shared" si="18"/>
        <v>-5.8683363385953067</v>
      </c>
      <c r="AQ54" s="270">
        <f t="shared" si="19"/>
        <v>-26524</v>
      </c>
      <c r="AR54" s="268">
        <v>17446</v>
      </c>
      <c r="AS54" s="268">
        <v>17323</v>
      </c>
      <c r="AT54" s="269">
        <f t="shared" si="20"/>
        <v>-0.70503267224578703</v>
      </c>
      <c r="AU54" s="270">
        <f t="shared" si="21"/>
        <v>-123</v>
      </c>
      <c r="AV54" s="268">
        <v>434539</v>
      </c>
      <c r="AW54" s="268">
        <v>408138</v>
      </c>
      <c r="AX54" s="269">
        <f t="shared" si="22"/>
        <v>-6.0756341778298379</v>
      </c>
      <c r="AY54" s="271">
        <f t="shared" si="23"/>
        <v>-26401</v>
      </c>
      <c r="AZ54" s="273">
        <v>47945</v>
      </c>
      <c r="BA54" s="268">
        <v>46676</v>
      </c>
      <c r="BB54" s="269">
        <f t="shared" si="24"/>
        <v>-2.6467827719261652</v>
      </c>
      <c r="BC54" s="270">
        <f t="shared" si="25"/>
        <v>-1269</v>
      </c>
      <c r="BD54" s="270">
        <f t="shared" si="37"/>
        <v>8444</v>
      </c>
      <c r="BE54" s="270">
        <f t="shared" si="37"/>
        <v>7717</v>
      </c>
      <c r="BF54" s="269">
        <f t="shared" si="38"/>
        <v>-8.609663666508764</v>
      </c>
      <c r="BG54" s="270">
        <f t="shared" si="39"/>
        <v>-727</v>
      </c>
      <c r="BH54" s="270">
        <f t="shared" si="40"/>
        <v>39501</v>
      </c>
      <c r="BI54" s="270">
        <f t="shared" si="40"/>
        <v>38959</v>
      </c>
      <c r="BJ54" s="269">
        <f t="shared" si="41"/>
        <v>-1.3721171615908458</v>
      </c>
      <c r="BK54" s="272">
        <f t="shared" si="42"/>
        <v>-542</v>
      </c>
      <c r="BL54" s="274">
        <v>203</v>
      </c>
      <c r="BM54" s="268">
        <v>156</v>
      </c>
      <c r="BN54" s="269">
        <f t="shared" si="26"/>
        <v>-23.152709359605911</v>
      </c>
      <c r="BO54" s="270">
        <f t="shared" si="27"/>
        <v>-47</v>
      </c>
      <c r="BP54" s="268">
        <v>1370</v>
      </c>
      <c r="BQ54" s="268">
        <v>1258</v>
      </c>
      <c r="BR54" s="269">
        <f t="shared" si="28"/>
        <v>-8.1751824817518255</v>
      </c>
      <c r="BS54" s="272">
        <f t="shared" si="29"/>
        <v>-112</v>
      </c>
      <c r="BT54" s="273">
        <v>3400</v>
      </c>
      <c r="BU54" s="268">
        <v>2983</v>
      </c>
      <c r="BV54" s="269">
        <f t="shared" si="30"/>
        <v>-12.264705882352942</v>
      </c>
      <c r="BW54" s="270">
        <f t="shared" si="31"/>
        <v>-417</v>
      </c>
      <c r="BX54" s="268">
        <v>19055</v>
      </c>
      <c r="BY54" s="268">
        <v>17850</v>
      </c>
      <c r="BZ54" s="269">
        <f t="shared" si="32"/>
        <v>-6.3237995276830228</v>
      </c>
      <c r="CA54" s="272">
        <f t="shared" si="33"/>
        <v>-1205</v>
      </c>
      <c r="CB54" s="273">
        <v>4841</v>
      </c>
      <c r="CC54" s="268">
        <v>4578</v>
      </c>
      <c r="CD54" s="269">
        <f t="shared" si="34"/>
        <v>-5.4327618260689947</v>
      </c>
      <c r="CE54" s="270">
        <f t="shared" si="35"/>
        <v>-263</v>
      </c>
      <c r="CF54" s="268">
        <v>19076</v>
      </c>
      <c r="CG54" s="268">
        <v>19851</v>
      </c>
      <c r="CH54" s="269">
        <f t="shared" si="43"/>
        <v>4.0626965820926824</v>
      </c>
      <c r="CI54" s="272">
        <f t="shared" si="36"/>
        <v>775</v>
      </c>
    </row>
    <row r="55" spans="1:87" x14ac:dyDescent="0.3">
      <c r="A55" s="567"/>
      <c r="B55" s="90" t="s">
        <v>3</v>
      </c>
      <c r="C55" s="282" t="s">
        <v>41</v>
      </c>
      <c r="D55" s="273">
        <v>977894</v>
      </c>
      <c r="E55" s="268">
        <v>892939</v>
      </c>
      <c r="F55" s="269">
        <f t="shared" si="0"/>
        <v>-8.6875469120375008</v>
      </c>
      <c r="G55" s="270">
        <f t="shared" si="1"/>
        <v>-84955</v>
      </c>
      <c r="H55" s="167">
        <v>43001</v>
      </c>
      <c r="I55" s="270">
        <v>40154</v>
      </c>
      <c r="J55" s="269">
        <f t="shared" si="2"/>
        <v>-6.6207762610171859</v>
      </c>
      <c r="K55" s="270">
        <f t="shared" si="3"/>
        <v>-2847</v>
      </c>
      <c r="L55" s="167">
        <v>934893</v>
      </c>
      <c r="M55" s="168">
        <v>852785</v>
      </c>
      <c r="N55" s="269">
        <f t="shared" si="4"/>
        <v>-8.7826093467380755</v>
      </c>
      <c r="O55" s="272">
        <f t="shared" si="5"/>
        <v>-82108</v>
      </c>
      <c r="P55" s="275">
        <v>29165</v>
      </c>
      <c r="Q55" s="168">
        <v>20565</v>
      </c>
      <c r="R55" s="269">
        <f t="shared" si="6"/>
        <v>-29.487399279958854</v>
      </c>
      <c r="S55" s="270">
        <f t="shared" si="7"/>
        <v>-8600</v>
      </c>
      <c r="T55" s="268">
        <v>3009</v>
      </c>
      <c r="U55" s="268">
        <v>2810</v>
      </c>
      <c r="V55" s="269">
        <f t="shared" si="8"/>
        <v>-6.6134928547690262</v>
      </c>
      <c r="W55" s="270">
        <f t="shared" si="9"/>
        <v>-199</v>
      </c>
      <c r="X55" s="268">
        <v>26156</v>
      </c>
      <c r="Y55" s="268">
        <v>17755</v>
      </c>
      <c r="Z55" s="269">
        <f t="shared" si="10"/>
        <v>-32.118825508487539</v>
      </c>
      <c r="AA55" s="272">
        <f t="shared" si="11"/>
        <v>-8401</v>
      </c>
      <c r="AB55" s="275">
        <v>405700</v>
      </c>
      <c r="AC55" s="168">
        <v>365080</v>
      </c>
      <c r="AD55" s="269">
        <f t="shared" si="12"/>
        <v>-10.012324377618931</v>
      </c>
      <c r="AE55" s="270">
        <f t="shared" si="13"/>
        <v>-40620</v>
      </c>
      <c r="AF55" s="268">
        <v>18102</v>
      </c>
      <c r="AG55" s="268">
        <v>15951</v>
      </c>
      <c r="AH55" s="269">
        <f t="shared" si="14"/>
        <v>-11.882664898906198</v>
      </c>
      <c r="AI55" s="270">
        <f t="shared" si="15"/>
        <v>-2151</v>
      </c>
      <c r="AJ55" s="268">
        <v>387598</v>
      </c>
      <c r="AK55" s="268">
        <v>349129</v>
      </c>
      <c r="AL55" s="269">
        <f t="shared" si="16"/>
        <v>-9.9249738130743719</v>
      </c>
      <c r="AM55" s="272">
        <f t="shared" si="17"/>
        <v>-38469</v>
      </c>
      <c r="AN55" s="275">
        <v>543029</v>
      </c>
      <c r="AO55" s="168">
        <v>507294</v>
      </c>
      <c r="AP55" s="269">
        <f t="shared" si="18"/>
        <v>-6.5806798531938435</v>
      </c>
      <c r="AQ55" s="270">
        <f t="shared" si="19"/>
        <v>-35735</v>
      </c>
      <c r="AR55" s="268">
        <v>21890</v>
      </c>
      <c r="AS55" s="268">
        <v>21393</v>
      </c>
      <c r="AT55" s="269">
        <f t="shared" si="20"/>
        <v>-2.2704431247144816</v>
      </c>
      <c r="AU55" s="270">
        <f t="shared" si="21"/>
        <v>-497</v>
      </c>
      <c r="AV55" s="268">
        <v>521139</v>
      </c>
      <c r="AW55" s="268">
        <v>485901</v>
      </c>
      <c r="AX55" s="269">
        <f t="shared" si="22"/>
        <v>-6.7617276772607688</v>
      </c>
      <c r="AY55" s="271">
        <f t="shared" si="23"/>
        <v>-35238</v>
      </c>
      <c r="AZ55" s="273">
        <v>59223</v>
      </c>
      <c r="BA55" s="268">
        <v>57018</v>
      </c>
      <c r="BB55" s="269">
        <f t="shared" si="24"/>
        <v>-3.7232156425712981</v>
      </c>
      <c r="BC55" s="270">
        <f t="shared" si="25"/>
        <v>-2205</v>
      </c>
      <c r="BD55" s="270">
        <f t="shared" si="37"/>
        <v>10487</v>
      </c>
      <c r="BE55" s="270">
        <f t="shared" si="37"/>
        <v>9465</v>
      </c>
      <c r="BF55" s="269">
        <f t="shared" si="38"/>
        <v>-9.7453990655096785</v>
      </c>
      <c r="BG55" s="270">
        <f t="shared" si="39"/>
        <v>-1022</v>
      </c>
      <c r="BH55" s="270">
        <f t="shared" si="40"/>
        <v>48736</v>
      </c>
      <c r="BI55" s="270">
        <f t="shared" si="40"/>
        <v>47553</v>
      </c>
      <c r="BJ55" s="269">
        <f t="shared" si="41"/>
        <v>-2.4273637557452399</v>
      </c>
      <c r="BK55" s="272">
        <f t="shared" si="42"/>
        <v>-1183</v>
      </c>
      <c r="BL55" s="274">
        <v>290</v>
      </c>
      <c r="BM55" s="268">
        <v>216</v>
      </c>
      <c r="BN55" s="269">
        <f t="shared" si="26"/>
        <v>-25.517241379310345</v>
      </c>
      <c r="BO55" s="270">
        <f t="shared" si="27"/>
        <v>-74</v>
      </c>
      <c r="BP55" s="268">
        <v>1750</v>
      </c>
      <c r="BQ55" s="268">
        <v>1578</v>
      </c>
      <c r="BR55" s="269">
        <f t="shared" si="28"/>
        <v>-9.8285714285714274</v>
      </c>
      <c r="BS55" s="272">
        <f t="shared" si="29"/>
        <v>-172</v>
      </c>
      <c r="BT55" s="273">
        <v>4542</v>
      </c>
      <c r="BU55" s="268">
        <v>4010</v>
      </c>
      <c r="BV55" s="269">
        <f t="shared" si="30"/>
        <v>-11.712901805372084</v>
      </c>
      <c r="BW55" s="270">
        <f t="shared" si="31"/>
        <v>-532</v>
      </c>
      <c r="BX55" s="268">
        <v>25046</v>
      </c>
      <c r="BY55" s="268">
        <v>23437</v>
      </c>
      <c r="BZ55" s="269">
        <f t="shared" si="32"/>
        <v>-6.4241795097021477</v>
      </c>
      <c r="CA55" s="272">
        <f t="shared" si="33"/>
        <v>-1609</v>
      </c>
      <c r="CB55" s="273">
        <v>5655</v>
      </c>
      <c r="CC55" s="268">
        <v>5239</v>
      </c>
      <c r="CD55" s="269">
        <f t="shared" si="34"/>
        <v>-7.3563218390804597</v>
      </c>
      <c r="CE55" s="270">
        <f t="shared" si="35"/>
        <v>-416</v>
      </c>
      <c r="CF55" s="268">
        <v>21940</v>
      </c>
      <c r="CG55" s="268">
        <v>22538</v>
      </c>
      <c r="CH55" s="269">
        <f t="shared" si="43"/>
        <v>2.7256153144940747</v>
      </c>
      <c r="CI55" s="272">
        <f t="shared" si="36"/>
        <v>598</v>
      </c>
    </row>
    <row r="56" spans="1:87" x14ac:dyDescent="0.3">
      <c r="A56" s="567"/>
      <c r="B56" s="90" t="s">
        <v>3</v>
      </c>
      <c r="C56" s="282" t="s">
        <v>48</v>
      </c>
      <c r="D56" s="273">
        <v>601061</v>
      </c>
      <c r="E56" s="268">
        <v>549814</v>
      </c>
      <c r="F56" s="269">
        <f t="shared" si="0"/>
        <v>-8.5260896980506136</v>
      </c>
      <c r="G56" s="270">
        <f t="shared" si="1"/>
        <v>-51247</v>
      </c>
      <c r="H56" s="167">
        <v>23555</v>
      </c>
      <c r="I56" s="270">
        <v>22857</v>
      </c>
      <c r="J56" s="269">
        <f t="shared" si="2"/>
        <v>-2.9632774357885796</v>
      </c>
      <c r="K56" s="270">
        <f t="shared" si="3"/>
        <v>-698</v>
      </c>
      <c r="L56" s="167">
        <v>577506</v>
      </c>
      <c r="M56" s="168">
        <v>526957</v>
      </c>
      <c r="N56" s="269">
        <f t="shared" si="4"/>
        <v>-8.7529826529940813</v>
      </c>
      <c r="O56" s="272">
        <f t="shared" si="5"/>
        <v>-50549</v>
      </c>
      <c r="P56" s="275">
        <v>14546</v>
      </c>
      <c r="Q56" s="168">
        <v>10922</v>
      </c>
      <c r="R56" s="269">
        <f t="shared" si="6"/>
        <v>-24.914065722535405</v>
      </c>
      <c r="S56" s="270">
        <f t="shared" si="7"/>
        <v>-3624</v>
      </c>
      <c r="T56" s="268">
        <v>591</v>
      </c>
      <c r="U56" s="268">
        <v>496</v>
      </c>
      <c r="V56" s="269">
        <f t="shared" si="8"/>
        <v>-16.074450084602368</v>
      </c>
      <c r="W56" s="270">
        <f t="shared" si="9"/>
        <v>-95</v>
      </c>
      <c r="X56" s="268">
        <v>13955</v>
      </c>
      <c r="Y56" s="268">
        <v>10426</v>
      </c>
      <c r="Z56" s="269">
        <f t="shared" si="10"/>
        <v>-25.288427087065568</v>
      </c>
      <c r="AA56" s="272">
        <f t="shared" si="11"/>
        <v>-3529</v>
      </c>
      <c r="AB56" s="275">
        <v>240154</v>
      </c>
      <c r="AC56" s="168">
        <v>221344</v>
      </c>
      <c r="AD56" s="269">
        <f t="shared" si="12"/>
        <v>-7.8324741624124519</v>
      </c>
      <c r="AE56" s="270">
        <f t="shared" si="13"/>
        <v>-18810</v>
      </c>
      <c r="AF56" s="268">
        <v>9886</v>
      </c>
      <c r="AG56" s="268">
        <v>9775</v>
      </c>
      <c r="AH56" s="269">
        <f t="shared" si="14"/>
        <v>-1.1227999190774833</v>
      </c>
      <c r="AI56" s="270">
        <f t="shared" si="15"/>
        <v>-111</v>
      </c>
      <c r="AJ56" s="268">
        <v>230268</v>
      </c>
      <c r="AK56" s="268">
        <v>211569</v>
      </c>
      <c r="AL56" s="269">
        <f t="shared" si="16"/>
        <v>-8.1205378081192361</v>
      </c>
      <c r="AM56" s="272">
        <f t="shared" si="17"/>
        <v>-18699</v>
      </c>
      <c r="AN56" s="275">
        <v>346361</v>
      </c>
      <c r="AO56" s="168">
        <v>317548</v>
      </c>
      <c r="AP56" s="269">
        <f t="shared" si="18"/>
        <v>-8.3187772295379681</v>
      </c>
      <c r="AQ56" s="270">
        <f t="shared" si="19"/>
        <v>-28813</v>
      </c>
      <c r="AR56" s="268">
        <v>13078</v>
      </c>
      <c r="AS56" s="268">
        <v>12586</v>
      </c>
      <c r="AT56" s="269">
        <f t="shared" si="20"/>
        <v>-3.7620431258602234</v>
      </c>
      <c r="AU56" s="270">
        <f t="shared" si="21"/>
        <v>-492</v>
      </c>
      <c r="AV56" s="268">
        <v>333283</v>
      </c>
      <c r="AW56" s="268">
        <v>304962</v>
      </c>
      <c r="AX56" s="269">
        <f t="shared" si="22"/>
        <v>-8.497583135053393</v>
      </c>
      <c r="AY56" s="271">
        <f t="shared" si="23"/>
        <v>-28321</v>
      </c>
      <c r="AZ56" s="273">
        <v>40028</v>
      </c>
      <c r="BA56" s="268">
        <v>39024</v>
      </c>
      <c r="BB56" s="269">
        <f t="shared" si="24"/>
        <v>-2.5082442290396725</v>
      </c>
      <c r="BC56" s="270">
        <f t="shared" si="25"/>
        <v>-1004</v>
      </c>
      <c r="BD56" s="270">
        <f t="shared" si="37"/>
        <v>7216</v>
      </c>
      <c r="BE56" s="270">
        <f t="shared" si="37"/>
        <v>6416</v>
      </c>
      <c r="BF56" s="269">
        <f t="shared" si="38"/>
        <v>-11.086474501108649</v>
      </c>
      <c r="BG56" s="270">
        <f t="shared" si="39"/>
        <v>-800</v>
      </c>
      <c r="BH56" s="270">
        <f t="shared" si="40"/>
        <v>32812</v>
      </c>
      <c r="BI56" s="270">
        <f t="shared" si="40"/>
        <v>32608</v>
      </c>
      <c r="BJ56" s="269">
        <f t="shared" si="41"/>
        <v>-0.62172375960014625</v>
      </c>
      <c r="BK56" s="272">
        <f t="shared" si="42"/>
        <v>-204</v>
      </c>
      <c r="BL56" s="274">
        <v>158</v>
      </c>
      <c r="BM56" s="268">
        <v>129</v>
      </c>
      <c r="BN56" s="269">
        <f t="shared" si="26"/>
        <v>-18.354430379746837</v>
      </c>
      <c r="BO56" s="270">
        <f t="shared" si="27"/>
        <v>-29</v>
      </c>
      <c r="BP56" s="268">
        <v>1150</v>
      </c>
      <c r="BQ56" s="268">
        <v>1106</v>
      </c>
      <c r="BR56" s="269">
        <f t="shared" si="28"/>
        <v>-3.8260869565217388</v>
      </c>
      <c r="BS56" s="272">
        <f t="shared" si="29"/>
        <v>-44</v>
      </c>
      <c r="BT56" s="273">
        <v>2954</v>
      </c>
      <c r="BU56" s="268">
        <v>2623</v>
      </c>
      <c r="BV56" s="269">
        <f t="shared" si="30"/>
        <v>-11.205145565335139</v>
      </c>
      <c r="BW56" s="270">
        <f t="shared" si="31"/>
        <v>-331</v>
      </c>
      <c r="BX56" s="268">
        <v>16272</v>
      </c>
      <c r="BY56" s="268">
        <v>15669</v>
      </c>
      <c r="BZ56" s="269">
        <f t="shared" si="32"/>
        <v>-3.7057522123893807</v>
      </c>
      <c r="CA56" s="272">
        <f t="shared" si="33"/>
        <v>-603</v>
      </c>
      <c r="CB56" s="273">
        <v>4104</v>
      </c>
      <c r="CC56" s="268">
        <v>3664</v>
      </c>
      <c r="CD56" s="269">
        <f t="shared" si="34"/>
        <v>-10.721247563352826</v>
      </c>
      <c r="CE56" s="270">
        <f t="shared" si="35"/>
        <v>-440</v>
      </c>
      <c r="CF56" s="268">
        <v>15390</v>
      </c>
      <c r="CG56" s="268">
        <v>15833</v>
      </c>
      <c r="CH56" s="269">
        <f t="shared" si="43"/>
        <v>2.8784925276153346</v>
      </c>
      <c r="CI56" s="272">
        <f t="shared" si="36"/>
        <v>443</v>
      </c>
    </row>
    <row r="57" spans="1:87" x14ac:dyDescent="0.3">
      <c r="A57" s="567"/>
      <c r="B57" s="90" t="s">
        <v>3</v>
      </c>
      <c r="C57" s="282" t="s">
        <v>44</v>
      </c>
      <c r="D57" s="273">
        <v>887623</v>
      </c>
      <c r="E57" s="268">
        <v>824876</v>
      </c>
      <c r="F57" s="269">
        <f t="shared" si="0"/>
        <v>-7.0691047888574321</v>
      </c>
      <c r="G57" s="270">
        <f t="shared" si="1"/>
        <v>-62747</v>
      </c>
      <c r="H57" s="167">
        <v>40395</v>
      </c>
      <c r="I57" s="270">
        <v>39886</v>
      </c>
      <c r="J57" s="269">
        <f t="shared" si="2"/>
        <v>-1.2600569377398194</v>
      </c>
      <c r="K57" s="270">
        <f t="shared" si="3"/>
        <v>-509</v>
      </c>
      <c r="L57" s="167">
        <v>847228</v>
      </c>
      <c r="M57" s="168">
        <v>784990</v>
      </c>
      <c r="N57" s="269">
        <f t="shared" si="4"/>
        <v>-7.3460744923444459</v>
      </c>
      <c r="O57" s="272">
        <f t="shared" si="5"/>
        <v>-62238</v>
      </c>
      <c r="P57" s="275">
        <v>32214</v>
      </c>
      <c r="Q57" s="168">
        <v>24146</v>
      </c>
      <c r="R57" s="269">
        <f t="shared" si="6"/>
        <v>-25.04501148568945</v>
      </c>
      <c r="S57" s="270">
        <f t="shared" si="7"/>
        <v>-8068</v>
      </c>
      <c r="T57" s="268">
        <v>1177</v>
      </c>
      <c r="U57" s="268">
        <v>1055</v>
      </c>
      <c r="V57" s="269">
        <f t="shared" si="8"/>
        <v>-10.365335598980458</v>
      </c>
      <c r="W57" s="270">
        <f t="shared" si="9"/>
        <v>-122</v>
      </c>
      <c r="X57" s="268">
        <v>31037</v>
      </c>
      <c r="Y57" s="268">
        <v>23091</v>
      </c>
      <c r="Z57" s="269">
        <f t="shared" si="10"/>
        <v>-25.601701195347488</v>
      </c>
      <c r="AA57" s="272">
        <f t="shared" si="11"/>
        <v>-7946</v>
      </c>
      <c r="AB57" s="275">
        <v>414563</v>
      </c>
      <c r="AC57" s="168">
        <v>385310</v>
      </c>
      <c r="AD57" s="269">
        <f t="shared" si="12"/>
        <v>-7.0563460800891544</v>
      </c>
      <c r="AE57" s="270">
        <f t="shared" si="13"/>
        <v>-29253</v>
      </c>
      <c r="AF57" s="268">
        <v>19728</v>
      </c>
      <c r="AG57" s="268">
        <v>18698</v>
      </c>
      <c r="AH57" s="269">
        <f t="shared" si="14"/>
        <v>-5.2210056772100568</v>
      </c>
      <c r="AI57" s="270">
        <f t="shared" si="15"/>
        <v>-1030</v>
      </c>
      <c r="AJ57" s="268">
        <v>394835</v>
      </c>
      <c r="AK57" s="268">
        <v>366612</v>
      </c>
      <c r="AL57" s="269">
        <f t="shared" si="16"/>
        <v>-7.1480491851026384</v>
      </c>
      <c r="AM57" s="272">
        <f t="shared" si="17"/>
        <v>-28223</v>
      </c>
      <c r="AN57" s="275">
        <v>440846</v>
      </c>
      <c r="AO57" s="168">
        <v>415420</v>
      </c>
      <c r="AP57" s="269">
        <f t="shared" si="18"/>
        <v>-5.767546943830725</v>
      </c>
      <c r="AQ57" s="270">
        <f t="shared" si="19"/>
        <v>-25426</v>
      </c>
      <c r="AR57" s="268">
        <v>19490</v>
      </c>
      <c r="AS57" s="268">
        <v>20133</v>
      </c>
      <c r="AT57" s="269">
        <f t="shared" si="20"/>
        <v>3.2991277578245257</v>
      </c>
      <c r="AU57" s="270">
        <f t="shared" si="21"/>
        <v>643</v>
      </c>
      <c r="AV57" s="268">
        <v>421356</v>
      </c>
      <c r="AW57" s="268">
        <v>395287</v>
      </c>
      <c r="AX57" s="269">
        <f t="shared" si="22"/>
        <v>-6.1869298170668028</v>
      </c>
      <c r="AY57" s="271">
        <f t="shared" si="23"/>
        <v>-26069</v>
      </c>
      <c r="AZ57" s="273">
        <v>59200</v>
      </c>
      <c r="BA57" s="268">
        <v>58761</v>
      </c>
      <c r="BB57" s="269">
        <f t="shared" si="24"/>
        <v>-0.74155405405405406</v>
      </c>
      <c r="BC57" s="270">
        <f t="shared" si="25"/>
        <v>-439</v>
      </c>
      <c r="BD57" s="270">
        <f t="shared" si="37"/>
        <v>10682</v>
      </c>
      <c r="BE57" s="270">
        <f t="shared" si="37"/>
        <v>10218</v>
      </c>
      <c r="BF57" s="269">
        <f t="shared" si="38"/>
        <v>-4.3437558509642393</v>
      </c>
      <c r="BG57" s="270">
        <f t="shared" si="39"/>
        <v>-464</v>
      </c>
      <c r="BH57" s="270">
        <f t="shared" si="40"/>
        <v>48518</v>
      </c>
      <c r="BI57" s="270">
        <f t="shared" si="40"/>
        <v>48543</v>
      </c>
      <c r="BJ57" s="269">
        <f t="shared" si="41"/>
        <v>5.1527268230347499E-2</v>
      </c>
      <c r="BK57" s="272">
        <f t="shared" si="42"/>
        <v>25</v>
      </c>
      <c r="BL57" s="274">
        <v>302</v>
      </c>
      <c r="BM57" s="268">
        <v>242</v>
      </c>
      <c r="BN57" s="269">
        <f t="shared" si="26"/>
        <v>-19.867549668874172</v>
      </c>
      <c r="BO57" s="270">
        <f t="shared" si="27"/>
        <v>-60</v>
      </c>
      <c r="BP57" s="268">
        <v>1947</v>
      </c>
      <c r="BQ57" s="268">
        <v>1804</v>
      </c>
      <c r="BR57" s="269">
        <f t="shared" si="28"/>
        <v>-7.3446327683615822</v>
      </c>
      <c r="BS57" s="272">
        <f t="shared" si="29"/>
        <v>-143</v>
      </c>
      <c r="BT57" s="273">
        <v>5237</v>
      </c>
      <c r="BU57" s="268">
        <v>4944</v>
      </c>
      <c r="BV57" s="269">
        <f t="shared" si="30"/>
        <v>-5.5948061867481389</v>
      </c>
      <c r="BW57" s="270">
        <f t="shared" si="31"/>
        <v>-293</v>
      </c>
      <c r="BX57" s="268">
        <v>28067</v>
      </c>
      <c r="BY57" s="268">
        <v>27123</v>
      </c>
      <c r="BZ57" s="269">
        <f t="shared" si="32"/>
        <v>-3.3633804824170737</v>
      </c>
      <c r="CA57" s="272">
        <f t="shared" si="33"/>
        <v>-944</v>
      </c>
      <c r="CB57" s="273">
        <v>5143</v>
      </c>
      <c r="CC57" s="268">
        <v>5032</v>
      </c>
      <c r="CD57" s="269">
        <f t="shared" si="34"/>
        <v>-2.1582733812949639</v>
      </c>
      <c r="CE57" s="270">
        <f t="shared" si="35"/>
        <v>-111</v>
      </c>
      <c r="CF57" s="268">
        <v>18504</v>
      </c>
      <c r="CG57" s="268">
        <v>19616</v>
      </c>
      <c r="CH57" s="269">
        <f t="shared" si="43"/>
        <v>6.0095114569822741</v>
      </c>
      <c r="CI57" s="272">
        <f t="shared" si="36"/>
        <v>1112</v>
      </c>
    </row>
    <row r="58" spans="1:87" x14ac:dyDescent="0.3">
      <c r="A58" s="567"/>
      <c r="B58" s="90" t="s">
        <v>3</v>
      </c>
      <c r="C58" s="282" t="s">
        <v>43</v>
      </c>
      <c r="D58" s="273">
        <v>1025765</v>
      </c>
      <c r="E58" s="268">
        <v>956886</v>
      </c>
      <c r="F58" s="269">
        <f t="shared" si="0"/>
        <v>-6.7148908375700085</v>
      </c>
      <c r="G58" s="270">
        <f t="shared" si="1"/>
        <v>-68879</v>
      </c>
      <c r="H58" s="167">
        <v>42313</v>
      </c>
      <c r="I58" s="270">
        <v>41753</v>
      </c>
      <c r="J58" s="269">
        <f t="shared" si="2"/>
        <v>-1.3234703282679081</v>
      </c>
      <c r="K58" s="270">
        <f t="shared" si="3"/>
        <v>-560</v>
      </c>
      <c r="L58" s="167">
        <v>983452</v>
      </c>
      <c r="M58" s="168">
        <v>915133</v>
      </c>
      <c r="N58" s="269">
        <f t="shared" si="4"/>
        <v>-6.9468565827310327</v>
      </c>
      <c r="O58" s="272">
        <f t="shared" si="5"/>
        <v>-68319</v>
      </c>
      <c r="P58" s="275">
        <v>39868</v>
      </c>
      <c r="Q58" s="168">
        <v>32360</v>
      </c>
      <c r="R58" s="269">
        <f t="shared" si="6"/>
        <v>-18.832146082070832</v>
      </c>
      <c r="S58" s="270">
        <f t="shared" si="7"/>
        <v>-7508</v>
      </c>
      <c r="T58" s="268">
        <v>2084</v>
      </c>
      <c r="U58" s="268">
        <v>2304</v>
      </c>
      <c r="V58" s="269">
        <f t="shared" si="8"/>
        <v>10.556621880998081</v>
      </c>
      <c r="W58" s="270">
        <f t="shared" si="9"/>
        <v>220</v>
      </c>
      <c r="X58" s="268">
        <v>37784</v>
      </c>
      <c r="Y58" s="268">
        <v>30056</v>
      </c>
      <c r="Z58" s="269">
        <f t="shared" si="10"/>
        <v>-20.453101842049545</v>
      </c>
      <c r="AA58" s="272">
        <f t="shared" si="11"/>
        <v>-7728</v>
      </c>
      <c r="AB58" s="275">
        <v>383735</v>
      </c>
      <c r="AC58" s="168">
        <v>358607</v>
      </c>
      <c r="AD58" s="269">
        <f t="shared" si="12"/>
        <v>-6.5482689877128744</v>
      </c>
      <c r="AE58" s="270">
        <f t="shared" si="13"/>
        <v>-25128</v>
      </c>
      <c r="AF58" s="268">
        <v>16604</v>
      </c>
      <c r="AG58" s="268">
        <v>15584</v>
      </c>
      <c r="AH58" s="269">
        <f t="shared" si="14"/>
        <v>-6.1430980486629725</v>
      </c>
      <c r="AI58" s="270">
        <f t="shared" si="15"/>
        <v>-1020</v>
      </c>
      <c r="AJ58" s="268">
        <v>367131</v>
      </c>
      <c r="AK58" s="268">
        <v>343023</v>
      </c>
      <c r="AL58" s="269">
        <f t="shared" si="16"/>
        <v>-6.5665933958178417</v>
      </c>
      <c r="AM58" s="272">
        <f t="shared" si="17"/>
        <v>-24108</v>
      </c>
      <c r="AN58" s="275">
        <v>602162</v>
      </c>
      <c r="AO58" s="168">
        <v>565919</v>
      </c>
      <c r="AP58" s="269">
        <f t="shared" si="18"/>
        <v>-6.0188122133246535</v>
      </c>
      <c r="AQ58" s="270">
        <f t="shared" si="19"/>
        <v>-36243</v>
      </c>
      <c r="AR58" s="268">
        <v>23625</v>
      </c>
      <c r="AS58" s="268">
        <v>23865</v>
      </c>
      <c r="AT58" s="269">
        <f t="shared" si="20"/>
        <v>1.0158730158730158</v>
      </c>
      <c r="AU58" s="270">
        <f t="shared" si="21"/>
        <v>240</v>
      </c>
      <c r="AV58" s="268">
        <v>578537</v>
      </c>
      <c r="AW58" s="268">
        <v>542054</v>
      </c>
      <c r="AX58" s="269">
        <f t="shared" si="22"/>
        <v>-6.3060789543278997</v>
      </c>
      <c r="AY58" s="271">
        <f t="shared" si="23"/>
        <v>-36483</v>
      </c>
      <c r="AZ58" s="273">
        <v>65715</v>
      </c>
      <c r="BA58" s="268">
        <v>65141</v>
      </c>
      <c r="BB58" s="269">
        <f t="shared" si="24"/>
        <v>-0.87346876664384077</v>
      </c>
      <c r="BC58" s="270">
        <f t="shared" si="25"/>
        <v>-574</v>
      </c>
      <c r="BD58" s="270">
        <f t="shared" si="37"/>
        <v>11407</v>
      </c>
      <c r="BE58" s="270">
        <f t="shared" si="37"/>
        <v>10680</v>
      </c>
      <c r="BF58" s="269">
        <f t="shared" si="38"/>
        <v>-6.3732795651792751</v>
      </c>
      <c r="BG58" s="270">
        <f t="shared" si="39"/>
        <v>-727</v>
      </c>
      <c r="BH58" s="270">
        <f t="shared" si="40"/>
        <v>54308</v>
      </c>
      <c r="BI58" s="270">
        <f t="shared" si="40"/>
        <v>54461</v>
      </c>
      <c r="BJ58" s="269">
        <f t="shared" si="41"/>
        <v>0.28172644914193123</v>
      </c>
      <c r="BK58" s="272">
        <f t="shared" si="42"/>
        <v>153</v>
      </c>
      <c r="BL58" s="274">
        <v>373</v>
      </c>
      <c r="BM58" s="268">
        <v>311</v>
      </c>
      <c r="BN58" s="269">
        <f t="shared" si="26"/>
        <v>-16.621983914209114</v>
      </c>
      <c r="BO58" s="270">
        <f t="shared" si="27"/>
        <v>-62</v>
      </c>
      <c r="BP58" s="268">
        <v>2218</v>
      </c>
      <c r="BQ58" s="268">
        <v>2128</v>
      </c>
      <c r="BR58" s="269">
        <f t="shared" si="28"/>
        <v>-4.05770964833183</v>
      </c>
      <c r="BS58" s="272">
        <f t="shared" si="29"/>
        <v>-90</v>
      </c>
      <c r="BT58" s="273">
        <v>4504</v>
      </c>
      <c r="BU58" s="268">
        <v>4101</v>
      </c>
      <c r="BV58" s="269">
        <f t="shared" si="30"/>
        <v>-8.9476021314387211</v>
      </c>
      <c r="BW58" s="270">
        <f t="shared" si="31"/>
        <v>-403</v>
      </c>
      <c r="BX58" s="268">
        <v>25923</v>
      </c>
      <c r="BY58" s="268">
        <v>24982</v>
      </c>
      <c r="BZ58" s="269">
        <f t="shared" si="32"/>
        <v>-3.6299810978667595</v>
      </c>
      <c r="CA58" s="272">
        <f t="shared" si="33"/>
        <v>-941</v>
      </c>
      <c r="CB58" s="273">
        <v>6530</v>
      </c>
      <c r="CC58" s="268">
        <v>6268</v>
      </c>
      <c r="CD58" s="269">
        <f t="shared" si="34"/>
        <v>-4.0122511485451762</v>
      </c>
      <c r="CE58" s="270">
        <f t="shared" si="35"/>
        <v>-262</v>
      </c>
      <c r="CF58" s="268">
        <v>26167</v>
      </c>
      <c r="CG58" s="268">
        <v>27351</v>
      </c>
      <c r="CH58" s="269">
        <f t="shared" si="43"/>
        <v>4.5247831237818632</v>
      </c>
      <c r="CI58" s="272">
        <f t="shared" si="36"/>
        <v>1184</v>
      </c>
    </row>
    <row r="59" spans="1:87" x14ac:dyDescent="0.3">
      <c r="A59" s="567"/>
      <c r="B59" s="90" t="s">
        <v>3</v>
      </c>
      <c r="C59" s="282" t="s">
        <v>303</v>
      </c>
      <c r="D59" s="273">
        <v>965951</v>
      </c>
      <c r="E59" s="268">
        <v>905539</v>
      </c>
      <c r="F59" s="269">
        <f t="shared" si="0"/>
        <v>-6.2541474671075443</v>
      </c>
      <c r="G59" s="270">
        <f t="shared" si="1"/>
        <v>-60412</v>
      </c>
      <c r="H59" s="167">
        <v>39686</v>
      </c>
      <c r="I59" s="270">
        <v>39194</v>
      </c>
      <c r="J59" s="269">
        <f t="shared" si="2"/>
        <v>-1.2397318953787229</v>
      </c>
      <c r="K59" s="270">
        <f t="shared" si="3"/>
        <v>-492</v>
      </c>
      <c r="L59" s="167">
        <v>926265</v>
      </c>
      <c r="M59" s="168">
        <v>866345</v>
      </c>
      <c r="N59" s="269">
        <f t="shared" si="4"/>
        <v>-6.4689910554754846</v>
      </c>
      <c r="O59" s="272">
        <f t="shared" si="5"/>
        <v>-59920</v>
      </c>
      <c r="P59" s="275">
        <v>28821</v>
      </c>
      <c r="Q59" s="168">
        <v>21391</v>
      </c>
      <c r="R59" s="269">
        <f t="shared" si="6"/>
        <v>-25.779813330557577</v>
      </c>
      <c r="S59" s="270">
        <f t="shared" si="7"/>
        <v>-7430</v>
      </c>
      <c r="T59" s="268">
        <v>2403</v>
      </c>
      <c r="U59" s="268">
        <v>1730</v>
      </c>
      <c r="V59" s="269">
        <f t="shared" si="8"/>
        <v>-28.006658343736994</v>
      </c>
      <c r="W59" s="270">
        <f t="shared" si="9"/>
        <v>-673</v>
      </c>
      <c r="X59" s="268">
        <v>26418</v>
      </c>
      <c r="Y59" s="268">
        <v>19661</v>
      </c>
      <c r="Z59" s="269">
        <f t="shared" si="10"/>
        <v>-25.577257930199103</v>
      </c>
      <c r="AA59" s="272">
        <f t="shared" si="11"/>
        <v>-6757</v>
      </c>
      <c r="AB59" s="275">
        <v>358639</v>
      </c>
      <c r="AC59" s="168">
        <v>335911</v>
      </c>
      <c r="AD59" s="269">
        <f t="shared" si="12"/>
        <v>-6.3372918171197226</v>
      </c>
      <c r="AE59" s="270">
        <f t="shared" si="13"/>
        <v>-22728</v>
      </c>
      <c r="AF59" s="268">
        <v>16212</v>
      </c>
      <c r="AG59" s="268">
        <v>15391</v>
      </c>
      <c r="AH59" s="269">
        <f t="shared" si="14"/>
        <v>-5.0641500123365404</v>
      </c>
      <c r="AI59" s="270">
        <f t="shared" si="15"/>
        <v>-821</v>
      </c>
      <c r="AJ59" s="268">
        <v>342427</v>
      </c>
      <c r="AK59" s="268">
        <v>320520</v>
      </c>
      <c r="AL59" s="269">
        <f t="shared" si="16"/>
        <v>-6.3975679487890851</v>
      </c>
      <c r="AM59" s="272">
        <f t="shared" si="17"/>
        <v>-21907</v>
      </c>
      <c r="AN59" s="275">
        <v>578491</v>
      </c>
      <c r="AO59" s="168">
        <v>548237</v>
      </c>
      <c r="AP59" s="269">
        <f t="shared" si="18"/>
        <v>-5.2298134283852296</v>
      </c>
      <c r="AQ59" s="270">
        <f t="shared" si="19"/>
        <v>-30254</v>
      </c>
      <c r="AR59" s="268">
        <v>21071</v>
      </c>
      <c r="AS59" s="268">
        <v>22073</v>
      </c>
      <c r="AT59" s="269">
        <f t="shared" si="20"/>
        <v>4.755350956290636</v>
      </c>
      <c r="AU59" s="270">
        <f t="shared" si="21"/>
        <v>1002</v>
      </c>
      <c r="AV59" s="268">
        <v>557420</v>
      </c>
      <c r="AW59" s="268">
        <v>526164</v>
      </c>
      <c r="AX59" s="269">
        <f t="shared" si="22"/>
        <v>-5.6072620286319115</v>
      </c>
      <c r="AY59" s="271">
        <f t="shared" si="23"/>
        <v>-31256</v>
      </c>
      <c r="AZ59" s="273">
        <v>61050</v>
      </c>
      <c r="BA59" s="268">
        <v>60161</v>
      </c>
      <c r="BB59" s="269">
        <f t="shared" si="24"/>
        <v>-1.4561834561834563</v>
      </c>
      <c r="BC59" s="270">
        <f t="shared" si="25"/>
        <v>-889</v>
      </c>
      <c r="BD59" s="270">
        <f t="shared" si="37"/>
        <v>10692</v>
      </c>
      <c r="BE59" s="270">
        <f t="shared" si="37"/>
        <v>10072</v>
      </c>
      <c r="BF59" s="269">
        <f t="shared" si="38"/>
        <v>-5.798728020950243</v>
      </c>
      <c r="BG59" s="270">
        <f t="shared" si="39"/>
        <v>-620</v>
      </c>
      <c r="BH59" s="270">
        <f t="shared" si="40"/>
        <v>50358</v>
      </c>
      <c r="BI59" s="270">
        <f t="shared" si="40"/>
        <v>50089</v>
      </c>
      <c r="BJ59" s="269">
        <f t="shared" si="41"/>
        <v>-0.53417530481750664</v>
      </c>
      <c r="BK59" s="272">
        <f t="shared" si="42"/>
        <v>-269</v>
      </c>
      <c r="BL59" s="274">
        <v>240</v>
      </c>
      <c r="BM59" s="268">
        <v>203</v>
      </c>
      <c r="BN59" s="269">
        <f t="shared" si="26"/>
        <v>-15.416666666666668</v>
      </c>
      <c r="BO59" s="270">
        <f t="shared" si="27"/>
        <v>-37</v>
      </c>
      <c r="BP59" s="268">
        <v>1673</v>
      </c>
      <c r="BQ59" s="268">
        <v>1559</v>
      </c>
      <c r="BR59" s="269">
        <f t="shared" si="28"/>
        <v>-6.8141063956963537</v>
      </c>
      <c r="BS59" s="272">
        <f t="shared" si="29"/>
        <v>-114</v>
      </c>
      <c r="BT59" s="273">
        <v>4294</v>
      </c>
      <c r="BU59" s="268">
        <v>3902</v>
      </c>
      <c r="BV59" s="269">
        <f t="shared" si="30"/>
        <v>-9.1290172333488595</v>
      </c>
      <c r="BW59" s="270">
        <f t="shared" si="31"/>
        <v>-392</v>
      </c>
      <c r="BX59" s="268">
        <v>23789</v>
      </c>
      <c r="BY59" s="268">
        <v>22762</v>
      </c>
      <c r="BZ59" s="269">
        <f t="shared" si="32"/>
        <v>-4.3171213586111232</v>
      </c>
      <c r="CA59" s="272">
        <f t="shared" si="33"/>
        <v>-1027</v>
      </c>
      <c r="CB59" s="273">
        <v>6158</v>
      </c>
      <c r="CC59" s="268">
        <v>5967</v>
      </c>
      <c r="CD59" s="269">
        <f t="shared" si="34"/>
        <v>-3.1016563819421892</v>
      </c>
      <c r="CE59" s="270">
        <f t="shared" si="35"/>
        <v>-191</v>
      </c>
      <c r="CF59" s="268">
        <v>24896</v>
      </c>
      <c r="CG59" s="268">
        <v>25768</v>
      </c>
      <c r="CH59" s="269">
        <f t="shared" si="43"/>
        <v>3.5025706940874035</v>
      </c>
      <c r="CI59" s="272">
        <f t="shared" si="36"/>
        <v>872</v>
      </c>
    </row>
    <row r="60" spans="1:87" x14ac:dyDescent="0.3">
      <c r="A60" s="567"/>
      <c r="B60" s="90" t="s">
        <v>3</v>
      </c>
      <c r="C60" s="282" t="s">
        <v>32</v>
      </c>
      <c r="D60" s="273">
        <v>356466</v>
      </c>
      <c r="E60" s="268">
        <v>326983</v>
      </c>
      <c r="F60" s="269">
        <f t="shared" si="0"/>
        <v>-8.2709150381803589</v>
      </c>
      <c r="G60" s="270">
        <f t="shared" si="1"/>
        <v>-29483</v>
      </c>
      <c r="H60" s="167">
        <v>17401</v>
      </c>
      <c r="I60" s="270">
        <v>17040</v>
      </c>
      <c r="J60" s="269">
        <f t="shared" si="2"/>
        <v>-2.0745934141715994</v>
      </c>
      <c r="K60" s="270">
        <f t="shared" si="3"/>
        <v>-361</v>
      </c>
      <c r="L60" s="167">
        <v>339065</v>
      </c>
      <c r="M60" s="168">
        <v>309943</v>
      </c>
      <c r="N60" s="269">
        <f t="shared" si="4"/>
        <v>-8.588913630129916</v>
      </c>
      <c r="O60" s="272">
        <f t="shared" si="5"/>
        <v>-29122</v>
      </c>
      <c r="P60" s="275">
        <v>14271</v>
      </c>
      <c r="Q60" s="168">
        <v>11452</v>
      </c>
      <c r="R60" s="269">
        <f t="shared" si="6"/>
        <v>-19.753345946324714</v>
      </c>
      <c r="S60" s="270">
        <f t="shared" si="7"/>
        <v>-2819</v>
      </c>
      <c r="T60" s="268">
        <v>1725</v>
      </c>
      <c r="U60" s="268">
        <v>1821</v>
      </c>
      <c r="V60" s="269">
        <f t="shared" si="8"/>
        <v>5.5652173913043477</v>
      </c>
      <c r="W60" s="270">
        <f t="shared" si="9"/>
        <v>96</v>
      </c>
      <c r="X60" s="268">
        <v>12546</v>
      </c>
      <c r="Y60" s="268">
        <v>9631</v>
      </c>
      <c r="Z60" s="269">
        <f t="shared" si="10"/>
        <v>-23.234497050852863</v>
      </c>
      <c r="AA60" s="272">
        <f t="shared" si="11"/>
        <v>-2915</v>
      </c>
      <c r="AB60" s="275">
        <v>128676</v>
      </c>
      <c r="AC60" s="168">
        <v>119768</v>
      </c>
      <c r="AD60" s="269">
        <f t="shared" si="12"/>
        <v>-6.9228138891479372</v>
      </c>
      <c r="AE60" s="270">
        <f t="shared" si="13"/>
        <v>-8908</v>
      </c>
      <c r="AF60" s="268">
        <v>5876</v>
      </c>
      <c r="AG60" s="268">
        <v>5804</v>
      </c>
      <c r="AH60" s="269">
        <f t="shared" si="14"/>
        <v>-1.2253233492171545</v>
      </c>
      <c r="AI60" s="270">
        <f t="shared" si="15"/>
        <v>-72</v>
      </c>
      <c r="AJ60" s="268">
        <v>122800</v>
      </c>
      <c r="AK60" s="268">
        <v>113964</v>
      </c>
      <c r="AL60" s="269">
        <f t="shared" si="16"/>
        <v>-7.1954397394136809</v>
      </c>
      <c r="AM60" s="272">
        <f t="shared" si="17"/>
        <v>-8836</v>
      </c>
      <c r="AN60" s="275">
        <v>213519</v>
      </c>
      <c r="AO60" s="168">
        <v>195763</v>
      </c>
      <c r="AP60" s="269">
        <f t="shared" si="18"/>
        <v>-8.3158875790913225</v>
      </c>
      <c r="AQ60" s="270">
        <f t="shared" si="19"/>
        <v>-17756</v>
      </c>
      <c r="AR60" s="268">
        <v>9800</v>
      </c>
      <c r="AS60" s="268">
        <v>9415</v>
      </c>
      <c r="AT60" s="269">
        <f t="shared" si="20"/>
        <v>-3.9285714285714284</v>
      </c>
      <c r="AU60" s="270">
        <f t="shared" si="21"/>
        <v>-385</v>
      </c>
      <c r="AV60" s="268">
        <v>203719</v>
      </c>
      <c r="AW60" s="268">
        <v>186348</v>
      </c>
      <c r="AX60" s="269">
        <f t="shared" si="22"/>
        <v>-8.5269415223911356</v>
      </c>
      <c r="AY60" s="271">
        <f t="shared" si="23"/>
        <v>-17371</v>
      </c>
      <c r="AZ60" s="273">
        <v>23678</v>
      </c>
      <c r="BA60" s="268">
        <v>23121</v>
      </c>
      <c r="BB60" s="269">
        <f t="shared" si="24"/>
        <v>-2.3523946279246557</v>
      </c>
      <c r="BC60" s="270">
        <f t="shared" si="25"/>
        <v>-557</v>
      </c>
      <c r="BD60" s="270">
        <f t="shared" si="37"/>
        <v>4387</v>
      </c>
      <c r="BE60" s="270">
        <f t="shared" si="37"/>
        <v>3965</v>
      </c>
      <c r="BF60" s="269">
        <f t="shared" si="38"/>
        <v>-9.619329838158194</v>
      </c>
      <c r="BG60" s="270">
        <f t="shared" si="39"/>
        <v>-422</v>
      </c>
      <c r="BH60" s="270">
        <f t="shared" si="40"/>
        <v>19291</v>
      </c>
      <c r="BI60" s="270">
        <f t="shared" si="40"/>
        <v>19156</v>
      </c>
      <c r="BJ60" s="269">
        <f t="shared" si="41"/>
        <v>-0.69980820071535943</v>
      </c>
      <c r="BK60" s="272">
        <f t="shared" si="42"/>
        <v>-135</v>
      </c>
      <c r="BL60" s="274">
        <v>149</v>
      </c>
      <c r="BM60" s="268">
        <v>113</v>
      </c>
      <c r="BN60" s="269">
        <f t="shared" si="26"/>
        <v>-24.161073825503358</v>
      </c>
      <c r="BO60" s="270">
        <f t="shared" si="27"/>
        <v>-36</v>
      </c>
      <c r="BP60" s="268">
        <v>800</v>
      </c>
      <c r="BQ60" s="268">
        <v>757</v>
      </c>
      <c r="BR60" s="269">
        <f t="shared" si="28"/>
        <v>-5.375</v>
      </c>
      <c r="BS60" s="272">
        <f t="shared" si="29"/>
        <v>-43</v>
      </c>
      <c r="BT60" s="273">
        <v>1618</v>
      </c>
      <c r="BU60" s="268">
        <v>1425</v>
      </c>
      <c r="BV60" s="269">
        <f t="shared" si="30"/>
        <v>-11.928306551297899</v>
      </c>
      <c r="BW60" s="270">
        <f t="shared" si="31"/>
        <v>-193</v>
      </c>
      <c r="BX60" s="268">
        <v>9087</v>
      </c>
      <c r="BY60" s="268">
        <v>8714</v>
      </c>
      <c r="BZ60" s="269">
        <f t="shared" si="32"/>
        <v>-4.1047650489710579</v>
      </c>
      <c r="CA60" s="272">
        <f t="shared" si="33"/>
        <v>-373</v>
      </c>
      <c r="CB60" s="273">
        <v>2620</v>
      </c>
      <c r="CC60" s="268">
        <v>2427</v>
      </c>
      <c r="CD60" s="269">
        <f t="shared" si="34"/>
        <v>-7.3664122137404586</v>
      </c>
      <c r="CE60" s="270">
        <f t="shared" si="35"/>
        <v>-193</v>
      </c>
      <c r="CF60" s="268">
        <v>9404</v>
      </c>
      <c r="CG60" s="268">
        <v>9685</v>
      </c>
      <c r="CH60" s="269">
        <f t="shared" si="43"/>
        <v>2.988090174393875</v>
      </c>
      <c r="CI60" s="272">
        <f t="shared" si="36"/>
        <v>281</v>
      </c>
    </row>
    <row r="61" spans="1:87" x14ac:dyDescent="0.3">
      <c r="A61" s="567"/>
      <c r="B61" s="90" t="s">
        <v>3</v>
      </c>
      <c r="C61" s="282" t="s">
        <v>34</v>
      </c>
      <c r="D61" s="273">
        <v>307368</v>
      </c>
      <c r="E61" s="268">
        <v>280691</v>
      </c>
      <c r="F61" s="269">
        <f t="shared" si="0"/>
        <v>-8.6791728481819828</v>
      </c>
      <c r="G61" s="270">
        <f t="shared" si="1"/>
        <v>-26677</v>
      </c>
      <c r="H61" s="167">
        <v>12629</v>
      </c>
      <c r="I61" s="270">
        <v>12915</v>
      </c>
      <c r="J61" s="269">
        <f t="shared" si="2"/>
        <v>2.2646290284266368</v>
      </c>
      <c r="K61" s="270">
        <f t="shared" si="3"/>
        <v>286</v>
      </c>
      <c r="L61" s="167">
        <v>294739</v>
      </c>
      <c r="M61" s="168">
        <v>267776</v>
      </c>
      <c r="N61" s="269">
        <f t="shared" si="4"/>
        <v>-9.1480937371708517</v>
      </c>
      <c r="O61" s="272">
        <f t="shared" si="5"/>
        <v>-26963</v>
      </c>
      <c r="P61" s="275">
        <v>8214</v>
      </c>
      <c r="Q61" s="168">
        <v>6038</v>
      </c>
      <c r="R61" s="269">
        <f t="shared" si="6"/>
        <v>-26.491356221085947</v>
      </c>
      <c r="S61" s="270">
        <f t="shared" si="7"/>
        <v>-2176</v>
      </c>
      <c r="T61" s="268">
        <v>633</v>
      </c>
      <c r="U61" s="268">
        <v>566</v>
      </c>
      <c r="V61" s="269">
        <f t="shared" si="8"/>
        <v>-10.584518167456556</v>
      </c>
      <c r="W61" s="270">
        <f t="shared" si="9"/>
        <v>-67</v>
      </c>
      <c r="X61" s="268">
        <v>7581</v>
      </c>
      <c r="Y61" s="268">
        <v>5472</v>
      </c>
      <c r="Z61" s="269">
        <f t="shared" si="10"/>
        <v>-27.819548872180448</v>
      </c>
      <c r="AA61" s="272">
        <f t="shared" si="11"/>
        <v>-2109</v>
      </c>
      <c r="AB61" s="275">
        <v>117624</v>
      </c>
      <c r="AC61" s="168">
        <v>108655</v>
      </c>
      <c r="AD61" s="269">
        <f t="shared" si="12"/>
        <v>-7.6251445283275512</v>
      </c>
      <c r="AE61" s="270">
        <f t="shared" si="13"/>
        <v>-8969</v>
      </c>
      <c r="AF61" s="268">
        <v>5100</v>
      </c>
      <c r="AG61" s="268">
        <v>5293</v>
      </c>
      <c r="AH61" s="269">
        <f t="shared" si="14"/>
        <v>3.784313725490196</v>
      </c>
      <c r="AI61" s="270">
        <f t="shared" si="15"/>
        <v>193</v>
      </c>
      <c r="AJ61" s="268">
        <v>112524</v>
      </c>
      <c r="AK61" s="268">
        <v>103362</v>
      </c>
      <c r="AL61" s="269">
        <f t="shared" si="16"/>
        <v>-8.1422629838967691</v>
      </c>
      <c r="AM61" s="272">
        <f t="shared" si="17"/>
        <v>-9162</v>
      </c>
      <c r="AN61" s="275">
        <v>181530</v>
      </c>
      <c r="AO61" s="168">
        <v>165998</v>
      </c>
      <c r="AP61" s="269">
        <f t="shared" si="18"/>
        <v>-8.5561615160028648</v>
      </c>
      <c r="AQ61" s="270">
        <f t="shared" si="19"/>
        <v>-15532</v>
      </c>
      <c r="AR61" s="268">
        <v>6896</v>
      </c>
      <c r="AS61" s="268">
        <v>7056</v>
      </c>
      <c r="AT61" s="269">
        <f t="shared" si="20"/>
        <v>2.3201856148491879</v>
      </c>
      <c r="AU61" s="270">
        <f t="shared" si="21"/>
        <v>160</v>
      </c>
      <c r="AV61" s="268">
        <v>174634</v>
      </c>
      <c r="AW61" s="268">
        <v>158942</v>
      </c>
      <c r="AX61" s="269">
        <f t="shared" si="22"/>
        <v>-8.9856499879748508</v>
      </c>
      <c r="AY61" s="271">
        <f t="shared" si="23"/>
        <v>-15692</v>
      </c>
      <c r="AZ61" s="273">
        <v>20283</v>
      </c>
      <c r="BA61" s="268">
        <v>19832</v>
      </c>
      <c r="BB61" s="269">
        <f t="shared" si="24"/>
        <v>-2.2235369521273975</v>
      </c>
      <c r="BC61" s="270">
        <f t="shared" si="25"/>
        <v>-451</v>
      </c>
      <c r="BD61" s="270">
        <f t="shared" si="37"/>
        <v>3532</v>
      </c>
      <c r="BE61" s="270">
        <f t="shared" si="37"/>
        <v>3225</v>
      </c>
      <c r="BF61" s="269">
        <f t="shared" si="38"/>
        <v>-8.6919592298980746</v>
      </c>
      <c r="BG61" s="270">
        <f t="shared" si="39"/>
        <v>-307</v>
      </c>
      <c r="BH61" s="270">
        <f t="shared" si="40"/>
        <v>16751</v>
      </c>
      <c r="BI61" s="270">
        <f t="shared" si="40"/>
        <v>16607</v>
      </c>
      <c r="BJ61" s="269">
        <f t="shared" si="41"/>
        <v>-0.85965017013909617</v>
      </c>
      <c r="BK61" s="272">
        <f t="shared" si="42"/>
        <v>-144</v>
      </c>
      <c r="BL61" s="274">
        <v>87</v>
      </c>
      <c r="BM61" s="268">
        <v>83</v>
      </c>
      <c r="BN61" s="269">
        <f t="shared" si="26"/>
        <v>-4.5977011494252871</v>
      </c>
      <c r="BO61" s="270">
        <f t="shared" si="27"/>
        <v>-4</v>
      </c>
      <c r="BP61" s="268">
        <v>629</v>
      </c>
      <c r="BQ61" s="268">
        <v>590</v>
      </c>
      <c r="BR61" s="269">
        <f t="shared" si="28"/>
        <v>-6.2003179650238476</v>
      </c>
      <c r="BS61" s="272">
        <f t="shared" si="29"/>
        <v>-39</v>
      </c>
      <c r="BT61" s="273">
        <v>1372</v>
      </c>
      <c r="BU61" s="268">
        <v>1249</v>
      </c>
      <c r="BV61" s="269">
        <f t="shared" si="30"/>
        <v>-8.9650145772594758</v>
      </c>
      <c r="BW61" s="270">
        <f t="shared" si="31"/>
        <v>-123</v>
      </c>
      <c r="BX61" s="268">
        <v>8012</v>
      </c>
      <c r="BY61" s="268">
        <v>7686</v>
      </c>
      <c r="BZ61" s="269">
        <f t="shared" si="32"/>
        <v>-4.0688966550174737</v>
      </c>
      <c r="CA61" s="272">
        <f t="shared" si="33"/>
        <v>-326</v>
      </c>
      <c r="CB61" s="273">
        <v>2073</v>
      </c>
      <c r="CC61" s="268">
        <v>1893</v>
      </c>
      <c r="CD61" s="269">
        <f t="shared" si="34"/>
        <v>-8.6830680173661356</v>
      </c>
      <c r="CE61" s="270">
        <f t="shared" si="35"/>
        <v>-180</v>
      </c>
      <c r="CF61" s="268">
        <v>8110</v>
      </c>
      <c r="CG61" s="268">
        <v>8331</v>
      </c>
      <c r="CH61" s="269">
        <f t="shared" si="43"/>
        <v>2.7250308261405674</v>
      </c>
      <c r="CI61" s="272">
        <f t="shared" si="36"/>
        <v>221</v>
      </c>
    </row>
    <row r="62" spans="1:87" x14ac:dyDescent="0.3">
      <c r="A62" s="567"/>
      <c r="B62" s="90" t="s">
        <v>3</v>
      </c>
      <c r="C62" s="282" t="s">
        <v>37</v>
      </c>
      <c r="D62" s="273">
        <v>168553</v>
      </c>
      <c r="E62" s="268">
        <v>156584</v>
      </c>
      <c r="F62" s="269">
        <f t="shared" si="0"/>
        <v>-7.1010305363891479</v>
      </c>
      <c r="G62" s="270">
        <f t="shared" si="1"/>
        <v>-11969</v>
      </c>
      <c r="H62" s="167">
        <v>7094</v>
      </c>
      <c r="I62" s="270">
        <v>6399</v>
      </c>
      <c r="J62" s="269">
        <f t="shared" si="2"/>
        <v>-9.7970115590639981</v>
      </c>
      <c r="K62" s="270">
        <f t="shared" si="3"/>
        <v>-695</v>
      </c>
      <c r="L62" s="167">
        <v>161459</v>
      </c>
      <c r="M62" s="168">
        <v>150185</v>
      </c>
      <c r="N62" s="269">
        <f t="shared" si="4"/>
        <v>-6.9825776203246646</v>
      </c>
      <c r="O62" s="272">
        <f t="shared" si="5"/>
        <v>-11274</v>
      </c>
      <c r="P62" s="275">
        <v>2812</v>
      </c>
      <c r="Q62" s="168">
        <v>1865</v>
      </c>
      <c r="R62" s="269">
        <f t="shared" si="6"/>
        <v>-33.677098150782356</v>
      </c>
      <c r="S62" s="270">
        <f t="shared" si="7"/>
        <v>-947</v>
      </c>
      <c r="T62" s="268">
        <v>142</v>
      </c>
      <c r="U62" s="268">
        <v>54</v>
      </c>
      <c r="V62" s="269">
        <f t="shared" si="8"/>
        <v>-61.971830985915489</v>
      </c>
      <c r="W62" s="270">
        <f t="shared" si="9"/>
        <v>-88</v>
      </c>
      <c r="X62" s="268">
        <v>2670</v>
      </c>
      <c r="Y62" s="268">
        <v>1811</v>
      </c>
      <c r="Z62" s="269">
        <f t="shared" si="10"/>
        <v>-32.172284644194754</v>
      </c>
      <c r="AA62" s="272">
        <f t="shared" si="11"/>
        <v>-859</v>
      </c>
      <c r="AB62" s="275">
        <v>70443</v>
      </c>
      <c r="AC62" s="168">
        <v>65050</v>
      </c>
      <c r="AD62" s="269">
        <f t="shared" si="12"/>
        <v>-7.6558352142867285</v>
      </c>
      <c r="AE62" s="270">
        <f t="shared" si="13"/>
        <v>-5393</v>
      </c>
      <c r="AF62" s="268">
        <v>3338</v>
      </c>
      <c r="AG62" s="268">
        <v>2821</v>
      </c>
      <c r="AH62" s="269">
        <f t="shared" si="14"/>
        <v>-15.488316357100059</v>
      </c>
      <c r="AI62" s="270">
        <f t="shared" si="15"/>
        <v>-517</v>
      </c>
      <c r="AJ62" s="268">
        <v>67105</v>
      </c>
      <c r="AK62" s="268">
        <v>62229</v>
      </c>
      <c r="AL62" s="269">
        <f t="shared" si="16"/>
        <v>-7.2662245734296995</v>
      </c>
      <c r="AM62" s="272">
        <f t="shared" si="17"/>
        <v>-4876</v>
      </c>
      <c r="AN62" s="275">
        <v>95298</v>
      </c>
      <c r="AO62" s="168">
        <v>89669</v>
      </c>
      <c r="AP62" s="269">
        <f t="shared" si="18"/>
        <v>-5.9067346638964091</v>
      </c>
      <c r="AQ62" s="270">
        <f t="shared" si="19"/>
        <v>-5629</v>
      </c>
      <c r="AR62" s="268">
        <v>3614</v>
      </c>
      <c r="AS62" s="268">
        <v>3524</v>
      </c>
      <c r="AT62" s="269">
        <f t="shared" si="20"/>
        <v>-2.4903154399557277</v>
      </c>
      <c r="AU62" s="270">
        <f t="shared" si="21"/>
        <v>-90</v>
      </c>
      <c r="AV62" s="268">
        <v>91684</v>
      </c>
      <c r="AW62" s="268">
        <v>86145</v>
      </c>
      <c r="AX62" s="269">
        <f t="shared" si="22"/>
        <v>-6.0414030801448453</v>
      </c>
      <c r="AY62" s="271">
        <f t="shared" si="23"/>
        <v>-5539</v>
      </c>
      <c r="AZ62" s="273">
        <v>11627</v>
      </c>
      <c r="BA62" s="268">
        <v>11244</v>
      </c>
      <c r="BB62" s="269">
        <f t="shared" si="24"/>
        <v>-3.2940569364410424</v>
      </c>
      <c r="BC62" s="270">
        <f t="shared" si="25"/>
        <v>-383</v>
      </c>
      <c r="BD62" s="270">
        <f t="shared" si="37"/>
        <v>2034</v>
      </c>
      <c r="BE62" s="270">
        <f t="shared" si="37"/>
        <v>1762</v>
      </c>
      <c r="BF62" s="269">
        <f t="shared" si="38"/>
        <v>-13.372664700098328</v>
      </c>
      <c r="BG62" s="270">
        <f t="shared" si="39"/>
        <v>-272</v>
      </c>
      <c r="BH62" s="270">
        <f t="shared" si="40"/>
        <v>9593</v>
      </c>
      <c r="BI62" s="270">
        <f t="shared" si="40"/>
        <v>9482</v>
      </c>
      <c r="BJ62" s="269">
        <f t="shared" si="41"/>
        <v>-1.1570937141665798</v>
      </c>
      <c r="BK62" s="272">
        <f t="shared" si="42"/>
        <v>-111</v>
      </c>
      <c r="BL62" s="274">
        <v>46</v>
      </c>
      <c r="BM62" s="268">
        <v>18</v>
      </c>
      <c r="BN62" s="269">
        <f t="shared" si="26"/>
        <v>-60.869565217391312</v>
      </c>
      <c r="BO62" s="270">
        <f t="shared" si="27"/>
        <v>-28</v>
      </c>
      <c r="BP62" s="268">
        <v>248</v>
      </c>
      <c r="BQ62" s="268">
        <v>225</v>
      </c>
      <c r="BR62" s="269">
        <f t="shared" si="28"/>
        <v>-9.2741935483870961</v>
      </c>
      <c r="BS62" s="272">
        <f t="shared" si="29"/>
        <v>-23</v>
      </c>
      <c r="BT62" s="273">
        <v>866</v>
      </c>
      <c r="BU62" s="268">
        <v>786</v>
      </c>
      <c r="BV62" s="269">
        <f t="shared" si="30"/>
        <v>-9.2378752886836022</v>
      </c>
      <c r="BW62" s="270">
        <f t="shared" si="31"/>
        <v>-80</v>
      </c>
      <c r="BX62" s="268">
        <v>4860</v>
      </c>
      <c r="BY62" s="268">
        <v>4614</v>
      </c>
      <c r="BZ62" s="269">
        <f t="shared" si="32"/>
        <v>-5.0617283950617287</v>
      </c>
      <c r="CA62" s="272">
        <f t="shared" si="33"/>
        <v>-246</v>
      </c>
      <c r="CB62" s="273">
        <v>1122</v>
      </c>
      <c r="CC62" s="268">
        <v>958</v>
      </c>
      <c r="CD62" s="269">
        <f t="shared" si="34"/>
        <v>-14.616755793226382</v>
      </c>
      <c r="CE62" s="270">
        <f t="shared" si="35"/>
        <v>-164</v>
      </c>
      <c r="CF62" s="268">
        <v>4485</v>
      </c>
      <c r="CG62" s="268">
        <v>4643</v>
      </c>
      <c r="CH62" s="269">
        <f t="shared" si="43"/>
        <v>3.5228539576365665</v>
      </c>
      <c r="CI62" s="272">
        <f t="shared" si="36"/>
        <v>158</v>
      </c>
    </row>
    <row r="63" spans="1:87" x14ac:dyDescent="0.3">
      <c r="A63" s="567"/>
      <c r="B63" s="90" t="s">
        <v>15</v>
      </c>
      <c r="C63" s="282" t="s">
        <v>42</v>
      </c>
      <c r="D63" s="273">
        <v>484014</v>
      </c>
      <c r="E63" s="268">
        <v>451967</v>
      </c>
      <c r="F63" s="269">
        <f t="shared" si="0"/>
        <v>-6.6210894726185607</v>
      </c>
      <c r="G63" s="270">
        <f t="shared" si="1"/>
        <v>-32047</v>
      </c>
      <c r="H63" s="167">
        <v>20841</v>
      </c>
      <c r="I63" s="270">
        <v>19894</v>
      </c>
      <c r="J63" s="269">
        <f t="shared" si="2"/>
        <v>-4.5439278345568832</v>
      </c>
      <c r="K63" s="270">
        <f t="shared" si="3"/>
        <v>-947</v>
      </c>
      <c r="L63" s="167">
        <v>463173</v>
      </c>
      <c r="M63" s="168">
        <v>432073</v>
      </c>
      <c r="N63" s="269">
        <f t="shared" si="4"/>
        <v>-6.7145537412586664</v>
      </c>
      <c r="O63" s="272">
        <f t="shared" si="5"/>
        <v>-31100</v>
      </c>
      <c r="P63" s="275">
        <v>9261</v>
      </c>
      <c r="Q63" s="168">
        <v>7278</v>
      </c>
      <c r="R63" s="269">
        <f t="shared" si="6"/>
        <v>-21.412374473598963</v>
      </c>
      <c r="S63" s="270">
        <f t="shared" si="7"/>
        <v>-1983</v>
      </c>
      <c r="T63" s="268">
        <v>419</v>
      </c>
      <c r="U63" s="268">
        <v>178</v>
      </c>
      <c r="V63" s="269">
        <f t="shared" si="8"/>
        <v>-57.517899761336508</v>
      </c>
      <c r="W63" s="270">
        <f t="shared" si="9"/>
        <v>-241</v>
      </c>
      <c r="X63" s="268">
        <v>8842</v>
      </c>
      <c r="Y63" s="268">
        <v>7100</v>
      </c>
      <c r="Z63" s="269">
        <f t="shared" si="10"/>
        <v>-19.701425016964489</v>
      </c>
      <c r="AA63" s="272">
        <f t="shared" si="11"/>
        <v>-1742</v>
      </c>
      <c r="AB63" s="275">
        <v>175385</v>
      </c>
      <c r="AC63" s="168">
        <v>161499</v>
      </c>
      <c r="AD63" s="269">
        <f t="shared" si="12"/>
        <v>-7.9174387775465398</v>
      </c>
      <c r="AE63" s="270">
        <f t="shared" si="13"/>
        <v>-13886</v>
      </c>
      <c r="AF63" s="268">
        <v>8876</v>
      </c>
      <c r="AG63" s="268">
        <v>8310</v>
      </c>
      <c r="AH63" s="269">
        <f t="shared" si="14"/>
        <v>-6.3767462821090586</v>
      </c>
      <c r="AI63" s="270">
        <f t="shared" si="15"/>
        <v>-566</v>
      </c>
      <c r="AJ63" s="268">
        <v>166509</v>
      </c>
      <c r="AK63" s="268">
        <v>153189</v>
      </c>
      <c r="AL63" s="269">
        <f t="shared" si="16"/>
        <v>-7.9995675909410302</v>
      </c>
      <c r="AM63" s="272">
        <f t="shared" si="17"/>
        <v>-13320</v>
      </c>
      <c r="AN63" s="275">
        <v>299368</v>
      </c>
      <c r="AO63" s="168">
        <v>283190</v>
      </c>
      <c r="AP63" s="269">
        <f t="shared" si="18"/>
        <v>-5.4040512011971886</v>
      </c>
      <c r="AQ63" s="270">
        <f t="shared" si="19"/>
        <v>-16178</v>
      </c>
      <c r="AR63" s="268">
        <v>11546</v>
      </c>
      <c r="AS63" s="268">
        <v>11406</v>
      </c>
      <c r="AT63" s="269">
        <f t="shared" si="20"/>
        <v>-1.2125411397886714</v>
      </c>
      <c r="AU63" s="270">
        <f t="shared" si="21"/>
        <v>-140</v>
      </c>
      <c r="AV63" s="268">
        <v>287822</v>
      </c>
      <c r="AW63" s="268">
        <v>271784</v>
      </c>
      <c r="AX63" s="269">
        <f t="shared" si="22"/>
        <v>-5.5721939254122343</v>
      </c>
      <c r="AY63" s="271">
        <f t="shared" si="23"/>
        <v>-16038</v>
      </c>
      <c r="AZ63" s="273">
        <v>32310</v>
      </c>
      <c r="BA63" s="268">
        <v>31403</v>
      </c>
      <c r="BB63" s="269">
        <f t="shared" si="24"/>
        <v>-2.8071804394924174</v>
      </c>
      <c r="BC63" s="270">
        <f t="shared" si="25"/>
        <v>-907</v>
      </c>
      <c r="BD63" s="270">
        <f t="shared" si="37"/>
        <v>6156</v>
      </c>
      <c r="BE63" s="270">
        <f t="shared" si="37"/>
        <v>5651</v>
      </c>
      <c r="BF63" s="269">
        <f t="shared" si="38"/>
        <v>-8.2033788174139044</v>
      </c>
      <c r="BG63" s="270">
        <f t="shared" si="39"/>
        <v>-505</v>
      </c>
      <c r="BH63" s="270">
        <f t="shared" si="40"/>
        <v>26154</v>
      </c>
      <c r="BI63" s="270">
        <f t="shared" si="40"/>
        <v>25752</v>
      </c>
      <c r="BJ63" s="269">
        <f t="shared" si="41"/>
        <v>-1.5370497820601055</v>
      </c>
      <c r="BK63" s="272">
        <f t="shared" si="42"/>
        <v>-402</v>
      </c>
      <c r="BL63" s="274">
        <v>79</v>
      </c>
      <c r="BM63" s="268">
        <v>69</v>
      </c>
      <c r="BN63" s="269">
        <f t="shared" si="26"/>
        <v>-12.658227848101266</v>
      </c>
      <c r="BO63" s="270">
        <f t="shared" si="27"/>
        <v>-10</v>
      </c>
      <c r="BP63" s="268">
        <v>675</v>
      </c>
      <c r="BQ63" s="268">
        <v>655</v>
      </c>
      <c r="BR63" s="269">
        <f t="shared" si="28"/>
        <v>-2.9629629629629632</v>
      </c>
      <c r="BS63" s="272">
        <f t="shared" si="29"/>
        <v>-20</v>
      </c>
      <c r="BT63" s="273">
        <v>2350</v>
      </c>
      <c r="BU63" s="268">
        <v>2090</v>
      </c>
      <c r="BV63" s="269">
        <f t="shared" si="30"/>
        <v>-11.063829787234042</v>
      </c>
      <c r="BW63" s="270">
        <f t="shared" si="31"/>
        <v>-260</v>
      </c>
      <c r="BX63" s="268">
        <v>11614</v>
      </c>
      <c r="BY63" s="268">
        <v>10995</v>
      </c>
      <c r="BZ63" s="269">
        <f t="shared" si="32"/>
        <v>-5.3297744101945925</v>
      </c>
      <c r="CA63" s="272">
        <f t="shared" si="33"/>
        <v>-619</v>
      </c>
      <c r="CB63" s="273">
        <v>3727</v>
      </c>
      <c r="CC63" s="268">
        <v>3492</v>
      </c>
      <c r="CD63" s="269">
        <f t="shared" si="34"/>
        <v>-6.3053394150791515</v>
      </c>
      <c r="CE63" s="270">
        <f t="shared" si="35"/>
        <v>-235</v>
      </c>
      <c r="CF63" s="268">
        <v>13865</v>
      </c>
      <c r="CG63" s="268">
        <v>14102</v>
      </c>
      <c r="CH63" s="269">
        <f t="shared" si="43"/>
        <v>1.7093400649116481</v>
      </c>
      <c r="CI63" s="272">
        <f t="shared" si="36"/>
        <v>237</v>
      </c>
    </row>
    <row r="64" spans="1:87" x14ac:dyDescent="0.3">
      <c r="A64" s="567"/>
      <c r="B64" s="90" t="s">
        <v>15</v>
      </c>
      <c r="C64" s="282" t="s">
        <v>35</v>
      </c>
      <c r="D64" s="273">
        <v>394262</v>
      </c>
      <c r="E64" s="268">
        <v>362341</v>
      </c>
      <c r="F64" s="269">
        <f t="shared" si="0"/>
        <v>-8.0963927540569465</v>
      </c>
      <c r="G64" s="270">
        <f t="shared" si="1"/>
        <v>-31921</v>
      </c>
      <c r="H64" s="167">
        <v>15155</v>
      </c>
      <c r="I64" s="270">
        <v>14970</v>
      </c>
      <c r="J64" s="269">
        <f t="shared" si="2"/>
        <v>-1.2207192345760474</v>
      </c>
      <c r="K64" s="270">
        <f t="shared" si="3"/>
        <v>-185</v>
      </c>
      <c r="L64" s="167">
        <v>379107</v>
      </c>
      <c r="M64" s="168">
        <v>347371</v>
      </c>
      <c r="N64" s="269">
        <f t="shared" si="4"/>
        <v>-8.3712513881305277</v>
      </c>
      <c r="O64" s="272">
        <f t="shared" si="5"/>
        <v>-31736</v>
      </c>
      <c r="P64" s="275">
        <v>12616</v>
      </c>
      <c r="Q64" s="168">
        <v>8953</v>
      </c>
      <c r="R64" s="269">
        <f t="shared" si="6"/>
        <v>-29.034559289790739</v>
      </c>
      <c r="S64" s="270">
        <f t="shared" si="7"/>
        <v>-3663</v>
      </c>
      <c r="T64" s="268">
        <v>346</v>
      </c>
      <c r="U64" s="268">
        <v>192</v>
      </c>
      <c r="V64" s="269">
        <f t="shared" si="8"/>
        <v>-44.508670520231213</v>
      </c>
      <c r="W64" s="270">
        <f t="shared" si="9"/>
        <v>-154</v>
      </c>
      <c r="X64" s="268">
        <v>12270</v>
      </c>
      <c r="Y64" s="268">
        <v>8761</v>
      </c>
      <c r="Z64" s="269">
        <f t="shared" si="10"/>
        <v>-28.598207008964955</v>
      </c>
      <c r="AA64" s="272">
        <f t="shared" si="11"/>
        <v>-3509</v>
      </c>
      <c r="AB64" s="275">
        <v>149629</v>
      </c>
      <c r="AC64" s="168">
        <v>136656</v>
      </c>
      <c r="AD64" s="269">
        <f t="shared" si="12"/>
        <v>-8.6701107405649971</v>
      </c>
      <c r="AE64" s="270">
        <f t="shared" si="13"/>
        <v>-12973</v>
      </c>
      <c r="AF64" s="268">
        <v>6578</v>
      </c>
      <c r="AG64" s="268">
        <v>6375</v>
      </c>
      <c r="AH64" s="269">
        <f t="shared" si="14"/>
        <v>-3.0860443903922166</v>
      </c>
      <c r="AI64" s="270">
        <f t="shared" si="15"/>
        <v>-203</v>
      </c>
      <c r="AJ64" s="268">
        <v>143051</v>
      </c>
      <c r="AK64" s="268">
        <v>130281</v>
      </c>
      <c r="AL64" s="269">
        <f t="shared" si="16"/>
        <v>-8.9268862154056947</v>
      </c>
      <c r="AM64" s="272">
        <f t="shared" si="17"/>
        <v>-12770</v>
      </c>
      <c r="AN64" s="275">
        <v>232017</v>
      </c>
      <c r="AO64" s="168">
        <v>216732</v>
      </c>
      <c r="AP64" s="269">
        <f t="shared" si="18"/>
        <v>-6.5878793364279344</v>
      </c>
      <c r="AQ64" s="270">
        <f t="shared" si="19"/>
        <v>-15285</v>
      </c>
      <c r="AR64" s="268">
        <v>8231</v>
      </c>
      <c r="AS64" s="268">
        <v>8403</v>
      </c>
      <c r="AT64" s="269">
        <f t="shared" si="20"/>
        <v>2.0896610375410036</v>
      </c>
      <c r="AU64" s="270">
        <f t="shared" si="21"/>
        <v>172</v>
      </c>
      <c r="AV64" s="268">
        <v>223786</v>
      </c>
      <c r="AW64" s="268">
        <v>208329</v>
      </c>
      <c r="AX64" s="269">
        <f t="shared" si="22"/>
        <v>-6.9070451234661681</v>
      </c>
      <c r="AY64" s="271">
        <f t="shared" si="23"/>
        <v>-15457</v>
      </c>
      <c r="AZ64" s="273">
        <v>26030</v>
      </c>
      <c r="BA64" s="268">
        <v>25630</v>
      </c>
      <c r="BB64" s="269">
        <f t="shared" si="24"/>
        <v>-1.5366884364195159</v>
      </c>
      <c r="BC64" s="270">
        <f t="shared" si="25"/>
        <v>-400</v>
      </c>
      <c r="BD64" s="270">
        <f t="shared" si="37"/>
        <v>4654</v>
      </c>
      <c r="BE64" s="270">
        <f t="shared" si="37"/>
        <v>4322</v>
      </c>
      <c r="BF64" s="269">
        <f t="shared" si="38"/>
        <v>-7.133648474430597</v>
      </c>
      <c r="BG64" s="270">
        <f t="shared" si="39"/>
        <v>-332</v>
      </c>
      <c r="BH64" s="270">
        <f t="shared" si="40"/>
        <v>21376</v>
      </c>
      <c r="BI64" s="270">
        <f t="shared" si="40"/>
        <v>21308</v>
      </c>
      <c r="BJ64" s="269">
        <f t="shared" si="41"/>
        <v>-0.31811377245508982</v>
      </c>
      <c r="BK64" s="272">
        <f t="shared" si="42"/>
        <v>-68</v>
      </c>
      <c r="BL64" s="274">
        <v>90</v>
      </c>
      <c r="BM64" s="268">
        <v>59</v>
      </c>
      <c r="BN64" s="269">
        <f t="shared" si="26"/>
        <v>-34.444444444444443</v>
      </c>
      <c r="BO64" s="270">
        <f t="shared" si="27"/>
        <v>-31</v>
      </c>
      <c r="BP64" s="268">
        <v>692</v>
      </c>
      <c r="BQ64" s="268">
        <v>633</v>
      </c>
      <c r="BR64" s="269">
        <f t="shared" si="28"/>
        <v>-8.5260115606936413</v>
      </c>
      <c r="BS64" s="272">
        <f t="shared" si="29"/>
        <v>-59</v>
      </c>
      <c r="BT64" s="273">
        <v>1864</v>
      </c>
      <c r="BU64" s="268">
        <v>1704</v>
      </c>
      <c r="BV64" s="269">
        <f t="shared" si="30"/>
        <v>-8.5836909871244629</v>
      </c>
      <c r="BW64" s="270">
        <f t="shared" si="31"/>
        <v>-160</v>
      </c>
      <c r="BX64" s="268">
        <v>9869</v>
      </c>
      <c r="BY64" s="268">
        <v>9511</v>
      </c>
      <c r="BZ64" s="269">
        <f t="shared" si="32"/>
        <v>-3.6275205187962305</v>
      </c>
      <c r="CA64" s="272">
        <f t="shared" si="33"/>
        <v>-358</v>
      </c>
      <c r="CB64" s="273">
        <v>2700</v>
      </c>
      <c r="CC64" s="268">
        <v>2559</v>
      </c>
      <c r="CD64" s="269">
        <f t="shared" si="34"/>
        <v>-5.2222222222222223</v>
      </c>
      <c r="CE64" s="270">
        <f t="shared" si="35"/>
        <v>-141</v>
      </c>
      <c r="CF64" s="268">
        <v>10815</v>
      </c>
      <c r="CG64" s="268">
        <v>11164</v>
      </c>
      <c r="CH64" s="269">
        <f t="shared" si="43"/>
        <v>3.2269995376791498</v>
      </c>
      <c r="CI64" s="272">
        <f t="shared" si="36"/>
        <v>349</v>
      </c>
    </row>
    <row r="65" spans="1:87" x14ac:dyDescent="0.3">
      <c r="A65" s="567"/>
      <c r="B65" s="90" t="s">
        <v>15</v>
      </c>
      <c r="C65" s="282" t="s">
        <v>18</v>
      </c>
      <c r="D65" s="273">
        <v>163774</v>
      </c>
      <c r="E65" s="268">
        <v>149960</v>
      </c>
      <c r="F65" s="269">
        <f t="shared" si="0"/>
        <v>-8.4347942896918919</v>
      </c>
      <c r="G65" s="270">
        <f t="shared" si="1"/>
        <v>-13814</v>
      </c>
      <c r="H65" s="167">
        <v>6970</v>
      </c>
      <c r="I65" s="270">
        <v>6366</v>
      </c>
      <c r="J65" s="269">
        <f t="shared" si="2"/>
        <v>-8.6657101865136301</v>
      </c>
      <c r="K65" s="270">
        <f t="shared" si="3"/>
        <v>-604</v>
      </c>
      <c r="L65" s="167">
        <v>156804</v>
      </c>
      <c r="M65" s="168">
        <v>143594</v>
      </c>
      <c r="N65" s="269">
        <f t="shared" si="4"/>
        <v>-8.4245299864799374</v>
      </c>
      <c r="O65" s="272">
        <f t="shared" si="5"/>
        <v>-13210</v>
      </c>
      <c r="P65" s="275">
        <v>1285</v>
      </c>
      <c r="Q65" s="168">
        <v>894</v>
      </c>
      <c r="R65" s="269">
        <f t="shared" si="6"/>
        <v>-30.428015564202333</v>
      </c>
      <c r="S65" s="270">
        <f t="shared" si="7"/>
        <v>-391</v>
      </c>
      <c r="T65" s="268">
        <v>22</v>
      </c>
      <c r="U65" s="268">
        <v>16</v>
      </c>
      <c r="V65" s="269">
        <f t="shared" si="8"/>
        <v>-27.27272727272727</v>
      </c>
      <c r="W65" s="270">
        <f t="shared" si="9"/>
        <v>-6</v>
      </c>
      <c r="X65" s="268">
        <v>1263</v>
      </c>
      <c r="Y65" s="268">
        <v>878</v>
      </c>
      <c r="Z65" s="269">
        <f t="shared" si="10"/>
        <v>-30.482977038796516</v>
      </c>
      <c r="AA65" s="272">
        <f t="shared" si="11"/>
        <v>-385</v>
      </c>
      <c r="AB65" s="275">
        <v>48240</v>
      </c>
      <c r="AC65" s="168">
        <v>43102</v>
      </c>
      <c r="AD65" s="269">
        <f t="shared" si="12"/>
        <v>-10.650912106135987</v>
      </c>
      <c r="AE65" s="270">
        <f t="shared" si="13"/>
        <v>-5138</v>
      </c>
      <c r="AF65" s="268">
        <v>2457</v>
      </c>
      <c r="AG65" s="268">
        <v>2046</v>
      </c>
      <c r="AH65" s="269">
        <f t="shared" si="14"/>
        <v>-16.727716727716725</v>
      </c>
      <c r="AI65" s="270">
        <f t="shared" si="15"/>
        <v>-411</v>
      </c>
      <c r="AJ65" s="268">
        <v>45783</v>
      </c>
      <c r="AK65" s="268">
        <v>41056</v>
      </c>
      <c r="AL65" s="269">
        <f t="shared" si="16"/>
        <v>-10.324793045453552</v>
      </c>
      <c r="AM65" s="272">
        <f t="shared" si="17"/>
        <v>-4727</v>
      </c>
      <c r="AN65" s="275">
        <v>114249</v>
      </c>
      <c r="AO65" s="168">
        <v>105964</v>
      </c>
      <c r="AP65" s="269">
        <f t="shared" si="18"/>
        <v>-7.251704610105997</v>
      </c>
      <c r="AQ65" s="270">
        <f t="shared" si="19"/>
        <v>-8285</v>
      </c>
      <c r="AR65" s="268">
        <v>4491</v>
      </c>
      <c r="AS65" s="268">
        <v>4304</v>
      </c>
      <c r="AT65" s="269">
        <f t="shared" si="20"/>
        <v>-4.1638833221999558</v>
      </c>
      <c r="AU65" s="270">
        <f t="shared" si="21"/>
        <v>-187</v>
      </c>
      <c r="AV65" s="268">
        <v>109758</v>
      </c>
      <c r="AW65" s="268">
        <v>101660</v>
      </c>
      <c r="AX65" s="269">
        <f t="shared" si="22"/>
        <v>-7.378049891579658</v>
      </c>
      <c r="AY65" s="271">
        <f t="shared" si="23"/>
        <v>-8098</v>
      </c>
      <c r="AZ65" s="273">
        <v>11954</v>
      </c>
      <c r="BA65" s="268">
        <v>11532</v>
      </c>
      <c r="BB65" s="269">
        <f t="shared" si="24"/>
        <v>-3.5301990965367245</v>
      </c>
      <c r="BC65" s="270">
        <f t="shared" si="25"/>
        <v>-422</v>
      </c>
      <c r="BD65" s="270">
        <f t="shared" si="37"/>
        <v>2187</v>
      </c>
      <c r="BE65" s="270">
        <f t="shared" si="37"/>
        <v>1962</v>
      </c>
      <c r="BF65" s="269">
        <f t="shared" si="38"/>
        <v>-10.2880658436214</v>
      </c>
      <c r="BG65" s="270">
        <f t="shared" si="39"/>
        <v>-225</v>
      </c>
      <c r="BH65" s="270">
        <f t="shared" si="40"/>
        <v>9767</v>
      </c>
      <c r="BI65" s="270">
        <f t="shared" si="40"/>
        <v>9570</v>
      </c>
      <c r="BJ65" s="269">
        <f t="shared" si="41"/>
        <v>-2.0169960069622199</v>
      </c>
      <c r="BK65" s="272">
        <f t="shared" si="42"/>
        <v>-197</v>
      </c>
      <c r="BL65" s="274">
        <v>16</v>
      </c>
      <c r="BM65" s="268">
        <v>13</v>
      </c>
      <c r="BN65" s="269">
        <f t="shared" si="26"/>
        <v>-18.75</v>
      </c>
      <c r="BO65" s="270">
        <f t="shared" si="27"/>
        <v>-3</v>
      </c>
      <c r="BP65" s="268">
        <v>134</v>
      </c>
      <c r="BQ65" s="268">
        <v>118</v>
      </c>
      <c r="BR65" s="269">
        <f t="shared" si="28"/>
        <v>-11.940298507462686</v>
      </c>
      <c r="BS65" s="272">
        <f t="shared" si="29"/>
        <v>-16</v>
      </c>
      <c r="BT65" s="273">
        <v>688</v>
      </c>
      <c r="BU65" s="268">
        <v>594</v>
      </c>
      <c r="BV65" s="269">
        <f t="shared" si="30"/>
        <v>-13.662790697674417</v>
      </c>
      <c r="BW65" s="270">
        <f t="shared" si="31"/>
        <v>-94</v>
      </c>
      <c r="BX65" s="268">
        <v>3769</v>
      </c>
      <c r="BY65" s="268">
        <v>3543</v>
      </c>
      <c r="BZ65" s="269">
        <f t="shared" si="32"/>
        <v>-5.9962854868665429</v>
      </c>
      <c r="CA65" s="272">
        <f t="shared" si="33"/>
        <v>-226</v>
      </c>
      <c r="CB65" s="273">
        <v>1483</v>
      </c>
      <c r="CC65" s="268">
        <v>1355</v>
      </c>
      <c r="CD65" s="269">
        <f t="shared" si="34"/>
        <v>-8.631153068105192</v>
      </c>
      <c r="CE65" s="270">
        <f t="shared" si="35"/>
        <v>-128</v>
      </c>
      <c r="CF65" s="268">
        <v>5864</v>
      </c>
      <c r="CG65" s="268">
        <v>5909</v>
      </c>
      <c r="CH65" s="269">
        <f t="shared" si="43"/>
        <v>0.76739427012278305</v>
      </c>
      <c r="CI65" s="272">
        <f t="shared" si="36"/>
        <v>45</v>
      </c>
    </row>
    <row r="66" spans="1:87" x14ac:dyDescent="0.3">
      <c r="A66" s="567"/>
      <c r="B66" s="90" t="s">
        <v>15</v>
      </c>
      <c r="C66" s="282" t="s">
        <v>17</v>
      </c>
      <c r="D66" s="273">
        <v>223849</v>
      </c>
      <c r="E66" s="268">
        <v>207129</v>
      </c>
      <c r="F66" s="269">
        <f t="shared" si="0"/>
        <v>-7.4693208368141031</v>
      </c>
      <c r="G66" s="270">
        <f t="shared" si="1"/>
        <v>-16720</v>
      </c>
      <c r="H66" s="167">
        <v>8201</v>
      </c>
      <c r="I66" s="270">
        <v>8051</v>
      </c>
      <c r="J66" s="269">
        <f t="shared" si="2"/>
        <v>-1.8290452383855627</v>
      </c>
      <c r="K66" s="270">
        <f t="shared" si="3"/>
        <v>-150</v>
      </c>
      <c r="L66" s="167">
        <v>215648</v>
      </c>
      <c r="M66" s="168">
        <v>199078</v>
      </c>
      <c r="N66" s="269">
        <f t="shared" si="4"/>
        <v>-7.6838180738982045</v>
      </c>
      <c r="O66" s="272">
        <f t="shared" si="5"/>
        <v>-16570</v>
      </c>
      <c r="P66" s="275">
        <v>3316</v>
      </c>
      <c r="Q66" s="168">
        <v>2423</v>
      </c>
      <c r="R66" s="269">
        <f t="shared" si="6"/>
        <v>-26.93003618817853</v>
      </c>
      <c r="S66" s="270">
        <f t="shared" si="7"/>
        <v>-893</v>
      </c>
      <c r="T66" s="268">
        <v>67</v>
      </c>
      <c r="U66" s="268">
        <v>45</v>
      </c>
      <c r="V66" s="269">
        <f t="shared" si="8"/>
        <v>-32.835820895522389</v>
      </c>
      <c r="W66" s="270">
        <f t="shared" si="9"/>
        <v>-22</v>
      </c>
      <c r="X66" s="268">
        <v>3249</v>
      </c>
      <c r="Y66" s="268">
        <v>2378</v>
      </c>
      <c r="Z66" s="269">
        <f t="shared" si="10"/>
        <v>-26.808248691905202</v>
      </c>
      <c r="AA66" s="272">
        <f t="shared" si="11"/>
        <v>-871</v>
      </c>
      <c r="AB66" s="275">
        <v>80280</v>
      </c>
      <c r="AC66" s="168">
        <v>73639</v>
      </c>
      <c r="AD66" s="269">
        <f t="shared" si="12"/>
        <v>-8.2722969606377674</v>
      </c>
      <c r="AE66" s="270">
        <f t="shared" si="13"/>
        <v>-6641</v>
      </c>
      <c r="AF66" s="268">
        <v>3666</v>
      </c>
      <c r="AG66" s="268">
        <v>3444</v>
      </c>
      <c r="AH66" s="269">
        <f t="shared" si="14"/>
        <v>-6.0556464811783961</v>
      </c>
      <c r="AI66" s="270">
        <f t="shared" si="15"/>
        <v>-222</v>
      </c>
      <c r="AJ66" s="268">
        <v>76614</v>
      </c>
      <c r="AK66" s="268">
        <v>70195</v>
      </c>
      <c r="AL66" s="269">
        <f t="shared" si="16"/>
        <v>-8.378364267627326</v>
      </c>
      <c r="AM66" s="272">
        <f t="shared" si="17"/>
        <v>-6419</v>
      </c>
      <c r="AN66" s="275">
        <v>140253</v>
      </c>
      <c r="AO66" s="168">
        <v>131067</v>
      </c>
      <c r="AP66" s="269">
        <f t="shared" si="18"/>
        <v>-6.5495925220850886</v>
      </c>
      <c r="AQ66" s="270">
        <f t="shared" si="19"/>
        <v>-9186</v>
      </c>
      <c r="AR66" s="268">
        <v>4468</v>
      </c>
      <c r="AS66" s="268">
        <v>4562</v>
      </c>
      <c r="AT66" s="269">
        <f t="shared" si="20"/>
        <v>2.1038495971351838</v>
      </c>
      <c r="AU66" s="270">
        <f t="shared" si="21"/>
        <v>94</v>
      </c>
      <c r="AV66" s="268">
        <v>135785</v>
      </c>
      <c r="AW66" s="268">
        <v>126505</v>
      </c>
      <c r="AX66" s="269">
        <f t="shared" si="22"/>
        <v>-6.8343336892882132</v>
      </c>
      <c r="AY66" s="271">
        <f t="shared" si="23"/>
        <v>-9280</v>
      </c>
      <c r="AZ66" s="273">
        <v>15561</v>
      </c>
      <c r="BA66" s="268">
        <v>15401</v>
      </c>
      <c r="BB66" s="269">
        <f t="shared" si="24"/>
        <v>-1.028211554527344</v>
      </c>
      <c r="BC66" s="270">
        <f t="shared" si="25"/>
        <v>-160</v>
      </c>
      <c r="BD66" s="270">
        <f t="shared" si="37"/>
        <v>2659</v>
      </c>
      <c r="BE66" s="270">
        <f t="shared" si="37"/>
        <v>2614</v>
      </c>
      <c r="BF66" s="269">
        <f t="shared" si="38"/>
        <v>-1.692365550959007</v>
      </c>
      <c r="BG66" s="270">
        <f t="shared" si="39"/>
        <v>-45</v>
      </c>
      <c r="BH66" s="270">
        <f t="shared" si="40"/>
        <v>12902</v>
      </c>
      <c r="BI66" s="270">
        <f t="shared" si="40"/>
        <v>12787</v>
      </c>
      <c r="BJ66" s="269">
        <f t="shared" si="41"/>
        <v>-0.89133467679429546</v>
      </c>
      <c r="BK66" s="272">
        <f t="shared" si="42"/>
        <v>-115</v>
      </c>
      <c r="BL66" s="274">
        <v>37</v>
      </c>
      <c r="BM66" s="268">
        <v>22</v>
      </c>
      <c r="BN66" s="269">
        <f t="shared" si="26"/>
        <v>-40.54054054054054</v>
      </c>
      <c r="BO66" s="270">
        <f t="shared" si="27"/>
        <v>-15</v>
      </c>
      <c r="BP66" s="268">
        <v>291</v>
      </c>
      <c r="BQ66" s="268">
        <v>273</v>
      </c>
      <c r="BR66" s="269">
        <f t="shared" si="28"/>
        <v>-6.1855670103092786</v>
      </c>
      <c r="BS66" s="272">
        <f t="shared" si="29"/>
        <v>-18</v>
      </c>
      <c r="BT66" s="273">
        <v>983</v>
      </c>
      <c r="BU66" s="268">
        <v>935</v>
      </c>
      <c r="BV66" s="269">
        <f t="shared" si="30"/>
        <v>-4.8830111902339777</v>
      </c>
      <c r="BW66" s="270">
        <f t="shared" si="31"/>
        <v>-48</v>
      </c>
      <c r="BX66" s="268">
        <v>5507</v>
      </c>
      <c r="BY66" s="268">
        <v>5238</v>
      </c>
      <c r="BZ66" s="269">
        <f t="shared" si="32"/>
        <v>-4.8846922099146539</v>
      </c>
      <c r="CA66" s="272">
        <f t="shared" si="33"/>
        <v>-269</v>
      </c>
      <c r="CB66" s="273">
        <v>1639</v>
      </c>
      <c r="CC66" s="268">
        <v>1657</v>
      </c>
      <c r="CD66" s="269">
        <f t="shared" si="34"/>
        <v>1.0982306284319707</v>
      </c>
      <c r="CE66" s="270">
        <f t="shared" si="35"/>
        <v>18</v>
      </c>
      <c r="CF66" s="268">
        <v>7104</v>
      </c>
      <c r="CG66" s="268">
        <v>7276</v>
      </c>
      <c r="CH66" s="269">
        <f t="shared" si="43"/>
        <v>2.4211711711711712</v>
      </c>
      <c r="CI66" s="272">
        <f t="shared" si="36"/>
        <v>172</v>
      </c>
    </row>
    <row r="67" spans="1:87" x14ac:dyDescent="0.3">
      <c r="A67" s="567"/>
      <c r="B67" s="90" t="s">
        <v>15</v>
      </c>
      <c r="C67" s="282" t="s">
        <v>45</v>
      </c>
      <c r="D67" s="273">
        <v>311412</v>
      </c>
      <c r="E67" s="268">
        <v>287774</v>
      </c>
      <c r="F67" s="269">
        <f t="shared" si="0"/>
        <v>-7.5905873890537299</v>
      </c>
      <c r="G67" s="270">
        <f t="shared" si="1"/>
        <v>-23638</v>
      </c>
      <c r="H67" s="167">
        <v>12871</v>
      </c>
      <c r="I67" s="270">
        <v>11867</v>
      </c>
      <c r="J67" s="269">
        <f t="shared" si="2"/>
        <v>-7.800481703053376</v>
      </c>
      <c r="K67" s="270">
        <f t="shared" si="3"/>
        <v>-1004</v>
      </c>
      <c r="L67" s="167">
        <v>298541</v>
      </c>
      <c r="M67" s="168">
        <v>275907</v>
      </c>
      <c r="N67" s="269">
        <f t="shared" si="4"/>
        <v>-7.5815382141816361</v>
      </c>
      <c r="O67" s="272">
        <f t="shared" si="5"/>
        <v>-22634</v>
      </c>
      <c r="P67" s="275">
        <v>2501</v>
      </c>
      <c r="Q67" s="168">
        <v>1533</v>
      </c>
      <c r="R67" s="269">
        <f t="shared" si="6"/>
        <v>-38.704518192722908</v>
      </c>
      <c r="S67" s="270">
        <f t="shared" si="7"/>
        <v>-968</v>
      </c>
      <c r="T67" s="268">
        <v>51</v>
      </c>
      <c r="U67" s="268">
        <v>53</v>
      </c>
      <c r="V67" s="269">
        <f t="shared" si="8"/>
        <v>3.9215686274509802</v>
      </c>
      <c r="W67" s="270">
        <f t="shared" si="9"/>
        <v>2</v>
      </c>
      <c r="X67" s="268">
        <v>2450</v>
      </c>
      <c r="Y67" s="268">
        <v>1480</v>
      </c>
      <c r="Z67" s="269">
        <f t="shared" si="10"/>
        <v>-39.591836734693878</v>
      </c>
      <c r="AA67" s="272">
        <f t="shared" si="11"/>
        <v>-970</v>
      </c>
      <c r="AB67" s="275">
        <v>98009</v>
      </c>
      <c r="AC67" s="168">
        <v>88524</v>
      </c>
      <c r="AD67" s="269">
        <f t="shared" si="12"/>
        <v>-9.677682661796366</v>
      </c>
      <c r="AE67" s="270">
        <f t="shared" si="13"/>
        <v>-9485</v>
      </c>
      <c r="AF67" s="268">
        <v>4557</v>
      </c>
      <c r="AG67" s="268">
        <v>3971</v>
      </c>
      <c r="AH67" s="269">
        <f t="shared" si="14"/>
        <v>-12.859337283300418</v>
      </c>
      <c r="AI67" s="270">
        <f t="shared" si="15"/>
        <v>-586</v>
      </c>
      <c r="AJ67" s="268">
        <v>93452</v>
      </c>
      <c r="AK67" s="268">
        <v>84553</v>
      </c>
      <c r="AL67" s="269">
        <f t="shared" si="16"/>
        <v>-9.5225356332662763</v>
      </c>
      <c r="AM67" s="272">
        <f t="shared" si="17"/>
        <v>-8899</v>
      </c>
      <c r="AN67" s="275">
        <v>210902</v>
      </c>
      <c r="AO67" s="168">
        <v>197717</v>
      </c>
      <c r="AP67" s="269">
        <f t="shared" si="18"/>
        <v>-6.251718807787503</v>
      </c>
      <c r="AQ67" s="270">
        <f t="shared" si="19"/>
        <v>-13185</v>
      </c>
      <c r="AR67" s="268">
        <v>8263</v>
      </c>
      <c r="AS67" s="268">
        <v>7843</v>
      </c>
      <c r="AT67" s="269">
        <f t="shared" si="20"/>
        <v>-5.0828996732421636</v>
      </c>
      <c r="AU67" s="270">
        <f t="shared" si="21"/>
        <v>-420</v>
      </c>
      <c r="AV67" s="268">
        <v>202639</v>
      </c>
      <c r="AW67" s="268">
        <v>189874</v>
      </c>
      <c r="AX67" s="269">
        <f t="shared" si="22"/>
        <v>-6.2993796850556905</v>
      </c>
      <c r="AY67" s="271">
        <f t="shared" si="23"/>
        <v>-12765</v>
      </c>
      <c r="AZ67" s="273">
        <v>19926</v>
      </c>
      <c r="BA67" s="268">
        <v>19246</v>
      </c>
      <c r="BB67" s="269">
        <f t="shared" si="24"/>
        <v>-3.4126267188597814</v>
      </c>
      <c r="BC67" s="270">
        <f t="shared" si="25"/>
        <v>-680</v>
      </c>
      <c r="BD67" s="270">
        <f t="shared" si="37"/>
        <v>3834</v>
      </c>
      <c r="BE67" s="270">
        <f t="shared" si="37"/>
        <v>3518</v>
      </c>
      <c r="BF67" s="269">
        <f t="shared" si="38"/>
        <v>-8.242044861763171</v>
      </c>
      <c r="BG67" s="270">
        <f t="shared" si="39"/>
        <v>-316</v>
      </c>
      <c r="BH67" s="270">
        <f t="shared" si="40"/>
        <v>16092</v>
      </c>
      <c r="BI67" s="270">
        <f t="shared" si="40"/>
        <v>15728</v>
      </c>
      <c r="BJ67" s="269">
        <f t="shared" si="41"/>
        <v>-2.2619935371613225</v>
      </c>
      <c r="BK67" s="272">
        <f t="shared" si="42"/>
        <v>-364</v>
      </c>
      <c r="BL67" s="274">
        <v>32</v>
      </c>
      <c r="BM67" s="268">
        <v>16</v>
      </c>
      <c r="BN67" s="269">
        <f t="shared" si="26"/>
        <v>-50</v>
      </c>
      <c r="BO67" s="270">
        <f t="shared" si="27"/>
        <v>-16</v>
      </c>
      <c r="BP67" s="268">
        <v>252</v>
      </c>
      <c r="BQ67" s="268">
        <v>201</v>
      </c>
      <c r="BR67" s="269">
        <f t="shared" si="28"/>
        <v>-20.238095238095237</v>
      </c>
      <c r="BS67" s="272">
        <f t="shared" si="29"/>
        <v>-51</v>
      </c>
      <c r="BT67" s="273">
        <v>1236</v>
      </c>
      <c r="BU67" s="268">
        <v>1121</v>
      </c>
      <c r="BV67" s="269">
        <f t="shared" si="30"/>
        <v>-9.3042071197411005</v>
      </c>
      <c r="BW67" s="270">
        <f t="shared" si="31"/>
        <v>-115</v>
      </c>
      <c r="BX67" s="268">
        <v>6458</v>
      </c>
      <c r="BY67" s="268">
        <v>6018</v>
      </c>
      <c r="BZ67" s="269">
        <f t="shared" si="32"/>
        <v>-6.8132548776711062</v>
      </c>
      <c r="CA67" s="272">
        <f t="shared" si="33"/>
        <v>-440</v>
      </c>
      <c r="CB67" s="273">
        <v>2566</v>
      </c>
      <c r="CC67" s="268">
        <v>2381</v>
      </c>
      <c r="CD67" s="269">
        <f t="shared" si="34"/>
        <v>-7.2096648480124701</v>
      </c>
      <c r="CE67" s="270">
        <f t="shared" si="35"/>
        <v>-185</v>
      </c>
      <c r="CF67" s="268">
        <v>9382</v>
      </c>
      <c r="CG67" s="268">
        <v>9509</v>
      </c>
      <c r="CH67" s="269">
        <f t="shared" si="43"/>
        <v>1.3536559369004477</v>
      </c>
      <c r="CI67" s="272">
        <f t="shared" si="36"/>
        <v>127</v>
      </c>
    </row>
    <row r="68" spans="1:87" x14ac:dyDescent="0.3">
      <c r="A68" s="567"/>
      <c r="B68" s="90" t="s">
        <v>15</v>
      </c>
      <c r="C68" s="282" t="s">
        <v>27</v>
      </c>
      <c r="D68" s="273">
        <v>204298</v>
      </c>
      <c r="E68" s="268">
        <v>190185</v>
      </c>
      <c r="F68" s="269">
        <f t="shared" si="0"/>
        <v>-6.9080460895358744</v>
      </c>
      <c r="G68" s="270">
        <f t="shared" si="1"/>
        <v>-14113</v>
      </c>
      <c r="H68" s="167">
        <v>7673</v>
      </c>
      <c r="I68" s="270">
        <v>6790</v>
      </c>
      <c r="J68" s="269">
        <f t="shared" si="2"/>
        <v>-11.507884790824971</v>
      </c>
      <c r="K68" s="270">
        <f t="shared" si="3"/>
        <v>-883</v>
      </c>
      <c r="L68" s="167">
        <v>196625</v>
      </c>
      <c r="M68" s="168">
        <v>183395</v>
      </c>
      <c r="N68" s="269">
        <f t="shared" si="4"/>
        <v>-6.728544183089638</v>
      </c>
      <c r="O68" s="272">
        <f t="shared" si="5"/>
        <v>-13230</v>
      </c>
      <c r="P68" s="275">
        <v>2795</v>
      </c>
      <c r="Q68" s="168">
        <v>1670</v>
      </c>
      <c r="R68" s="269">
        <f t="shared" si="6"/>
        <v>-40.250447227191415</v>
      </c>
      <c r="S68" s="270">
        <f t="shared" si="7"/>
        <v>-1125</v>
      </c>
      <c r="T68" s="268">
        <v>161</v>
      </c>
      <c r="U68" s="268">
        <v>23</v>
      </c>
      <c r="V68" s="269">
        <f t="shared" si="8"/>
        <v>-85.714285714285708</v>
      </c>
      <c r="W68" s="270">
        <f t="shared" si="9"/>
        <v>-138</v>
      </c>
      <c r="X68" s="268">
        <v>2634</v>
      </c>
      <c r="Y68" s="268">
        <v>1647</v>
      </c>
      <c r="Z68" s="269">
        <f t="shared" si="10"/>
        <v>-37.47152619589977</v>
      </c>
      <c r="AA68" s="272">
        <f t="shared" si="11"/>
        <v>-987</v>
      </c>
      <c r="AB68" s="275">
        <v>70886</v>
      </c>
      <c r="AC68" s="168">
        <v>62731</v>
      </c>
      <c r="AD68" s="269">
        <f t="shared" si="12"/>
        <v>-11.504387326129278</v>
      </c>
      <c r="AE68" s="270">
        <f t="shared" si="13"/>
        <v>-8155</v>
      </c>
      <c r="AF68" s="268">
        <v>3310</v>
      </c>
      <c r="AG68" s="268">
        <v>2818</v>
      </c>
      <c r="AH68" s="269">
        <f t="shared" si="14"/>
        <v>-14.86404833836858</v>
      </c>
      <c r="AI68" s="270">
        <f t="shared" si="15"/>
        <v>-492</v>
      </c>
      <c r="AJ68" s="268">
        <v>67576</v>
      </c>
      <c r="AK68" s="268">
        <v>59913</v>
      </c>
      <c r="AL68" s="269">
        <f t="shared" si="16"/>
        <v>-11.339824789866224</v>
      </c>
      <c r="AM68" s="272">
        <f t="shared" si="17"/>
        <v>-7663</v>
      </c>
      <c r="AN68" s="275">
        <v>130617</v>
      </c>
      <c r="AO68" s="168">
        <v>125784</v>
      </c>
      <c r="AP68" s="269">
        <f t="shared" si="18"/>
        <v>-3.7001309171087988</v>
      </c>
      <c r="AQ68" s="270">
        <f t="shared" si="19"/>
        <v>-4833</v>
      </c>
      <c r="AR68" s="268">
        <v>4202</v>
      </c>
      <c r="AS68" s="268">
        <v>3949</v>
      </c>
      <c r="AT68" s="269">
        <f t="shared" si="20"/>
        <v>-6.0209424083769632</v>
      </c>
      <c r="AU68" s="270">
        <f t="shared" si="21"/>
        <v>-253</v>
      </c>
      <c r="AV68" s="268">
        <v>126415</v>
      </c>
      <c r="AW68" s="268">
        <v>121835</v>
      </c>
      <c r="AX68" s="269">
        <f t="shared" si="22"/>
        <v>-3.6229877783490885</v>
      </c>
      <c r="AY68" s="271">
        <f t="shared" si="23"/>
        <v>-4580</v>
      </c>
      <c r="AZ68" s="273">
        <v>13705</v>
      </c>
      <c r="BA68" s="268">
        <v>13130</v>
      </c>
      <c r="BB68" s="269">
        <f t="shared" si="24"/>
        <v>-4.1955490696825981</v>
      </c>
      <c r="BC68" s="270">
        <f t="shared" si="25"/>
        <v>-575</v>
      </c>
      <c r="BD68" s="270">
        <f t="shared" si="37"/>
        <v>2506</v>
      </c>
      <c r="BE68" s="270">
        <f t="shared" si="37"/>
        <v>2135</v>
      </c>
      <c r="BF68" s="269">
        <f t="shared" si="38"/>
        <v>-14.804469273743019</v>
      </c>
      <c r="BG68" s="270">
        <f t="shared" si="39"/>
        <v>-371</v>
      </c>
      <c r="BH68" s="270">
        <f t="shared" si="40"/>
        <v>11199</v>
      </c>
      <c r="BI68" s="270">
        <f t="shared" si="40"/>
        <v>10995</v>
      </c>
      <c r="BJ68" s="269">
        <f t="shared" si="41"/>
        <v>-1.8215912135012053</v>
      </c>
      <c r="BK68" s="272">
        <f t="shared" si="42"/>
        <v>-204</v>
      </c>
      <c r="BL68" s="274">
        <v>33</v>
      </c>
      <c r="BM68" s="268">
        <v>14</v>
      </c>
      <c r="BN68" s="269">
        <f t="shared" si="26"/>
        <v>-57.575757575757578</v>
      </c>
      <c r="BO68" s="270">
        <f t="shared" si="27"/>
        <v>-19</v>
      </c>
      <c r="BP68" s="268">
        <v>197</v>
      </c>
      <c r="BQ68" s="268">
        <v>178</v>
      </c>
      <c r="BR68" s="269">
        <f t="shared" si="28"/>
        <v>-9.6446700507614214</v>
      </c>
      <c r="BS68" s="272">
        <f t="shared" si="29"/>
        <v>-19</v>
      </c>
      <c r="BT68" s="273">
        <v>913</v>
      </c>
      <c r="BU68" s="268">
        <v>791</v>
      </c>
      <c r="BV68" s="269">
        <f t="shared" si="30"/>
        <v>-13.362541073384445</v>
      </c>
      <c r="BW68" s="270">
        <f t="shared" si="31"/>
        <v>-122</v>
      </c>
      <c r="BX68" s="268">
        <v>4731</v>
      </c>
      <c r="BY68" s="268">
        <v>4452</v>
      </c>
      <c r="BZ68" s="269">
        <f t="shared" si="32"/>
        <v>-5.8972733037412812</v>
      </c>
      <c r="CA68" s="272">
        <f t="shared" si="33"/>
        <v>-279</v>
      </c>
      <c r="CB68" s="273">
        <v>1560</v>
      </c>
      <c r="CC68" s="268">
        <v>1330</v>
      </c>
      <c r="CD68" s="269">
        <f t="shared" si="34"/>
        <v>-14.743589743589745</v>
      </c>
      <c r="CE68" s="270">
        <f t="shared" si="35"/>
        <v>-230</v>
      </c>
      <c r="CF68" s="268">
        <v>6271</v>
      </c>
      <c r="CG68" s="268">
        <v>6365</v>
      </c>
      <c r="CH68" s="269">
        <f t="shared" si="43"/>
        <v>1.4989634826981342</v>
      </c>
      <c r="CI68" s="272">
        <f t="shared" si="36"/>
        <v>94</v>
      </c>
    </row>
    <row r="69" spans="1:87" x14ac:dyDescent="0.3">
      <c r="A69" s="567"/>
      <c r="B69" s="90" t="s">
        <v>259</v>
      </c>
      <c r="C69" s="282" t="s">
        <v>29</v>
      </c>
      <c r="D69" s="273">
        <v>1145499</v>
      </c>
      <c r="E69" s="268">
        <v>1049073</v>
      </c>
      <c r="F69" s="269">
        <f t="shared" si="0"/>
        <v>-8.4178161657059505</v>
      </c>
      <c r="G69" s="270">
        <f t="shared" si="1"/>
        <v>-96426</v>
      </c>
      <c r="H69" s="167">
        <v>45880</v>
      </c>
      <c r="I69" s="270">
        <v>42123</v>
      </c>
      <c r="J69" s="269">
        <f t="shared" si="2"/>
        <v>-8.1887532693984308</v>
      </c>
      <c r="K69" s="270">
        <f t="shared" si="3"/>
        <v>-3757</v>
      </c>
      <c r="L69" s="167">
        <v>1099619</v>
      </c>
      <c r="M69" s="168">
        <v>1006950</v>
      </c>
      <c r="N69" s="269">
        <f t="shared" si="4"/>
        <v>-8.4273734811784813</v>
      </c>
      <c r="O69" s="272">
        <f t="shared" si="5"/>
        <v>-92669</v>
      </c>
      <c r="P69" s="275">
        <v>29302</v>
      </c>
      <c r="Q69" s="168">
        <v>22422</v>
      </c>
      <c r="R69" s="269">
        <f t="shared" si="6"/>
        <v>-23.479625964098013</v>
      </c>
      <c r="S69" s="270">
        <f t="shared" si="7"/>
        <v>-6880</v>
      </c>
      <c r="T69" s="268">
        <v>1513</v>
      </c>
      <c r="U69" s="268">
        <v>1011</v>
      </c>
      <c r="V69" s="269">
        <f t="shared" si="8"/>
        <v>-33.179114342366162</v>
      </c>
      <c r="W69" s="270">
        <f t="shared" si="9"/>
        <v>-502</v>
      </c>
      <c r="X69" s="268">
        <v>27789</v>
      </c>
      <c r="Y69" s="268">
        <v>21411</v>
      </c>
      <c r="Z69" s="269">
        <f t="shared" si="10"/>
        <v>-22.951527582856528</v>
      </c>
      <c r="AA69" s="272">
        <f t="shared" si="11"/>
        <v>-6378</v>
      </c>
      <c r="AB69" s="275">
        <v>422495</v>
      </c>
      <c r="AC69" s="168">
        <v>387491</v>
      </c>
      <c r="AD69" s="269">
        <f t="shared" si="12"/>
        <v>-8.2850684623486668</v>
      </c>
      <c r="AE69" s="270">
        <f t="shared" si="13"/>
        <v>-35004</v>
      </c>
      <c r="AF69" s="268">
        <v>18511</v>
      </c>
      <c r="AG69" s="268">
        <v>16069</v>
      </c>
      <c r="AH69" s="269">
        <f t="shared" si="14"/>
        <v>-13.192156015342229</v>
      </c>
      <c r="AI69" s="270">
        <f t="shared" si="15"/>
        <v>-2442</v>
      </c>
      <c r="AJ69" s="268">
        <v>403984</v>
      </c>
      <c r="AK69" s="268">
        <v>371422</v>
      </c>
      <c r="AL69" s="269">
        <f t="shared" si="16"/>
        <v>-8.0602202067408601</v>
      </c>
      <c r="AM69" s="272">
        <f t="shared" si="17"/>
        <v>-32562</v>
      </c>
      <c r="AN69" s="275">
        <v>693702</v>
      </c>
      <c r="AO69" s="168">
        <v>639160</v>
      </c>
      <c r="AP69" s="269">
        <f t="shared" si="18"/>
        <v>-7.8624539067207539</v>
      </c>
      <c r="AQ69" s="270">
        <f t="shared" si="19"/>
        <v>-54542</v>
      </c>
      <c r="AR69" s="268">
        <v>25856</v>
      </c>
      <c r="AS69" s="268">
        <v>25043</v>
      </c>
      <c r="AT69" s="269">
        <f t="shared" si="20"/>
        <v>-3.1443378712871284</v>
      </c>
      <c r="AU69" s="270">
        <f t="shared" si="21"/>
        <v>-813</v>
      </c>
      <c r="AV69" s="268">
        <v>667846</v>
      </c>
      <c r="AW69" s="268">
        <v>614117</v>
      </c>
      <c r="AX69" s="269">
        <f t="shared" si="22"/>
        <v>-8.0451181859290912</v>
      </c>
      <c r="AY69" s="271">
        <f t="shared" si="23"/>
        <v>-53729</v>
      </c>
      <c r="AZ69" s="273">
        <v>69774</v>
      </c>
      <c r="BA69" s="268">
        <v>67576</v>
      </c>
      <c r="BB69" s="269">
        <f t="shared" si="24"/>
        <v>-3.1501705506349071</v>
      </c>
      <c r="BC69" s="270">
        <f t="shared" si="25"/>
        <v>-2198</v>
      </c>
      <c r="BD69" s="270">
        <f t="shared" si="37"/>
        <v>12975</v>
      </c>
      <c r="BE69" s="270">
        <f t="shared" si="37"/>
        <v>11716</v>
      </c>
      <c r="BF69" s="269">
        <f t="shared" si="38"/>
        <v>-9.7032755298651256</v>
      </c>
      <c r="BG69" s="270">
        <f t="shared" si="39"/>
        <v>-1259</v>
      </c>
      <c r="BH69" s="270">
        <f t="shared" si="40"/>
        <v>56799</v>
      </c>
      <c r="BI69" s="270">
        <f t="shared" si="40"/>
        <v>55860</v>
      </c>
      <c r="BJ69" s="269">
        <f t="shared" si="41"/>
        <v>-1.6531981196852057</v>
      </c>
      <c r="BK69" s="272">
        <f t="shared" si="42"/>
        <v>-939</v>
      </c>
      <c r="BL69" s="274">
        <v>253</v>
      </c>
      <c r="BM69" s="268">
        <v>225</v>
      </c>
      <c r="BN69" s="269">
        <f t="shared" si="26"/>
        <v>-11.067193675889328</v>
      </c>
      <c r="BO69" s="270">
        <f t="shared" si="27"/>
        <v>-28</v>
      </c>
      <c r="BP69" s="268">
        <v>1846</v>
      </c>
      <c r="BQ69" s="268">
        <v>1727</v>
      </c>
      <c r="BR69" s="269">
        <f t="shared" si="28"/>
        <v>-6.4463705308775738</v>
      </c>
      <c r="BS69" s="272">
        <f t="shared" si="29"/>
        <v>-119</v>
      </c>
      <c r="BT69" s="273">
        <v>5013</v>
      </c>
      <c r="BU69" s="268">
        <v>4305</v>
      </c>
      <c r="BV69" s="269">
        <f t="shared" si="30"/>
        <v>-14.123279473369241</v>
      </c>
      <c r="BW69" s="270">
        <f t="shared" si="31"/>
        <v>-708</v>
      </c>
      <c r="BX69" s="268">
        <v>26977</v>
      </c>
      <c r="BY69" s="268">
        <v>25598</v>
      </c>
      <c r="BZ69" s="269">
        <f t="shared" si="32"/>
        <v>-5.111761871223635</v>
      </c>
      <c r="CA69" s="272">
        <f t="shared" si="33"/>
        <v>-1379</v>
      </c>
      <c r="CB69" s="273">
        <v>7709</v>
      </c>
      <c r="CC69" s="268">
        <v>7186</v>
      </c>
      <c r="CD69" s="269">
        <f t="shared" si="34"/>
        <v>-6.784278116487223</v>
      </c>
      <c r="CE69" s="270">
        <f t="shared" si="35"/>
        <v>-523</v>
      </c>
      <c r="CF69" s="268">
        <v>27976</v>
      </c>
      <c r="CG69" s="268">
        <v>28535</v>
      </c>
      <c r="CH69" s="269">
        <f t="shared" si="43"/>
        <v>1.9981412639405203</v>
      </c>
      <c r="CI69" s="272">
        <f t="shared" si="36"/>
        <v>559</v>
      </c>
    </row>
    <row r="70" spans="1:87" x14ac:dyDescent="0.3">
      <c r="A70" s="567"/>
      <c r="B70" s="90" t="s">
        <v>259</v>
      </c>
      <c r="C70" s="282" t="s">
        <v>19</v>
      </c>
      <c r="D70" s="273">
        <v>456557</v>
      </c>
      <c r="E70" s="268">
        <v>417439</v>
      </c>
      <c r="F70" s="269">
        <f t="shared" si="0"/>
        <v>-8.5680429825848687</v>
      </c>
      <c r="G70" s="270">
        <f t="shared" si="1"/>
        <v>-39118</v>
      </c>
      <c r="H70" s="167">
        <v>18730</v>
      </c>
      <c r="I70" s="270">
        <v>17450</v>
      </c>
      <c r="J70" s="269">
        <f t="shared" si="2"/>
        <v>-6.8339562199679653</v>
      </c>
      <c r="K70" s="270">
        <f t="shared" si="3"/>
        <v>-1280</v>
      </c>
      <c r="L70" s="167">
        <v>437827</v>
      </c>
      <c r="M70" s="168">
        <v>399989</v>
      </c>
      <c r="N70" s="269">
        <f t="shared" si="4"/>
        <v>-8.6422262674526706</v>
      </c>
      <c r="O70" s="272">
        <f t="shared" si="5"/>
        <v>-37838</v>
      </c>
      <c r="P70" s="275">
        <v>8043</v>
      </c>
      <c r="Q70" s="168">
        <v>5415</v>
      </c>
      <c r="R70" s="269">
        <f t="shared" si="6"/>
        <v>-32.674375233121971</v>
      </c>
      <c r="S70" s="270">
        <f t="shared" si="7"/>
        <v>-2628</v>
      </c>
      <c r="T70" s="268">
        <v>293</v>
      </c>
      <c r="U70" s="268">
        <v>247</v>
      </c>
      <c r="V70" s="269">
        <f t="shared" si="8"/>
        <v>-15.699658703071673</v>
      </c>
      <c r="W70" s="270">
        <f t="shared" si="9"/>
        <v>-46</v>
      </c>
      <c r="X70" s="268">
        <v>7750</v>
      </c>
      <c r="Y70" s="268">
        <v>5168</v>
      </c>
      <c r="Z70" s="269">
        <f t="shared" si="10"/>
        <v>-33.316129032258061</v>
      </c>
      <c r="AA70" s="272">
        <f t="shared" si="11"/>
        <v>-2582</v>
      </c>
      <c r="AB70" s="275">
        <v>167669</v>
      </c>
      <c r="AC70" s="168">
        <v>155049</v>
      </c>
      <c r="AD70" s="269">
        <f t="shared" si="12"/>
        <v>-7.5267342203985237</v>
      </c>
      <c r="AE70" s="270">
        <f t="shared" si="13"/>
        <v>-12620</v>
      </c>
      <c r="AF70" s="268">
        <v>8023</v>
      </c>
      <c r="AG70" s="268">
        <v>7413</v>
      </c>
      <c r="AH70" s="269">
        <f t="shared" si="14"/>
        <v>-7.6031409697120775</v>
      </c>
      <c r="AI70" s="270">
        <f t="shared" si="15"/>
        <v>-610</v>
      </c>
      <c r="AJ70" s="268">
        <v>159646</v>
      </c>
      <c r="AK70" s="268">
        <v>147636</v>
      </c>
      <c r="AL70" s="269">
        <f t="shared" si="16"/>
        <v>-7.522894403868559</v>
      </c>
      <c r="AM70" s="272">
        <f t="shared" si="17"/>
        <v>-12010</v>
      </c>
      <c r="AN70" s="275">
        <v>280845</v>
      </c>
      <c r="AO70" s="168">
        <v>256975</v>
      </c>
      <c r="AP70" s="269">
        <f t="shared" si="18"/>
        <v>-8.4993501753636345</v>
      </c>
      <c r="AQ70" s="270">
        <f t="shared" si="19"/>
        <v>-23870</v>
      </c>
      <c r="AR70" s="268">
        <v>10414</v>
      </c>
      <c r="AS70" s="268">
        <v>9790</v>
      </c>
      <c r="AT70" s="269">
        <f t="shared" si="20"/>
        <v>-5.9919339350873821</v>
      </c>
      <c r="AU70" s="270">
        <f t="shared" si="21"/>
        <v>-624</v>
      </c>
      <c r="AV70" s="268">
        <v>270431</v>
      </c>
      <c r="AW70" s="268">
        <v>247185</v>
      </c>
      <c r="AX70" s="269">
        <f t="shared" si="22"/>
        <v>-8.5959080135043688</v>
      </c>
      <c r="AY70" s="271">
        <f t="shared" si="23"/>
        <v>-23246</v>
      </c>
      <c r="AZ70" s="273">
        <v>29296</v>
      </c>
      <c r="BA70" s="268">
        <v>28161</v>
      </c>
      <c r="BB70" s="269">
        <f t="shared" si="24"/>
        <v>-3.8742490442381214</v>
      </c>
      <c r="BC70" s="270">
        <f t="shared" si="25"/>
        <v>-1135</v>
      </c>
      <c r="BD70" s="270">
        <f t="shared" si="37"/>
        <v>5622</v>
      </c>
      <c r="BE70" s="270">
        <f t="shared" si="37"/>
        <v>4972</v>
      </c>
      <c r="BF70" s="269">
        <f t="shared" si="38"/>
        <v>-11.561721807186055</v>
      </c>
      <c r="BG70" s="270">
        <f t="shared" si="39"/>
        <v>-650</v>
      </c>
      <c r="BH70" s="270">
        <f t="shared" si="40"/>
        <v>23674</v>
      </c>
      <c r="BI70" s="270">
        <f t="shared" si="40"/>
        <v>23189</v>
      </c>
      <c r="BJ70" s="269">
        <f t="shared" si="41"/>
        <v>-2.0486609782884178</v>
      </c>
      <c r="BK70" s="272">
        <f t="shared" si="42"/>
        <v>-485</v>
      </c>
      <c r="BL70" s="274">
        <v>80</v>
      </c>
      <c r="BM70" s="268">
        <v>68</v>
      </c>
      <c r="BN70" s="269">
        <f t="shared" si="26"/>
        <v>-15</v>
      </c>
      <c r="BO70" s="270">
        <f t="shared" si="27"/>
        <v>-12</v>
      </c>
      <c r="BP70" s="268">
        <v>682</v>
      </c>
      <c r="BQ70" s="268">
        <v>606</v>
      </c>
      <c r="BR70" s="269">
        <f t="shared" si="28"/>
        <v>-11.143695014662756</v>
      </c>
      <c r="BS70" s="272">
        <f t="shared" si="29"/>
        <v>-76</v>
      </c>
      <c r="BT70" s="273">
        <v>2231</v>
      </c>
      <c r="BU70" s="268">
        <v>1937</v>
      </c>
      <c r="BV70" s="269">
        <f t="shared" si="30"/>
        <v>-13.177947108919765</v>
      </c>
      <c r="BW70" s="270">
        <f t="shared" si="31"/>
        <v>-294</v>
      </c>
      <c r="BX70" s="268">
        <v>10771</v>
      </c>
      <c r="BY70" s="268">
        <v>10161</v>
      </c>
      <c r="BZ70" s="269">
        <f t="shared" si="32"/>
        <v>-5.6633553059140285</v>
      </c>
      <c r="CA70" s="272">
        <f t="shared" si="33"/>
        <v>-610</v>
      </c>
      <c r="CB70" s="273">
        <v>3311</v>
      </c>
      <c r="CC70" s="268">
        <v>2967</v>
      </c>
      <c r="CD70" s="269">
        <f t="shared" si="34"/>
        <v>-10.38961038961039</v>
      </c>
      <c r="CE70" s="270">
        <f t="shared" si="35"/>
        <v>-344</v>
      </c>
      <c r="CF70" s="268">
        <v>12221</v>
      </c>
      <c r="CG70" s="268">
        <v>12422</v>
      </c>
      <c r="CH70" s="269">
        <f t="shared" si="43"/>
        <v>1.6447099255380084</v>
      </c>
      <c r="CI70" s="272">
        <f t="shared" si="36"/>
        <v>201</v>
      </c>
    </row>
    <row r="71" spans="1:87" x14ac:dyDescent="0.3">
      <c r="A71" s="567"/>
      <c r="B71" s="90" t="s">
        <v>259</v>
      </c>
      <c r="C71" s="282" t="s">
        <v>21</v>
      </c>
      <c r="D71" s="273">
        <v>246480</v>
      </c>
      <c r="E71" s="268">
        <v>224234</v>
      </c>
      <c r="F71" s="269">
        <f t="shared" si="0"/>
        <v>-9.0254787406686141</v>
      </c>
      <c r="G71" s="270">
        <f t="shared" si="1"/>
        <v>-22246</v>
      </c>
      <c r="H71" s="167">
        <v>9188</v>
      </c>
      <c r="I71" s="270">
        <v>8727</v>
      </c>
      <c r="J71" s="269">
        <f t="shared" si="2"/>
        <v>-5.0174140182847191</v>
      </c>
      <c r="K71" s="270">
        <f t="shared" si="3"/>
        <v>-461</v>
      </c>
      <c r="L71" s="167">
        <v>237292</v>
      </c>
      <c r="M71" s="168">
        <v>215507</v>
      </c>
      <c r="N71" s="269">
        <f t="shared" si="4"/>
        <v>-9.1806719147716738</v>
      </c>
      <c r="O71" s="272">
        <f t="shared" si="5"/>
        <v>-21785</v>
      </c>
      <c r="P71" s="275">
        <v>3800</v>
      </c>
      <c r="Q71" s="168">
        <v>2711</v>
      </c>
      <c r="R71" s="269">
        <f t="shared" si="6"/>
        <v>-28.657894736842103</v>
      </c>
      <c r="S71" s="270">
        <f t="shared" si="7"/>
        <v>-1089</v>
      </c>
      <c r="T71" s="268">
        <v>131</v>
      </c>
      <c r="U71" s="268">
        <v>83</v>
      </c>
      <c r="V71" s="269">
        <f t="shared" si="8"/>
        <v>-36.641221374045799</v>
      </c>
      <c r="W71" s="270">
        <f t="shared" si="9"/>
        <v>-48</v>
      </c>
      <c r="X71" s="268">
        <v>3669</v>
      </c>
      <c r="Y71" s="268">
        <v>2628</v>
      </c>
      <c r="Z71" s="269">
        <f t="shared" si="10"/>
        <v>-28.372853638593622</v>
      </c>
      <c r="AA71" s="272">
        <f t="shared" si="11"/>
        <v>-1041</v>
      </c>
      <c r="AB71" s="275">
        <v>88710</v>
      </c>
      <c r="AC71" s="168">
        <v>79484</v>
      </c>
      <c r="AD71" s="269">
        <f t="shared" si="12"/>
        <v>-10.400180362980498</v>
      </c>
      <c r="AE71" s="270">
        <f t="shared" si="13"/>
        <v>-9226</v>
      </c>
      <c r="AF71" s="268">
        <v>3374</v>
      </c>
      <c r="AG71" s="268">
        <v>3299</v>
      </c>
      <c r="AH71" s="269">
        <f t="shared" si="14"/>
        <v>-2.2228808535862479</v>
      </c>
      <c r="AI71" s="270">
        <f t="shared" si="15"/>
        <v>-75</v>
      </c>
      <c r="AJ71" s="268">
        <v>85336</v>
      </c>
      <c r="AK71" s="268">
        <v>76185</v>
      </c>
      <c r="AL71" s="269">
        <f t="shared" si="16"/>
        <v>-10.723493015843255</v>
      </c>
      <c r="AM71" s="272">
        <f t="shared" si="17"/>
        <v>-9151</v>
      </c>
      <c r="AN71" s="275">
        <v>153970</v>
      </c>
      <c r="AO71" s="168">
        <v>142039</v>
      </c>
      <c r="AP71" s="269">
        <f t="shared" si="18"/>
        <v>-7.7489121257387801</v>
      </c>
      <c r="AQ71" s="270">
        <f t="shared" si="19"/>
        <v>-11931</v>
      </c>
      <c r="AR71" s="268">
        <v>5683</v>
      </c>
      <c r="AS71" s="268">
        <v>5345</v>
      </c>
      <c r="AT71" s="269">
        <f t="shared" si="20"/>
        <v>-5.9475629069153619</v>
      </c>
      <c r="AU71" s="270">
        <f t="shared" si="21"/>
        <v>-338</v>
      </c>
      <c r="AV71" s="268">
        <v>148287</v>
      </c>
      <c r="AW71" s="268">
        <v>136694</v>
      </c>
      <c r="AX71" s="269">
        <f t="shared" si="22"/>
        <v>-7.8179476285851095</v>
      </c>
      <c r="AY71" s="271">
        <f t="shared" si="23"/>
        <v>-11593</v>
      </c>
      <c r="AZ71" s="273">
        <v>15794</v>
      </c>
      <c r="BA71" s="268">
        <v>15290</v>
      </c>
      <c r="BB71" s="269">
        <f t="shared" si="24"/>
        <v>-3.1910852222362922</v>
      </c>
      <c r="BC71" s="270">
        <f t="shared" si="25"/>
        <v>-504</v>
      </c>
      <c r="BD71" s="270">
        <f t="shared" si="37"/>
        <v>2940</v>
      </c>
      <c r="BE71" s="270">
        <f t="shared" si="37"/>
        <v>2676</v>
      </c>
      <c r="BF71" s="269">
        <f t="shared" si="38"/>
        <v>-8.9795918367346932</v>
      </c>
      <c r="BG71" s="270">
        <f t="shared" si="39"/>
        <v>-264</v>
      </c>
      <c r="BH71" s="270">
        <f t="shared" si="40"/>
        <v>12854</v>
      </c>
      <c r="BI71" s="270">
        <f t="shared" si="40"/>
        <v>12614</v>
      </c>
      <c r="BJ71" s="269">
        <f t="shared" si="41"/>
        <v>-1.8671230745293292</v>
      </c>
      <c r="BK71" s="272">
        <f t="shared" si="42"/>
        <v>-240</v>
      </c>
      <c r="BL71" s="274">
        <v>43</v>
      </c>
      <c r="BM71" s="268">
        <v>34</v>
      </c>
      <c r="BN71" s="269">
        <f t="shared" si="26"/>
        <v>-20.930232558139537</v>
      </c>
      <c r="BO71" s="270">
        <f t="shared" si="27"/>
        <v>-9</v>
      </c>
      <c r="BP71" s="268">
        <v>268</v>
      </c>
      <c r="BQ71" s="268">
        <v>257</v>
      </c>
      <c r="BR71" s="269">
        <f t="shared" si="28"/>
        <v>-4.1044776119402986</v>
      </c>
      <c r="BS71" s="272">
        <f t="shared" si="29"/>
        <v>-11</v>
      </c>
      <c r="BT71" s="273">
        <v>1032</v>
      </c>
      <c r="BU71" s="268">
        <v>923</v>
      </c>
      <c r="BV71" s="269">
        <f t="shared" si="30"/>
        <v>-10.562015503875969</v>
      </c>
      <c r="BW71" s="270">
        <f t="shared" si="31"/>
        <v>-109</v>
      </c>
      <c r="BX71" s="268">
        <v>5576</v>
      </c>
      <c r="BY71" s="268">
        <v>5277</v>
      </c>
      <c r="BZ71" s="269">
        <f t="shared" si="32"/>
        <v>-5.3622668579626973</v>
      </c>
      <c r="CA71" s="272">
        <f t="shared" si="33"/>
        <v>-299</v>
      </c>
      <c r="CB71" s="273">
        <v>1865</v>
      </c>
      <c r="CC71" s="268">
        <v>1719</v>
      </c>
      <c r="CD71" s="269">
        <f t="shared" si="34"/>
        <v>-7.8284182305630026</v>
      </c>
      <c r="CE71" s="270">
        <f t="shared" si="35"/>
        <v>-146</v>
      </c>
      <c r="CF71" s="268">
        <v>7010</v>
      </c>
      <c r="CG71" s="268">
        <v>7080</v>
      </c>
      <c r="CH71" s="269">
        <f t="shared" si="43"/>
        <v>0.99857346647646217</v>
      </c>
      <c r="CI71" s="272">
        <f t="shared" si="36"/>
        <v>70</v>
      </c>
    </row>
    <row r="72" spans="1:87" x14ac:dyDescent="0.3">
      <c r="A72" s="567"/>
      <c r="B72" s="90" t="s">
        <v>260</v>
      </c>
      <c r="C72" s="282" t="s">
        <v>20</v>
      </c>
      <c r="D72" s="273">
        <v>719735</v>
      </c>
      <c r="E72" s="268">
        <v>665085</v>
      </c>
      <c r="F72" s="269">
        <f t="shared" si="0"/>
        <v>-7.5930724502768374</v>
      </c>
      <c r="G72" s="270">
        <f t="shared" si="1"/>
        <v>-54650</v>
      </c>
      <c r="H72" s="167">
        <v>33251</v>
      </c>
      <c r="I72" s="270">
        <v>32621</v>
      </c>
      <c r="J72" s="269">
        <f t="shared" si="2"/>
        <v>-1.8946798592523535</v>
      </c>
      <c r="K72" s="270">
        <f t="shared" si="3"/>
        <v>-630</v>
      </c>
      <c r="L72" s="167">
        <v>686484</v>
      </c>
      <c r="M72" s="168">
        <v>632464</v>
      </c>
      <c r="N72" s="269">
        <f t="shared" si="4"/>
        <v>-7.8690836203028764</v>
      </c>
      <c r="O72" s="272">
        <f t="shared" si="5"/>
        <v>-54020</v>
      </c>
      <c r="P72" s="275">
        <v>26914</v>
      </c>
      <c r="Q72" s="168">
        <v>21645</v>
      </c>
      <c r="R72" s="269">
        <f t="shared" si="6"/>
        <v>-19.577171732183992</v>
      </c>
      <c r="S72" s="270">
        <f t="shared" si="7"/>
        <v>-5269</v>
      </c>
      <c r="T72" s="268">
        <v>1100</v>
      </c>
      <c r="U72" s="268">
        <v>1305</v>
      </c>
      <c r="V72" s="269">
        <f t="shared" si="8"/>
        <v>18.636363636363637</v>
      </c>
      <c r="W72" s="270">
        <f t="shared" si="9"/>
        <v>205</v>
      </c>
      <c r="X72" s="268">
        <v>25814</v>
      </c>
      <c r="Y72" s="268">
        <v>20340</v>
      </c>
      <c r="Z72" s="269">
        <f t="shared" si="10"/>
        <v>-21.205547377392111</v>
      </c>
      <c r="AA72" s="272">
        <f t="shared" si="11"/>
        <v>-5474</v>
      </c>
      <c r="AB72" s="275">
        <v>297674</v>
      </c>
      <c r="AC72" s="168">
        <v>276473</v>
      </c>
      <c r="AD72" s="269">
        <f t="shared" si="12"/>
        <v>-7.1222209531232146</v>
      </c>
      <c r="AE72" s="270">
        <f t="shared" si="13"/>
        <v>-21201</v>
      </c>
      <c r="AF72" s="268">
        <v>14384</v>
      </c>
      <c r="AG72" s="268">
        <v>13364</v>
      </c>
      <c r="AH72" s="269">
        <f t="shared" si="14"/>
        <v>-7.0912124582869858</v>
      </c>
      <c r="AI72" s="270">
        <f t="shared" si="15"/>
        <v>-1020</v>
      </c>
      <c r="AJ72" s="268">
        <v>283290</v>
      </c>
      <c r="AK72" s="268">
        <v>263109</v>
      </c>
      <c r="AL72" s="269">
        <f t="shared" si="16"/>
        <v>-7.1237954040029656</v>
      </c>
      <c r="AM72" s="272">
        <f t="shared" si="17"/>
        <v>-20181</v>
      </c>
      <c r="AN72" s="275">
        <v>395147</v>
      </c>
      <c r="AO72" s="168">
        <v>366967</v>
      </c>
      <c r="AP72" s="269">
        <f t="shared" si="18"/>
        <v>-7.1315232052881576</v>
      </c>
      <c r="AQ72" s="270">
        <f t="shared" si="19"/>
        <v>-28180</v>
      </c>
      <c r="AR72" s="268">
        <v>17767</v>
      </c>
      <c r="AS72" s="268">
        <v>17952</v>
      </c>
      <c r="AT72" s="269">
        <f t="shared" si="20"/>
        <v>1.0412562616086003</v>
      </c>
      <c r="AU72" s="270">
        <f t="shared" si="21"/>
        <v>185</v>
      </c>
      <c r="AV72" s="268">
        <v>377380</v>
      </c>
      <c r="AW72" s="268">
        <v>349015</v>
      </c>
      <c r="AX72" s="269">
        <f t="shared" si="22"/>
        <v>-7.516296571095447</v>
      </c>
      <c r="AY72" s="271">
        <f t="shared" si="23"/>
        <v>-28365</v>
      </c>
      <c r="AZ72" s="273">
        <v>48555</v>
      </c>
      <c r="BA72" s="268">
        <v>47635</v>
      </c>
      <c r="BB72" s="269">
        <f t="shared" si="24"/>
        <v>-1.8947585212645452</v>
      </c>
      <c r="BC72" s="270">
        <f t="shared" si="25"/>
        <v>-920</v>
      </c>
      <c r="BD72" s="270">
        <f t="shared" si="37"/>
        <v>8996</v>
      </c>
      <c r="BE72" s="270">
        <f t="shared" si="37"/>
        <v>8472</v>
      </c>
      <c r="BF72" s="269">
        <f t="shared" si="38"/>
        <v>-5.8248110271231663</v>
      </c>
      <c r="BG72" s="270">
        <f t="shared" si="39"/>
        <v>-524</v>
      </c>
      <c r="BH72" s="270">
        <f t="shared" si="40"/>
        <v>39559</v>
      </c>
      <c r="BI72" s="270">
        <f t="shared" si="40"/>
        <v>39163</v>
      </c>
      <c r="BJ72" s="269">
        <f t="shared" si="41"/>
        <v>-1.0010364266033014</v>
      </c>
      <c r="BK72" s="272">
        <f t="shared" si="42"/>
        <v>-396</v>
      </c>
      <c r="BL72" s="274">
        <v>235</v>
      </c>
      <c r="BM72" s="268">
        <v>219</v>
      </c>
      <c r="BN72" s="269">
        <f t="shared" si="26"/>
        <v>-6.8085106382978724</v>
      </c>
      <c r="BO72" s="270">
        <f t="shared" si="27"/>
        <v>-16</v>
      </c>
      <c r="BP72" s="268">
        <v>1724</v>
      </c>
      <c r="BQ72" s="268">
        <v>1665</v>
      </c>
      <c r="BR72" s="269">
        <f t="shared" si="28"/>
        <v>-3.4222737819025526</v>
      </c>
      <c r="BS72" s="272">
        <f t="shared" si="29"/>
        <v>-59</v>
      </c>
      <c r="BT72" s="273">
        <v>3899</v>
      </c>
      <c r="BU72" s="268">
        <v>3609</v>
      </c>
      <c r="BV72" s="269">
        <f t="shared" si="30"/>
        <v>-7.4378045652731473</v>
      </c>
      <c r="BW72" s="270">
        <f t="shared" si="31"/>
        <v>-290</v>
      </c>
      <c r="BX72" s="268">
        <v>20360</v>
      </c>
      <c r="BY72" s="268">
        <v>19529</v>
      </c>
      <c r="BZ72" s="269">
        <f t="shared" si="32"/>
        <v>-4.081532416502947</v>
      </c>
      <c r="CA72" s="272">
        <f t="shared" si="33"/>
        <v>-831</v>
      </c>
      <c r="CB72" s="273">
        <v>4862</v>
      </c>
      <c r="CC72" s="268">
        <v>4644</v>
      </c>
      <c r="CD72" s="269">
        <f t="shared" si="34"/>
        <v>-4.4837515425750718</v>
      </c>
      <c r="CE72" s="270">
        <f t="shared" si="35"/>
        <v>-218</v>
      </c>
      <c r="CF72" s="268">
        <v>17475</v>
      </c>
      <c r="CG72" s="268">
        <v>17969</v>
      </c>
      <c r="CH72" s="269">
        <f t="shared" si="43"/>
        <v>2.8268955650929897</v>
      </c>
      <c r="CI72" s="272">
        <f t="shared" si="36"/>
        <v>494</v>
      </c>
    </row>
    <row r="73" spans="1:87" x14ac:dyDescent="0.3">
      <c r="A73" s="567"/>
      <c r="B73" s="90" t="s">
        <v>260</v>
      </c>
      <c r="C73" s="282" t="s">
        <v>38</v>
      </c>
      <c r="D73" s="273">
        <v>196492</v>
      </c>
      <c r="E73" s="268">
        <v>178094</v>
      </c>
      <c r="F73" s="269">
        <f t="shared" si="0"/>
        <v>-9.3632310730207848</v>
      </c>
      <c r="G73" s="270">
        <f t="shared" si="1"/>
        <v>-18398</v>
      </c>
      <c r="H73" s="167">
        <v>9574</v>
      </c>
      <c r="I73" s="270">
        <v>8776</v>
      </c>
      <c r="J73" s="269">
        <f t="shared" si="2"/>
        <v>-8.3350741591811168</v>
      </c>
      <c r="K73" s="270">
        <f t="shared" si="3"/>
        <v>-798</v>
      </c>
      <c r="L73" s="167">
        <v>186918</v>
      </c>
      <c r="M73" s="168">
        <v>169318</v>
      </c>
      <c r="N73" s="269">
        <f t="shared" si="4"/>
        <v>-9.415893600402315</v>
      </c>
      <c r="O73" s="272">
        <f t="shared" si="5"/>
        <v>-17600</v>
      </c>
      <c r="P73" s="275">
        <v>3385</v>
      </c>
      <c r="Q73" s="168">
        <v>2388</v>
      </c>
      <c r="R73" s="269">
        <f t="shared" si="6"/>
        <v>-29.453471196454949</v>
      </c>
      <c r="S73" s="270">
        <f t="shared" si="7"/>
        <v>-997</v>
      </c>
      <c r="T73" s="268">
        <v>267</v>
      </c>
      <c r="U73" s="268">
        <v>83</v>
      </c>
      <c r="V73" s="269">
        <f t="shared" si="8"/>
        <v>-68.913857677902627</v>
      </c>
      <c r="W73" s="270">
        <f t="shared" si="9"/>
        <v>-184</v>
      </c>
      <c r="X73" s="268">
        <v>3118</v>
      </c>
      <c r="Y73" s="268">
        <v>2305</v>
      </c>
      <c r="Z73" s="269">
        <f t="shared" si="10"/>
        <v>-26.074406670942913</v>
      </c>
      <c r="AA73" s="272">
        <f t="shared" si="11"/>
        <v>-813</v>
      </c>
      <c r="AB73" s="275">
        <v>67394</v>
      </c>
      <c r="AC73" s="168">
        <v>61494</v>
      </c>
      <c r="AD73" s="269">
        <f t="shared" si="12"/>
        <v>-8.7544885301362125</v>
      </c>
      <c r="AE73" s="270">
        <f t="shared" si="13"/>
        <v>-5900</v>
      </c>
      <c r="AF73" s="268">
        <v>3033</v>
      </c>
      <c r="AG73" s="268">
        <v>2826</v>
      </c>
      <c r="AH73" s="269">
        <f t="shared" si="14"/>
        <v>-6.8249258160237387</v>
      </c>
      <c r="AI73" s="270">
        <f t="shared" si="15"/>
        <v>-207</v>
      </c>
      <c r="AJ73" s="268">
        <v>64361</v>
      </c>
      <c r="AK73" s="268">
        <v>58668</v>
      </c>
      <c r="AL73" s="269">
        <f t="shared" si="16"/>
        <v>-8.8454188095275086</v>
      </c>
      <c r="AM73" s="272">
        <f t="shared" si="17"/>
        <v>-5693</v>
      </c>
      <c r="AN73" s="275">
        <v>125713</v>
      </c>
      <c r="AO73" s="168">
        <v>114212</v>
      </c>
      <c r="AP73" s="269">
        <f t="shared" si="18"/>
        <v>-9.1486162926666292</v>
      </c>
      <c r="AQ73" s="270">
        <f t="shared" si="19"/>
        <v>-11501</v>
      </c>
      <c r="AR73" s="268">
        <v>6274</v>
      </c>
      <c r="AS73" s="268">
        <v>5867</v>
      </c>
      <c r="AT73" s="269">
        <f t="shared" si="20"/>
        <v>-6.487089576028052</v>
      </c>
      <c r="AU73" s="270">
        <f t="shared" si="21"/>
        <v>-407</v>
      </c>
      <c r="AV73" s="268">
        <v>119439</v>
      </c>
      <c r="AW73" s="268">
        <v>108345</v>
      </c>
      <c r="AX73" s="269">
        <f t="shared" si="22"/>
        <v>-9.2884233792982194</v>
      </c>
      <c r="AY73" s="271">
        <f t="shared" si="23"/>
        <v>-11094</v>
      </c>
      <c r="AZ73" s="273">
        <v>12329</v>
      </c>
      <c r="BA73" s="268">
        <v>11807</v>
      </c>
      <c r="BB73" s="269">
        <f t="shared" si="24"/>
        <v>-4.2339200259550651</v>
      </c>
      <c r="BC73" s="270">
        <f t="shared" si="25"/>
        <v>-522</v>
      </c>
      <c r="BD73" s="270">
        <f t="shared" si="37"/>
        <v>2419</v>
      </c>
      <c r="BE73" s="270">
        <f t="shared" si="37"/>
        <v>2091</v>
      </c>
      <c r="BF73" s="269">
        <f t="shared" si="38"/>
        <v>-13.559322033898304</v>
      </c>
      <c r="BG73" s="270">
        <f t="shared" si="39"/>
        <v>-328</v>
      </c>
      <c r="BH73" s="270">
        <f t="shared" si="40"/>
        <v>9910</v>
      </c>
      <c r="BI73" s="270">
        <f t="shared" si="40"/>
        <v>9716</v>
      </c>
      <c r="BJ73" s="269">
        <f t="shared" si="41"/>
        <v>-1.9576185671039354</v>
      </c>
      <c r="BK73" s="272">
        <f t="shared" si="42"/>
        <v>-194</v>
      </c>
      <c r="BL73" s="274">
        <v>25</v>
      </c>
      <c r="BM73" s="268">
        <v>23</v>
      </c>
      <c r="BN73" s="269">
        <f t="shared" si="26"/>
        <v>-8</v>
      </c>
      <c r="BO73" s="270">
        <f t="shared" si="27"/>
        <v>-2</v>
      </c>
      <c r="BP73" s="268">
        <v>229</v>
      </c>
      <c r="BQ73" s="268">
        <v>215</v>
      </c>
      <c r="BR73" s="269">
        <f t="shared" si="28"/>
        <v>-6.1135371179039302</v>
      </c>
      <c r="BS73" s="272">
        <f t="shared" si="29"/>
        <v>-14</v>
      </c>
      <c r="BT73" s="273">
        <v>816</v>
      </c>
      <c r="BU73" s="268">
        <v>721</v>
      </c>
      <c r="BV73" s="269">
        <f t="shared" si="30"/>
        <v>-11.642156862745098</v>
      </c>
      <c r="BW73" s="270">
        <f t="shared" si="31"/>
        <v>-95</v>
      </c>
      <c r="BX73" s="268">
        <v>4360</v>
      </c>
      <c r="BY73" s="268">
        <v>4128</v>
      </c>
      <c r="BZ73" s="269">
        <f t="shared" si="32"/>
        <v>-5.3211009174311927</v>
      </c>
      <c r="CA73" s="272">
        <f t="shared" si="33"/>
        <v>-232</v>
      </c>
      <c r="CB73" s="273">
        <v>1578</v>
      </c>
      <c r="CC73" s="268">
        <v>1347</v>
      </c>
      <c r="CD73" s="269">
        <f t="shared" si="34"/>
        <v>-14.638783269961978</v>
      </c>
      <c r="CE73" s="270">
        <f t="shared" si="35"/>
        <v>-231</v>
      </c>
      <c r="CF73" s="268">
        <v>5321</v>
      </c>
      <c r="CG73" s="268">
        <v>5373</v>
      </c>
      <c r="CH73" s="269">
        <f t="shared" si="43"/>
        <v>0.97725991355008468</v>
      </c>
      <c r="CI73" s="272">
        <f t="shared" si="36"/>
        <v>52</v>
      </c>
    </row>
    <row r="74" spans="1:87" x14ac:dyDescent="0.3">
      <c r="A74" s="567"/>
      <c r="B74" s="90" t="s">
        <v>260</v>
      </c>
      <c r="C74" s="282" t="s">
        <v>23</v>
      </c>
      <c r="D74" s="273">
        <v>483426</v>
      </c>
      <c r="E74" s="268">
        <v>443894</v>
      </c>
      <c r="F74" s="269">
        <f t="shared" si="0"/>
        <v>-8.1774666650118117</v>
      </c>
      <c r="G74" s="270">
        <f t="shared" si="1"/>
        <v>-39532</v>
      </c>
      <c r="H74" s="167">
        <v>17227</v>
      </c>
      <c r="I74" s="270">
        <v>15802</v>
      </c>
      <c r="J74" s="269">
        <f t="shared" si="2"/>
        <v>-8.2718987635688155</v>
      </c>
      <c r="K74" s="270">
        <f t="shared" si="3"/>
        <v>-1425</v>
      </c>
      <c r="L74" s="167">
        <v>466199</v>
      </c>
      <c r="M74" s="168">
        <v>428092</v>
      </c>
      <c r="N74" s="269">
        <f t="shared" si="4"/>
        <v>-8.1739772071583161</v>
      </c>
      <c r="O74" s="272">
        <f t="shared" si="5"/>
        <v>-38107</v>
      </c>
      <c r="P74" s="275">
        <v>7256</v>
      </c>
      <c r="Q74" s="168">
        <v>5762</v>
      </c>
      <c r="R74" s="269">
        <f t="shared" si="6"/>
        <v>-20.589856670341785</v>
      </c>
      <c r="S74" s="270">
        <f t="shared" si="7"/>
        <v>-1494</v>
      </c>
      <c r="T74" s="268">
        <v>342</v>
      </c>
      <c r="U74" s="268">
        <v>329</v>
      </c>
      <c r="V74" s="269">
        <f t="shared" si="8"/>
        <v>-3.8011695906432745</v>
      </c>
      <c r="W74" s="270">
        <f t="shared" si="9"/>
        <v>-13</v>
      </c>
      <c r="X74" s="268">
        <v>6914</v>
      </c>
      <c r="Y74" s="268">
        <v>5433</v>
      </c>
      <c r="Z74" s="269">
        <f t="shared" si="10"/>
        <v>-21.42030662424067</v>
      </c>
      <c r="AA74" s="272">
        <f t="shared" si="11"/>
        <v>-1481</v>
      </c>
      <c r="AB74" s="275">
        <v>148703</v>
      </c>
      <c r="AC74" s="168">
        <v>134864</v>
      </c>
      <c r="AD74" s="269">
        <f t="shared" si="12"/>
        <v>-9.3064699434443146</v>
      </c>
      <c r="AE74" s="270">
        <f t="shared" si="13"/>
        <v>-13839</v>
      </c>
      <c r="AF74" s="268">
        <v>6204</v>
      </c>
      <c r="AG74" s="268">
        <v>5539</v>
      </c>
      <c r="AH74" s="269">
        <f t="shared" si="14"/>
        <v>-10.718891038039974</v>
      </c>
      <c r="AI74" s="270">
        <f t="shared" si="15"/>
        <v>-665</v>
      </c>
      <c r="AJ74" s="268">
        <v>142499</v>
      </c>
      <c r="AK74" s="268">
        <v>129325</v>
      </c>
      <c r="AL74" s="269">
        <f t="shared" si="16"/>
        <v>-9.2449771577344411</v>
      </c>
      <c r="AM74" s="272">
        <f t="shared" si="17"/>
        <v>-13174</v>
      </c>
      <c r="AN74" s="275">
        <v>327467</v>
      </c>
      <c r="AO74" s="168">
        <v>303268</v>
      </c>
      <c r="AP74" s="269">
        <f t="shared" si="18"/>
        <v>-7.3897522498450217</v>
      </c>
      <c r="AQ74" s="270">
        <f t="shared" si="19"/>
        <v>-24199</v>
      </c>
      <c r="AR74" s="268">
        <v>10681</v>
      </c>
      <c r="AS74" s="268">
        <v>9934</v>
      </c>
      <c r="AT74" s="269">
        <f t="shared" si="20"/>
        <v>-6.9937271791030806</v>
      </c>
      <c r="AU74" s="270">
        <f t="shared" si="21"/>
        <v>-747</v>
      </c>
      <c r="AV74" s="268">
        <v>316786</v>
      </c>
      <c r="AW74" s="268">
        <v>293334</v>
      </c>
      <c r="AX74" s="269">
        <f t="shared" si="22"/>
        <v>-7.4031049351928431</v>
      </c>
      <c r="AY74" s="271">
        <f t="shared" si="23"/>
        <v>-23452</v>
      </c>
      <c r="AZ74" s="273">
        <v>30175</v>
      </c>
      <c r="BA74" s="268">
        <v>29140</v>
      </c>
      <c r="BB74" s="269">
        <f t="shared" si="24"/>
        <v>-3.4299917149958574</v>
      </c>
      <c r="BC74" s="270">
        <f t="shared" si="25"/>
        <v>-1035</v>
      </c>
      <c r="BD74" s="270">
        <f t="shared" si="37"/>
        <v>5536</v>
      </c>
      <c r="BE74" s="270">
        <f t="shared" si="37"/>
        <v>4874</v>
      </c>
      <c r="BF74" s="269">
        <f t="shared" si="38"/>
        <v>-11.958092485549134</v>
      </c>
      <c r="BG74" s="270">
        <f t="shared" si="39"/>
        <v>-662</v>
      </c>
      <c r="BH74" s="270">
        <f t="shared" si="40"/>
        <v>24639</v>
      </c>
      <c r="BI74" s="270">
        <f t="shared" si="40"/>
        <v>24266</v>
      </c>
      <c r="BJ74" s="269">
        <f t="shared" si="41"/>
        <v>-1.5138601404277772</v>
      </c>
      <c r="BK74" s="272">
        <f t="shared" si="42"/>
        <v>-373</v>
      </c>
      <c r="BL74" s="274">
        <v>100</v>
      </c>
      <c r="BM74" s="268">
        <v>80</v>
      </c>
      <c r="BN74" s="269">
        <f t="shared" si="26"/>
        <v>-20</v>
      </c>
      <c r="BO74" s="270">
        <f t="shared" si="27"/>
        <v>-20</v>
      </c>
      <c r="BP74" s="268">
        <v>668</v>
      </c>
      <c r="BQ74" s="268">
        <v>659</v>
      </c>
      <c r="BR74" s="269">
        <f t="shared" si="28"/>
        <v>-1.347305389221557</v>
      </c>
      <c r="BS74" s="272">
        <f t="shared" si="29"/>
        <v>-9</v>
      </c>
      <c r="BT74" s="273">
        <v>1869</v>
      </c>
      <c r="BU74" s="268">
        <v>1637</v>
      </c>
      <c r="BV74" s="269">
        <f t="shared" si="30"/>
        <v>-12.413055109684324</v>
      </c>
      <c r="BW74" s="270">
        <f t="shared" si="31"/>
        <v>-232</v>
      </c>
      <c r="BX74" s="268">
        <v>10191</v>
      </c>
      <c r="BY74" s="268">
        <v>9631</v>
      </c>
      <c r="BZ74" s="269">
        <f t="shared" si="32"/>
        <v>-5.4950446472377585</v>
      </c>
      <c r="CA74" s="272">
        <f t="shared" si="33"/>
        <v>-560</v>
      </c>
      <c r="CB74" s="273">
        <v>3567</v>
      </c>
      <c r="CC74" s="268">
        <v>3157</v>
      </c>
      <c r="CD74" s="269">
        <f t="shared" si="34"/>
        <v>-11.494252873563218</v>
      </c>
      <c r="CE74" s="270">
        <f t="shared" si="35"/>
        <v>-410</v>
      </c>
      <c r="CF74" s="268">
        <v>13780</v>
      </c>
      <c r="CG74" s="268">
        <v>13976</v>
      </c>
      <c r="CH74" s="269">
        <f t="shared" si="43"/>
        <v>1.4223512336719883</v>
      </c>
      <c r="CI74" s="272">
        <f t="shared" si="36"/>
        <v>196</v>
      </c>
    </row>
    <row r="75" spans="1:87" x14ac:dyDescent="0.3">
      <c r="A75" s="567"/>
      <c r="B75" s="90" t="s">
        <v>260</v>
      </c>
      <c r="C75" s="282" t="s">
        <v>30</v>
      </c>
      <c r="D75" s="273">
        <v>642104</v>
      </c>
      <c r="E75" s="268">
        <v>590102</v>
      </c>
      <c r="F75" s="269">
        <f t="shared" si="0"/>
        <v>-8.0986880629929114</v>
      </c>
      <c r="G75" s="270">
        <f t="shared" si="1"/>
        <v>-52002</v>
      </c>
      <c r="H75" s="167">
        <v>27124</v>
      </c>
      <c r="I75" s="270">
        <v>26665</v>
      </c>
      <c r="J75" s="269">
        <f t="shared" si="2"/>
        <v>-1.6922282849137296</v>
      </c>
      <c r="K75" s="270">
        <f t="shared" si="3"/>
        <v>-459</v>
      </c>
      <c r="L75" s="167">
        <v>614980</v>
      </c>
      <c r="M75" s="168">
        <v>563437</v>
      </c>
      <c r="N75" s="269">
        <f t="shared" si="4"/>
        <v>-8.3812481706722171</v>
      </c>
      <c r="O75" s="272">
        <f t="shared" si="5"/>
        <v>-51543</v>
      </c>
      <c r="P75" s="275">
        <v>6297</v>
      </c>
      <c r="Q75" s="168">
        <v>4645</v>
      </c>
      <c r="R75" s="269">
        <f t="shared" si="6"/>
        <v>-26.234714943623949</v>
      </c>
      <c r="S75" s="270">
        <f t="shared" si="7"/>
        <v>-1652</v>
      </c>
      <c r="T75" s="268">
        <v>350</v>
      </c>
      <c r="U75" s="268">
        <v>284</v>
      </c>
      <c r="V75" s="269">
        <f t="shared" si="8"/>
        <v>-18.857142857142858</v>
      </c>
      <c r="W75" s="270">
        <f t="shared" si="9"/>
        <v>-66</v>
      </c>
      <c r="X75" s="268">
        <v>5947</v>
      </c>
      <c r="Y75" s="268">
        <v>4361</v>
      </c>
      <c r="Z75" s="269">
        <f t="shared" si="10"/>
        <v>-26.668908693458889</v>
      </c>
      <c r="AA75" s="272">
        <f t="shared" si="11"/>
        <v>-1586</v>
      </c>
      <c r="AB75" s="275">
        <v>183050</v>
      </c>
      <c r="AC75" s="168">
        <v>163668</v>
      </c>
      <c r="AD75" s="269">
        <f t="shared" si="12"/>
        <v>-10.588363835017754</v>
      </c>
      <c r="AE75" s="270">
        <f t="shared" si="13"/>
        <v>-19382</v>
      </c>
      <c r="AF75" s="268">
        <v>8575</v>
      </c>
      <c r="AG75" s="268">
        <v>8181</v>
      </c>
      <c r="AH75" s="269">
        <f t="shared" si="14"/>
        <v>-4.5947521865889209</v>
      </c>
      <c r="AI75" s="270">
        <f t="shared" si="15"/>
        <v>-394</v>
      </c>
      <c r="AJ75" s="268">
        <v>174475</v>
      </c>
      <c r="AK75" s="268">
        <v>155487</v>
      </c>
      <c r="AL75" s="269">
        <f t="shared" si="16"/>
        <v>-10.882934517839232</v>
      </c>
      <c r="AM75" s="272">
        <f t="shared" si="17"/>
        <v>-18988</v>
      </c>
      <c r="AN75" s="275">
        <v>452757</v>
      </c>
      <c r="AO75" s="168">
        <v>421789</v>
      </c>
      <c r="AP75" s="269">
        <f t="shared" si="18"/>
        <v>-6.8398721610046884</v>
      </c>
      <c r="AQ75" s="270">
        <f t="shared" si="19"/>
        <v>-30968</v>
      </c>
      <c r="AR75" s="268">
        <v>18199</v>
      </c>
      <c r="AS75" s="268">
        <v>18200</v>
      </c>
      <c r="AT75" s="269">
        <f t="shared" si="20"/>
        <v>5.4948074070003839E-3</v>
      </c>
      <c r="AU75" s="270">
        <f t="shared" si="21"/>
        <v>1</v>
      </c>
      <c r="AV75" s="268">
        <v>434558</v>
      </c>
      <c r="AW75" s="268">
        <v>403589</v>
      </c>
      <c r="AX75" s="269">
        <f t="shared" si="22"/>
        <v>-7.1265515765444434</v>
      </c>
      <c r="AY75" s="271">
        <f t="shared" si="23"/>
        <v>-30969</v>
      </c>
      <c r="AZ75" s="273">
        <v>34541</v>
      </c>
      <c r="BA75" s="268">
        <v>33136</v>
      </c>
      <c r="BB75" s="269">
        <f t="shared" si="24"/>
        <v>-4.0676297733128743</v>
      </c>
      <c r="BC75" s="270">
        <f t="shared" si="25"/>
        <v>-1405</v>
      </c>
      <c r="BD75" s="270">
        <f t="shared" si="37"/>
        <v>7143</v>
      </c>
      <c r="BE75" s="270">
        <f t="shared" si="37"/>
        <v>6409</v>
      </c>
      <c r="BF75" s="269">
        <f t="shared" si="38"/>
        <v>-10.275794484110317</v>
      </c>
      <c r="BG75" s="270">
        <f t="shared" si="39"/>
        <v>-734</v>
      </c>
      <c r="BH75" s="270">
        <f t="shared" si="40"/>
        <v>27398</v>
      </c>
      <c r="BI75" s="270">
        <f t="shared" si="40"/>
        <v>26727</v>
      </c>
      <c r="BJ75" s="269">
        <f t="shared" si="41"/>
        <v>-2.4490838747353822</v>
      </c>
      <c r="BK75" s="272">
        <f t="shared" si="42"/>
        <v>-671</v>
      </c>
      <c r="BL75" s="274">
        <v>59</v>
      </c>
      <c r="BM75" s="268">
        <v>60</v>
      </c>
      <c r="BN75" s="269">
        <f t="shared" si="26"/>
        <v>1.6949152542372881</v>
      </c>
      <c r="BO75" s="270">
        <f t="shared" si="27"/>
        <v>1</v>
      </c>
      <c r="BP75" s="268">
        <v>469</v>
      </c>
      <c r="BQ75" s="268">
        <v>437</v>
      </c>
      <c r="BR75" s="269">
        <f t="shared" si="28"/>
        <v>-6.8230277185501063</v>
      </c>
      <c r="BS75" s="272">
        <f t="shared" si="29"/>
        <v>-32</v>
      </c>
      <c r="BT75" s="273">
        <v>2227</v>
      </c>
      <c r="BU75" s="268">
        <v>1938</v>
      </c>
      <c r="BV75" s="269">
        <f t="shared" si="30"/>
        <v>-12.977099236641221</v>
      </c>
      <c r="BW75" s="270">
        <f t="shared" si="31"/>
        <v>-289</v>
      </c>
      <c r="BX75" s="268">
        <v>10374</v>
      </c>
      <c r="BY75" s="268">
        <v>9694</v>
      </c>
      <c r="BZ75" s="269">
        <f t="shared" si="32"/>
        <v>-6.5548486601118183</v>
      </c>
      <c r="CA75" s="272">
        <f t="shared" si="33"/>
        <v>-680</v>
      </c>
      <c r="CB75" s="273">
        <v>4857</v>
      </c>
      <c r="CC75" s="268">
        <v>4411</v>
      </c>
      <c r="CD75" s="269">
        <f t="shared" si="34"/>
        <v>-9.1826230183240689</v>
      </c>
      <c r="CE75" s="270">
        <f t="shared" si="35"/>
        <v>-446</v>
      </c>
      <c r="CF75" s="268">
        <v>16555</v>
      </c>
      <c r="CG75" s="268">
        <v>16596</v>
      </c>
      <c r="CH75" s="269">
        <f t="shared" si="43"/>
        <v>0.24765931742675931</v>
      </c>
      <c r="CI75" s="272">
        <f t="shared" si="36"/>
        <v>41</v>
      </c>
    </row>
    <row r="76" spans="1:87" x14ac:dyDescent="0.3">
      <c r="A76" s="567"/>
      <c r="B76" s="90" t="s">
        <v>260</v>
      </c>
      <c r="C76" s="282" t="s">
        <v>24</v>
      </c>
      <c r="D76" s="273">
        <v>558929</v>
      </c>
      <c r="E76" s="268">
        <v>514158</v>
      </c>
      <c r="F76" s="269">
        <f t="shared" si="0"/>
        <v>-8.0101408228952167</v>
      </c>
      <c r="G76" s="270">
        <f t="shared" si="1"/>
        <v>-44771</v>
      </c>
      <c r="H76" s="167">
        <v>20862</v>
      </c>
      <c r="I76" s="270">
        <v>20093</v>
      </c>
      <c r="J76" s="269">
        <f t="shared" si="2"/>
        <v>-3.6861278880260766</v>
      </c>
      <c r="K76" s="270">
        <f t="shared" si="3"/>
        <v>-769</v>
      </c>
      <c r="L76" s="167">
        <v>538067</v>
      </c>
      <c r="M76" s="168">
        <v>494065</v>
      </c>
      <c r="N76" s="269">
        <f t="shared" si="4"/>
        <v>-8.1777919850130196</v>
      </c>
      <c r="O76" s="272">
        <f t="shared" si="5"/>
        <v>-44002</v>
      </c>
      <c r="P76" s="275">
        <v>5300</v>
      </c>
      <c r="Q76" s="168">
        <v>4559</v>
      </c>
      <c r="R76" s="269">
        <f t="shared" si="6"/>
        <v>-13.981132075471697</v>
      </c>
      <c r="S76" s="270">
        <f t="shared" si="7"/>
        <v>-741</v>
      </c>
      <c r="T76" s="268">
        <v>142</v>
      </c>
      <c r="U76" s="268">
        <v>120</v>
      </c>
      <c r="V76" s="269">
        <f t="shared" si="8"/>
        <v>-15.492957746478872</v>
      </c>
      <c r="W76" s="270">
        <f t="shared" si="9"/>
        <v>-22</v>
      </c>
      <c r="X76" s="268">
        <v>5158</v>
      </c>
      <c r="Y76" s="268">
        <v>4439</v>
      </c>
      <c r="Z76" s="269">
        <f t="shared" si="10"/>
        <v>-13.939511438542072</v>
      </c>
      <c r="AA76" s="272">
        <f t="shared" si="11"/>
        <v>-719</v>
      </c>
      <c r="AB76" s="275">
        <v>159828</v>
      </c>
      <c r="AC76" s="168">
        <v>145574</v>
      </c>
      <c r="AD76" s="269">
        <f t="shared" si="12"/>
        <v>-8.9183372125034417</v>
      </c>
      <c r="AE76" s="270">
        <f t="shared" si="13"/>
        <v>-14254</v>
      </c>
      <c r="AF76" s="268">
        <v>6768</v>
      </c>
      <c r="AG76" s="268">
        <v>6105</v>
      </c>
      <c r="AH76" s="269">
        <f t="shared" si="14"/>
        <v>-9.7960992907801412</v>
      </c>
      <c r="AI76" s="270">
        <f t="shared" si="15"/>
        <v>-663</v>
      </c>
      <c r="AJ76" s="268">
        <v>153060</v>
      </c>
      <c r="AK76" s="268">
        <v>139469</v>
      </c>
      <c r="AL76" s="269">
        <f t="shared" si="16"/>
        <v>-8.8795243695282888</v>
      </c>
      <c r="AM76" s="272">
        <f t="shared" si="17"/>
        <v>-13591</v>
      </c>
      <c r="AN76" s="275">
        <v>393801</v>
      </c>
      <c r="AO76" s="168">
        <v>364025</v>
      </c>
      <c r="AP76" s="269">
        <f t="shared" si="18"/>
        <v>-7.5611793774012765</v>
      </c>
      <c r="AQ76" s="270">
        <f t="shared" si="19"/>
        <v>-29776</v>
      </c>
      <c r="AR76" s="268">
        <v>13952</v>
      </c>
      <c r="AS76" s="268">
        <v>13868</v>
      </c>
      <c r="AT76" s="269">
        <f t="shared" si="20"/>
        <v>-0.60206422018348627</v>
      </c>
      <c r="AU76" s="270">
        <f t="shared" si="21"/>
        <v>-84</v>
      </c>
      <c r="AV76" s="268">
        <v>379849</v>
      </c>
      <c r="AW76" s="268">
        <v>350157</v>
      </c>
      <c r="AX76" s="269">
        <f t="shared" si="22"/>
        <v>-7.8167903561678447</v>
      </c>
      <c r="AY76" s="271">
        <f t="shared" si="23"/>
        <v>-29692</v>
      </c>
      <c r="AZ76" s="273">
        <v>32465</v>
      </c>
      <c r="BA76" s="268">
        <v>31512</v>
      </c>
      <c r="BB76" s="269">
        <f t="shared" si="24"/>
        <v>-2.9354689665793932</v>
      </c>
      <c r="BC76" s="270">
        <f t="shared" si="25"/>
        <v>-953</v>
      </c>
      <c r="BD76" s="270">
        <f t="shared" si="37"/>
        <v>6177</v>
      </c>
      <c r="BE76" s="270">
        <f t="shared" si="37"/>
        <v>5598</v>
      </c>
      <c r="BF76" s="269">
        <f t="shared" si="38"/>
        <v>-9.3734822729480332</v>
      </c>
      <c r="BG76" s="270">
        <f t="shared" si="39"/>
        <v>-579</v>
      </c>
      <c r="BH76" s="270">
        <f t="shared" si="40"/>
        <v>26288</v>
      </c>
      <c r="BI76" s="270">
        <f t="shared" si="40"/>
        <v>25914</v>
      </c>
      <c r="BJ76" s="269">
        <f t="shared" si="41"/>
        <v>-1.4227023737066342</v>
      </c>
      <c r="BK76" s="272">
        <f t="shared" si="42"/>
        <v>-374</v>
      </c>
      <c r="BL76" s="274">
        <v>56</v>
      </c>
      <c r="BM76" s="268">
        <v>45</v>
      </c>
      <c r="BN76" s="269">
        <f t="shared" si="26"/>
        <v>-19.642857142857142</v>
      </c>
      <c r="BO76" s="270">
        <f t="shared" si="27"/>
        <v>-11</v>
      </c>
      <c r="BP76" s="268">
        <v>451</v>
      </c>
      <c r="BQ76" s="268">
        <v>428</v>
      </c>
      <c r="BR76" s="269">
        <f t="shared" si="28"/>
        <v>-5.0997782705099777</v>
      </c>
      <c r="BS76" s="272">
        <f t="shared" si="29"/>
        <v>-23</v>
      </c>
      <c r="BT76" s="273">
        <v>1897</v>
      </c>
      <c r="BU76" s="268">
        <v>1686</v>
      </c>
      <c r="BV76" s="269">
        <f t="shared" si="30"/>
        <v>-11.122825513969426</v>
      </c>
      <c r="BW76" s="270">
        <f t="shared" si="31"/>
        <v>-211</v>
      </c>
      <c r="BX76" s="268">
        <v>9964</v>
      </c>
      <c r="BY76" s="268">
        <v>9354</v>
      </c>
      <c r="BZ76" s="269">
        <f t="shared" si="32"/>
        <v>-6.1220393416298675</v>
      </c>
      <c r="CA76" s="272">
        <f t="shared" si="33"/>
        <v>-610</v>
      </c>
      <c r="CB76" s="273">
        <v>4224</v>
      </c>
      <c r="CC76" s="268">
        <v>3867</v>
      </c>
      <c r="CD76" s="269">
        <f t="shared" si="34"/>
        <v>-8.451704545454545</v>
      </c>
      <c r="CE76" s="270">
        <f t="shared" si="35"/>
        <v>-357</v>
      </c>
      <c r="CF76" s="268">
        <v>15873</v>
      </c>
      <c r="CG76" s="268">
        <v>16132</v>
      </c>
      <c r="CH76" s="269">
        <f t="shared" si="43"/>
        <v>1.6317016317016315</v>
      </c>
      <c r="CI76" s="272">
        <f t="shared" si="36"/>
        <v>259</v>
      </c>
    </row>
    <row r="77" spans="1:87" x14ac:dyDescent="0.3">
      <c r="A77" s="567"/>
      <c r="B77" s="90" t="s">
        <v>257</v>
      </c>
      <c r="C77" s="282" t="s">
        <v>22</v>
      </c>
      <c r="D77" s="273">
        <v>1209345</v>
      </c>
      <c r="E77" s="268">
        <v>1116708</v>
      </c>
      <c r="F77" s="269">
        <f t="shared" si="0"/>
        <v>-7.6600969946541309</v>
      </c>
      <c r="G77" s="270">
        <f t="shared" si="1"/>
        <v>-92637</v>
      </c>
      <c r="H77" s="167">
        <v>63944</v>
      </c>
      <c r="I77" s="270">
        <v>62261</v>
      </c>
      <c r="J77" s="269">
        <f t="shared" si="2"/>
        <v>-2.6319904916802201</v>
      </c>
      <c r="K77" s="270">
        <f t="shared" si="3"/>
        <v>-1683</v>
      </c>
      <c r="L77" s="167">
        <v>1145401</v>
      </c>
      <c r="M77" s="168">
        <v>1054447</v>
      </c>
      <c r="N77" s="269">
        <f t="shared" si="4"/>
        <v>-7.9407997723068169</v>
      </c>
      <c r="O77" s="272">
        <f t="shared" si="5"/>
        <v>-90954</v>
      </c>
      <c r="P77" s="275">
        <v>24827</v>
      </c>
      <c r="Q77" s="168">
        <v>20095</v>
      </c>
      <c r="R77" s="269">
        <f t="shared" si="6"/>
        <v>-19.059894469730533</v>
      </c>
      <c r="S77" s="270">
        <f t="shared" si="7"/>
        <v>-4732</v>
      </c>
      <c r="T77" s="268">
        <v>541</v>
      </c>
      <c r="U77" s="268">
        <v>383</v>
      </c>
      <c r="V77" s="269">
        <f t="shared" si="8"/>
        <v>-29.20517560073937</v>
      </c>
      <c r="W77" s="270">
        <f t="shared" si="9"/>
        <v>-158</v>
      </c>
      <c r="X77" s="268">
        <v>24286</v>
      </c>
      <c r="Y77" s="268">
        <v>19712</v>
      </c>
      <c r="Z77" s="269">
        <f t="shared" si="10"/>
        <v>-18.833896071810923</v>
      </c>
      <c r="AA77" s="272">
        <f t="shared" si="11"/>
        <v>-4574</v>
      </c>
      <c r="AB77" s="275">
        <v>403924</v>
      </c>
      <c r="AC77" s="168">
        <v>372300</v>
      </c>
      <c r="AD77" s="269">
        <f t="shared" si="12"/>
        <v>-7.8291955912498397</v>
      </c>
      <c r="AE77" s="270">
        <f t="shared" si="13"/>
        <v>-31624</v>
      </c>
      <c r="AF77" s="268">
        <v>20538</v>
      </c>
      <c r="AG77" s="268">
        <v>19246</v>
      </c>
      <c r="AH77" s="269">
        <f t="shared" si="14"/>
        <v>-6.290778069919174</v>
      </c>
      <c r="AI77" s="270">
        <f t="shared" si="15"/>
        <v>-1292</v>
      </c>
      <c r="AJ77" s="268">
        <v>383386</v>
      </c>
      <c r="AK77" s="268">
        <v>353054</v>
      </c>
      <c r="AL77" s="269">
        <f t="shared" si="16"/>
        <v>-7.9116086659398093</v>
      </c>
      <c r="AM77" s="272">
        <f t="shared" si="17"/>
        <v>-30332</v>
      </c>
      <c r="AN77" s="275">
        <v>780594</v>
      </c>
      <c r="AO77" s="168">
        <v>724313</v>
      </c>
      <c r="AP77" s="269">
        <f t="shared" si="18"/>
        <v>-7.210022111366472</v>
      </c>
      <c r="AQ77" s="270">
        <f t="shared" si="19"/>
        <v>-56281</v>
      </c>
      <c r="AR77" s="268">
        <v>42865</v>
      </c>
      <c r="AS77" s="268">
        <v>42632</v>
      </c>
      <c r="AT77" s="269">
        <f t="shared" si="20"/>
        <v>-0.54356701271433572</v>
      </c>
      <c r="AU77" s="270">
        <f t="shared" si="21"/>
        <v>-233</v>
      </c>
      <c r="AV77" s="268">
        <v>737729</v>
      </c>
      <c r="AW77" s="268">
        <v>681681</v>
      </c>
      <c r="AX77" s="269">
        <f t="shared" si="22"/>
        <v>-7.597369765862533</v>
      </c>
      <c r="AY77" s="271">
        <f t="shared" si="23"/>
        <v>-56048</v>
      </c>
      <c r="AZ77" s="273">
        <v>69290</v>
      </c>
      <c r="BA77" s="268">
        <v>67164</v>
      </c>
      <c r="BB77" s="269">
        <f t="shared" si="24"/>
        <v>-3.0682638187328619</v>
      </c>
      <c r="BC77" s="270">
        <f t="shared" si="25"/>
        <v>-2126</v>
      </c>
      <c r="BD77" s="270">
        <f t="shared" si="37"/>
        <v>15163</v>
      </c>
      <c r="BE77" s="270">
        <f t="shared" si="37"/>
        <v>14340</v>
      </c>
      <c r="BF77" s="269">
        <f t="shared" si="38"/>
        <v>-5.4276858141528725</v>
      </c>
      <c r="BG77" s="270">
        <f t="shared" si="39"/>
        <v>-823</v>
      </c>
      <c r="BH77" s="270">
        <f t="shared" si="40"/>
        <v>54127</v>
      </c>
      <c r="BI77" s="270">
        <f t="shared" si="40"/>
        <v>52824</v>
      </c>
      <c r="BJ77" s="269">
        <f t="shared" si="41"/>
        <v>-2.4073013468324493</v>
      </c>
      <c r="BK77" s="272">
        <f t="shared" si="42"/>
        <v>-1303</v>
      </c>
      <c r="BL77" s="274">
        <v>256</v>
      </c>
      <c r="BM77" s="268">
        <v>192</v>
      </c>
      <c r="BN77" s="269">
        <f t="shared" si="26"/>
        <v>-25</v>
      </c>
      <c r="BO77" s="270">
        <f t="shared" si="27"/>
        <v>-64</v>
      </c>
      <c r="BP77" s="268">
        <v>1508</v>
      </c>
      <c r="BQ77" s="268">
        <v>1408</v>
      </c>
      <c r="BR77" s="269">
        <f t="shared" si="28"/>
        <v>-6.6312997347480112</v>
      </c>
      <c r="BS77" s="272">
        <f t="shared" si="29"/>
        <v>-100</v>
      </c>
      <c r="BT77" s="273">
        <v>5340</v>
      </c>
      <c r="BU77" s="268">
        <v>4890</v>
      </c>
      <c r="BV77" s="269">
        <f t="shared" si="30"/>
        <v>-8.4269662921348321</v>
      </c>
      <c r="BW77" s="270">
        <f t="shared" si="31"/>
        <v>-450</v>
      </c>
      <c r="BX77" s="268">
        <v>23811</v>
      </c>
      <c r="BY77" s="268">
        <v>22555</v>
      </c>
      <c r="BZ77" s="269">
        <f t="shared" si="32"/>
        <v>-5.274872957876612</v>
      </c>
      <c r="CA77" s="272">
        <f t="shared" si="33"/>
        <v>-1256</v>
      </c>
      <c r="CB77" s="273">
        <v>9567</v>
      </c>
      <c r="CC77" s="268">
        <v>9258</v>
      </c>
      <c r="CD77" s="269">
        <f t="shared" si="34"/>
        <v>-3.2298526183756664</v>
      </c>
      <c r="CE77" s="270">
        <f t="shared" si="35"/>
        <v>-309</v>
      </c>
      <c r="CF77" s="268">
        <v>28808</v>
      </c>
      <c r="CG77" s="268">
        <v>28861</v>
      </c>
      <c r="CH77" s="269">
        <f t="shared" si="43"/>
        <v>0.18397667314634822</v>
      </c>
      <c r="CI77" s="272">
        <f t="shared" si="36"/>
        <v>53</v>
      </c>
    </row>
    <row r="78" spans="1:87" x14ac:dyDescent="0.3">
      <c r="A78" s="567"/>
      <c r="B78" s="90" t="s">
        <v>257</v>
      </c>
      <c r="C78" s="282" t="s">
        <v>28</v>
      </c>
      <c r="D78" s="273">
        <v>370777</v>
      </c>
      <c r="E78" s="268">
        <v>346852</v>
      </c>
      <c r="F78" s="269">
        <f t="shared" ref="F78:F141" si="44">(E78-D78)/D78*100</f>
        <v>-6.4526656184175399</v>
      </c>
      <c r="G78" s="270">
        <f t="shared" ref="G78:G141" si="45">E78-D78</f>
        <v>-23925</v>
      </c>
      <c r="H78" s="167">
        <v>16357</v>
      </c>
      <c r="I78" s="270">
        <v>18027</v>
      </c>
      <c r="J78" s="269">
        <f t="shared" ref="J78:J141" si="46">(I78-H78)/H78*100</f>
        <v>10.209696154551569</v>
      </c>
      <c r="K78" s="270">
        <f t="shared" ref="K78:K141" si="47">I78-H78</f>
        <v>1670</v>
      </c>
      <c r="L78" s="167">
        <v>354420</v>
      </c>
      <c r="M78" s="168">
        <v>328825</v>
      </c>
      <c r="N78" s="269">
        <f t="shared" ref="N78:N141" si="48">(M78-L78)/L78*100</f>
        <v>-7.2216579199819426</v>
      </c>
      <c r="O78" s="272">
        <f t="shared" ref="O78:O141" si="49">M78-L78</f>
        <v>-25595</v>
      </c>
      <c r="P78" s="275">
        <v>8017</v>
      </c>
      <c r="Q78" s="168">
        <v>5667</v>
      </c>
      <c r="R78" s="269">
        <f t="shared" ref="R78:R141" si="50">(Q78-P78)/P78*100</f>
        <v>-29.312710490208303</v>
      </c>
      <c r="S78" s="270">
        <f t="shared" ref="S78:S141" si="51">Q78-P78</f>
        <v>-2350</v>
      </c>
      <c r="T78" s="268">
        <v>179</v>
      </c>
      <c r="U78" s="268">
        <v>179</v>
      </c>
      <c r="V78" s="269">
        <f t="shared" ref="V78:V141" si="52">(U78-T78)/T78*100</f>
        <v>0</v>
      </c>
      <c r="W78" s="270">
        <f t="shared" ref="W78:W141" si="53">U78-T78</f>
        <v>0</v>
      </c>
      <c r="X78" s="268">
        <v>7838</v>
      </c>
      <c r="Y78" s="268">
        <v>5488</v>
      </c>
      <c r="Z78" s="269">
        <f t="shared" ref="Z78:Z141" si="54">(Y78-X78)/X78*100</f>
        <v>-29.982138300586886</v>
      </c>
      <c r="AA78" s="272">
        <f t="shared" ref="AA78:AA141" si="55">Y78-X78</f>
        <v>-2350</v>
      </c>
      <c r="AB78" s="275">
        <v>131805</v>
      </c>
      <c r="AC78" s="168">
        <v>119736</v>
      </c>
      <c r="AD78" s="269">
        <f t="shared" ref="AD78:AD141" si="56">(AC78-AB78)/AB78*100</f>
        <v>-9.1567087743257094</v>
      </c>
      <c r="AE78" s="270">
        <f t="shared" ref="AE78:AE141" si="57">AC78-AB78</f>
        <v>-12069</v>
      </c>
      <c r="AF78" s="268">
        <v>5508</v>
      </c>
      <c r="AG78" s="268">
        <v>5761</v>
      </c>
      <c r="AH78" s="269">
        <f t="shared" ref="AH78:AH141" si="58">(AG78-AF78)/AF78*100</f>
        <v>4.5933188090050834</v>
      </c>
      <c r="AI78" s="270">
        <f t="shared" ref="AI78:AI141" si="59">AG78-AF78</f>
        <v>253</v>
      </c>
      <c r="AJ78" s="268">
        <v>126297</v>
      </c>
      <c r="AK78" s="268">
        <v>113975</v>
      </c>
      <c r="AL78" s="269">
        <f t="shared" ref="AL78:AL141" si="60">(AK78-AJ78)/AJ78*100</f>
        <v>-9.7563679263957184</v>
      </c>
      <c r="AM78" s="272">
        <f t="shared" ref="AM78:AM141" si="61">AK78-AJ78</f>
        <v>-12322</v>
      </c>
      <c r="AN78" s="275">
        <v>230955</v>
      </c>
      <c r="AO78" s="168">
        <v>221449</v>
      </c>
      <c r="AP78" s="269">
        <f t="shared" ref="AP78:AP141" si="62">(AO78-AN78)/AN78*100</f>
        <v>-4.1159533242406532</v>
      </c>
      <c r="AQ78" s="270">
        <f t="shared" ref="AQ78:AQ141" si="63">AO78-AN78</f>
        <v>-9506</v>
      </c>
      <c r="AR78" s="268">
        <v>10670</v>
      </c>
      <c r="AS78" s="268">
        <v>12087</v>
      </c>
      <c r="AT78" s="269">
        <f t="shared" ref="AT78:AT141" si="64">(AS78-AR78)/AR78*100</f>
        <v>13.280224929709467</v>
      </c>
      <c r="AU78" s="270">
        <f t="shared" ref="AU78:AU141" si="65">AS78-AR78</f>
        <v>1417</v>
      </c>
      <c r="AV78" s="268">
        <v>220285</v>
      </c>
      <c r="AW78" s="268">
        <v>209362</v>
      </c>
      <c r="AX78" s="269">
        <f t="shared" ref="AX78:AX141" si="66">(AW78-AV78)/AV78*100</f>
        <v>-4.9585763896770096</v>
      </c>
      <c r="AY78" s="271">
        <f t="shared" ref="AY78:AY141" si="67">AW78-AV78</f>
        <v>-10923</v>
      </c>
      <c r="AZ78" s="273">
        <v>21469</v>
      </c>
      <c r="BA78" s="268">
        <v>20939</v>
      </c>
      <c r="BB78" s="269">
        <f t="shared" ref="BB78:BB141" si="68">(BA78-AZ78)/AZ78*100</f>
        <v>-2.4686757650565929</v>
      </c>
      <c r="BC78" s="270">
        <f t="shared" ref="BC78:BC141" si="69">BA78-AZ78</f>
        <v>-530</v>
      </c>
      <c r="BD78" s="270">
        <f t="shared" si="37"/>
        <v>4192</v>
      </c>
      <c r="BE78" s="270">
        <f t="shared" si="37"/>
        <v>4131</v>
      </c>
      <c r="BF78" s="269">
        <f t="shared" si="38"/>
        <v>-1.4551526717557253</v>
      </c>
      <c r="BG78" s="270">
        <f t="shared" si="39"/>
        <v>-61</v>
      </c>
      <c r="BH78" s="270">
        <f t="shared" si="40"/>
        <v>17277</v>
      </c>
      <c r="BI78" s="270">
        <f t="shared" si="40"/>
        <v>16808</v>
      </c>
      <c r="BJ78" s="269">
        <f t="shared" si="41"/>
        <v>-2.7145916536435726</v>
      </c>
      <c r="BK78" s="272">
        <f t="shared" si="42"/>
        <v>-469</v>
      </c>
      <c r="BL78" s="274">
        <v>77</v>
      </c>
      <c r="BM78" s="268">
        <v>74</v>
      </c>
      <c r="BN78" s="269">
        <f t="shared" ref="BN78:BN141" si="70">(BM78-BL78)/BL78*100</f>
        <v>-3.8961038961038961</v>
      </c>
      <c r="BO78" s="270">
        <f t="shared" ref="BO78:BO141" si="71">BM78-BL78</f>
        <v>-3</v>
      </c>
      <c r="BP78" s="268">
        <v>505</v>
      </c>
      <c r="BQ78" s="268">
        <v>484</v>
      </c>
      <c r="BR78" s="269">
        <f t="shared" ref="BR78:BR141" si="72">(BQ78-BP78)/BP78*100</f>
        <v>-4.1584158415841586</v>
      </c>
      <c r="BS78" s="272">
        <f t="shared" ref="BS78:BS141" si="73">BQ78-BP78</f>
        <v>-21</v>
      </c>
      <c r="BT78" s="273">
        <v>1500</v>
      </c>
      <c r="BU78" s="268">
        <v>1443</v>
      </c>
      <c r="BV78" s="269">
        <f t="shared" ref="BV78:BV141" si="74">(BU78-BT78)/BT78*100</f>
        <v>-3.8</v>
      </c>
      <c r="BW78" s="270">
        <f t="shared" ref="BW78:BW141" si="75">BU78-BT78</f>
        <v>-57</v>
      </c>
      <c r="BX78" s="268">
        <v>7685</v>
      </c>
      <c r="BY78" s="268">
        <v>7153</v>
      </c>
      <c r="BZ78" s="269">
        <f t="shared" ref="BZ78:BZ141" si="76">(BY78-BX78)/BX78*100</f>
        <v>-6.9225764476252438</v>
      </c>
      <c r="CA78" s="272">
        <f t="shared" ref="CA78:CA141" si="77">BY78-BX78</f>
        <v>-532</v>
      </c>
      <c r="CB78" s="273">
        <v>2615</v>
      </c>
      <c r="CC78" s="268">
        <v>2614</v>
      </c>
      <c r="CD78" s="269">
        <f t="shared" ref="CD78:CD141" si="78">(CC78-CB78)/CB78*100</f>
        <v>-3.8240917782026769E-2</v>
      </c>
      <c r="CE78" s="270">
        <f t="shared" ref="CE78:CE141" si="79">CC78-CB78</f>
        <v>-1</v>
      </c>
      <c r="CF78" s="268">
        <v>9087</v>
      </c>
      <c r="CG78" s="268">
        <v>9171</v>
      </c>
      <c r="CH78" s="269">
        <f t="shared" si="43"/>
        <v>0.92439749092109602</v>
      </c>
      <c r="CI78" s="272">
        <f t="shared" ref="CI78:CI141" si="80">CG78-CF78</f>
        <v>84</v>
      </c>
    </row>
    <row r="79" spans="1:87" x14ac:dyDescent="0.3">
      <c r="A79" s="567"/>
      <c r="B79" s="90" t="s">
        <v>257</v>
      </c>
      <c r="C79" s="282" t="s">
        <v>31</v>
      </c>
      <c r="D79" s="273">
        <v>431310</v>
      </c>
      <c r="E79" s="268">
        <v>410887</v>
      </c>
      <c r="F79" s="269">
        <f t="shared" si="44"/>
        <v>-4.7351093181238557</v>
      </c>
      <c r="G79" s="270">
        <f t="shared" si="45"/>
        <v>-20423</v>
      </c>
      <c r="H79" s="167">
        <v>20902</v>
      </c>
      <c r="I79" s="270">
        <v>19674</v>
      </c>
      <c r="J79" s="269">
        <f t="shared" si="46"/>
        <v>-5.8750358817338055</v>
      </c>
      <c r="K79" s="270">
        <f t="shared" si="47"/>
        <v>-1228</v>
      </c>
      <c r="L79" s="167">
        <v>410408</v>
      </c>
      <c r="M79" s="168">
        <v>391213</v>
      </c>
      <c r="N79" s="269">
        <f t="shared" si="48"/>
        <v>-4.6770530788873517</v>
      </c>
      <c r="O79" s="272">
        <f t="shared" si="49"/>
        <v>-19195</v>
      </c>
      <c r="P79" s="275">
        <v>9541</v>
      </c>
      <c r="Q79" s="168">
        <v>7758</v>
      </c>
      <c r="R79" s="269">
        <f t="shared" si="50"/>
        <v>-18.687768577717222</v>
      </c>
      <c r="S79" s="270">
        <f t="shared" si="51"/>
        <v>-1783</v>
      </c>
      <c r="T79" s="268">
        <v>233</v>
      </c>
      <c r="U79" s="268">
        <v>225</v>
      </c>
      <c r="V79" s="269">
        <f t="shared" si="52"/>
        <v>-3.4334763948497855</v>
      </c>
      <c r="W79" s="270">
        <f t="shared" si="53"/>
        <v>-8</v>
      </c>
      <c r="X79" s="268">
        <v>9308</v>
      </c>
      <c r="Y79" s="268">
        <v>7533</v>
      </c>
      <c r="Z79" s="269">
        <f t="shared" si="54"/>
        <v>-19.069617533304683</v>
      </c>
      <c r="AA79" s="272">
        <f t="shared" si="55"/>
        <v>-1775</v>
      </c>
      <c r="AB79" s="275">
        <v>151883</v>
      </c>
      <c r="AC79" s="168">
        <v>141674</v>
      </c>
      <c r="AD79" s="269">
        <f t="shared" si="56"/>
        <v>-6.721621247934265</v>
      </c>
      <c r="AE79" s="270">
        <f t="shared" si="57"/>
        <v>-10209</v>
      </c>
      <c r="AF79" s="268">
        <v>6424</v>
      </c>
      <c r="AG79" s="268">
        <v>5957</v>
      </c>
      <c r="AH79" s="269">
        <f t="shared" si="58"/>
        <v>-7.269613947696139</v>
      </c>
      <c r="AI79" s="270">
        <f t="shared" si="59"/>
        <v>-467</v>
      </c>
      <c r="AJ79" s="268">
        <v>145459</v>
      </c>
      <c r="AK79" s="268">
        <v>135717</v>
      </c>
      <c r="AL79" s="269">
        <f t="shared" si="60"/>
        <v>-6.697419891515823</v>
      </c>
      <c r="AM79" s="272">
        <f t="shared" si="61"/>
        <v>-9742</v>
      </c>
      <c r="AN79" s="275">
        <v>269886</v>
      </c>
      <c r="AO79" s="168">
        <v>261455</v>
      </c>
      <c r="AP79" s="269">
        <f t="shared" si="62"/>
        <v>-3.1239115774808623</v>
      </c>
      <c r="AQ79" s="270">
        <f t="shared" si="63"/>
        <v>-8431</v>
      </c>
      <c r="AR79" s="268">
        <v>14245</v>
      </c>
      <c r="AS79" s="268">
        <v>13492</v>
      </c>
      <c r="AT79" s="269">
        <f t="shared" si="64"/>
        <v>-5.2860652860652859</v>
      </c>
      <c r="AU79" s="270">
        <f t="shared" si="65"/>
        <v>-753</v>
      </c>
      <c r="AV79" s="268">
        <v>255641</v>
      </c>
      <c r="AW79" s="268">
        <v>247963</v>
      </c>
      <c r="AX79" s="269">
        <f t="shared" si="66"/>
        <v>-3.0034305921194173</v>
      </c>
      <c r="AY79" s="271">
        <f t="shared" si="67"/>
        <v>-7678</v>
      </c>
      <c r="AZ79" s="273">
        <v>24954</v>
      </c>
      <c r="BA79" s="268">
        <v>24079</v>
      </c>
      <c r="BB79" s="269">
        <f t="shared" si="68"/>
        <v>-3.5064518714434563</v>
      </c>
      <c r="BC79" s="270">
        <f t="shared" si="69"/>
        <v>-875</v>
      </c>
      <c r="BD79" s="270">
        <f t="shared" ref="BD79:BE142" si="81">SUM(BL79,BT79,CB79)</f>
        <v>5062</v>
      </c>
      <c r="BE79" s="270">
        <f t="shared" si="81"/>
        <v>4665</v>
      </c>
      <c r="BF79" s="269">
        <f t="shared" ref="BF79:BF142" si="82">(BE79-BD79)/BD79*100</f>
        <v>-7.8427499012248116</v>
      </c>
      <c r="BG79" s="270">
        <f t="shared" ref="BG79:BG142" si="83">BE79-BD79</f>
        <v>-397</v>
      </c>
      <c r="BH79" s="270">
        <f t="shared" ref="BH79:BI142" si="84">SUM(BP79,BX79,CF79)</f>
        <v>19892</v>
      </c>
      <c r="BI79" s="270">
        <f t="shared" si="84"/>
        <v>19414</v>
      </c>
      <c r="BJ79" s="269">
        <f t="shared" ref="BJ79:BJ142" si="85">(BI79-BH79)/BH79*100</f>
        <v>-2.4029760707822239</v>
      </c>
      <c r="BK79" s="272">
        <f t="shared" ref="BK79:BK142" si="86">BI79-BH79</f>
        <v>-478</v>
      </c>
      <c r="BL79" s="274">
        <v>93</v>
      </c>
      <c r="BM79" s="268">
        <v>68</v>
      </c>
      <c r="BN79" s="269">
        <f t="shared" si="70"/>
        <v>-26.881720430107524</v>
      </c>
      <c r="BO79" s="270">
        <f t="shared" si="71"/>
        <v>-25</v>
      </c>
      <c r="BP79" s="268">
        <v>585</v>
      </c>
      <c r="BQ79" s="268">
        <v>538</v>
      </c>
      <c r="BR79" s="269">
        <f t="shared" si="72"/>
        <v>-8.0341880341880341</v>
      </c>
      <c r="BS79" s="272">
        <f t="shared" si="73"/>
        <v>-47</v>
      </c>
      <c r="BT79" s="273">
        <v>1679</v>
      </c>
      <c r="BU79" s="268">
        <v>1533</v>
      </c>
      <c r="BV79" s="269">
        <f t="shared" si="74"/>
        <v>-8.695652173913043</v>
      </c>
      <c r="BW79" s="270">
        <f t="shared" si="75"/>
        <v>-146</v>
      </c>
      <c r="BX79" s="268">
        <v>8820</v>
      </c>
      <c r="BY79" s="268">
        <v>8288</v>
      </c>
      <c r="BZ79" s="269">
        <f t="shared" si="76"/>
        <v>-6.0317460317460316</v>
      </c>
      <c r="CA79" s="272">
        <f t="shared" si="77"/>
        <v>-532</v>
      </c>
      <c r="CB79" s="273">
        <v>3290</v>
      </c>
      <c r="CC79" s="268">
        <v>3064</v>
      </c>
      <c r="CD79" s="269">
        <f t="shared" si="78"/>
        <v>-6.8693009118541042</v>
      </c>
      <c r="CE79" s="270">
        <f t="shared" si="79"/>
        <v>-226</v>
      </c>
      <c r="CF79" s="268">
        <v>10487</v>
      </c>
      <c r="CG79" s="268">
        <v>10588</v>
      </c>
      <c r="CH79" s="269">
        <f t="shared" ref="CH79:CH142" si="87">(CG79-CF79)/CF79*100</f>
        <v>0.96309716792218947</v>
      </c>
      <c r="CI79" s="272">
        <f t="shared" si="80"/>
        <v>101</v>
      </c>
    </row>
    <row r="80" spans="1:87" x14ac:dyDescent="0.3">
      <c r="A80" s="567"/>
      <c r="B80" s="90" t="s">
        <v>257</v>
      </c>
      <c r="C80" s="282" t="s">
        <v>33</v>
      </c>
      <c r="D80" s="273">
        <v>516883</v>
      </c>
      <c r="E80" s="268">
        <v>481702</v>
      </c>
      <c r="F80" s="269">
        <f t="shared" si="44"/>
        <v>-6.8063759109895274</v>
      </c>
      <c r="G80" s="270">
        <f t="shared" si="45"/>
        <v>-35181</v>
      </c>
      <c r="H80" s="167">
        <v>24211</v>
      </c>
      <c r="I80" s="270">
        <v>23968</v>
      </c>
      <c r="J80" s="269">
        <f t="shared" si="46"/>
        <v>-1.0036760150344886</v>
      </c>
      <c r="K80" s="270">
        <f t="shared" si="47"/>
        <v>-243</v>
      </c>
      <c r="L80" s="167">
        <v>492672</v>
      </c>
      <c r="M80" s="168">
        <v>457734</v>
      </c>
      <c r="N80" s="269">
        <f t="shared" si="48"/>
        <v>-7.0915335151987531</v>
      </c>
      <c r="O80" s="272">
        <f t="shared" si="49"/>
        <v>-34938</v>
      </c>
      <c r="P80" s="275">
        <v>4280</v>
      </c>
      <c r="Q80" s="168">
        <v>3592</v>
      </c>
      <c r="R80" s="269">
        <f t="shared" si="50"/>
        <v>-16.074766355140188</v>
      </c>
      <c r="S80" s="270">
        <f t="shared" si="51"/>
        <v>-688</v>
      </c>
      <c r="T80" s="268">
        <v>108</v>
      </c>
      <c r="U80" s="268">
        <v>79</v>
      </c>
      <c r="V80" s="269">
        <f t="shared" si="52"/>
        <v>-26.851851851851855</v>
      </c>
      <c r="W80" s="270">
        <f t="shared" si="53"/>
        <v>-29</v>
      </c>
      <c r="X80" s="268">
        <v>4172</v>
      </c>
      <c r="Y80" s="268">
        <v>3513</v>
      </c>
      <c r="Z80" s="269">
        <f t="shared" si="54"/>
        <v>-15.795781399808245</v>
      </c>
      <c r="AA80" s="272">
        <f t="shared" si="55"/>
        <v>-659</v>
      </c>
      <c r="AB80" s="275">
        <v>140761</v>
      </c>
      <c r="AC80" s="168">
        <v>128561</v>
      </c>
      <c r="AD80" s="269">
        <f t="shared" si="56"/>
        <v>-8.6671734358238446</v>
      </c>
      <c r="AE80" s="270">
        <f t="shared" si="57"/>
        <v>-12200</v>
      </c>
      <c r="AF80" s="268">
        <v>7062</v>
      </c>
      <c r="AG80" s="268">
        <v>6830</v>
      </c>
      <c r="AH80" s="269">
        <f t="shared" si="58"/>
        <v>-3.2851883319173041</v>
      </c>
      <c r="AI80" s="270">
        <f t="shared" si="59"/>
        <v>-232</v>
      </c>
      <c r="AJ80" s="268">
        <v>133699</v>
      </c>
      <c r="AK80" s="268">
        <v>121731</v>
      </c>
      <c r="AL80" s="269">
        <f t="shared" si="60"/>
        <v>-8.9514506466016961</v>
      </c>
      <c r="AM80" s="272">
        <f t="shared" si="61"/>
        <v>-11968</v>
      </c>
      <c r="AN80" s="275">
        <v>371842</v>
      </c>
      <c r="AO80" s="168">
        <v>349549</v>
      </c>
      <c r="AP80" s="269">
        <f t="shared" si="62"/>
        <v>-5.9952883213838133</v>
      </c>
      <c r="AQ80" s="270">
        <f t="shared" si="63"/>
        <v>-22293</v>
      </c>
      <c r="AR80" s="268">
        <v>17041</v>
      </c>
      <c r="AS80" s="268">
        <v>17059</v>
      </c>
      <c r="AT80" s="269">
        <f t="shared" si="64"/>
        <v>0.10562760401384896</v>
      </c>
      <c r="AU80" s="270">
        <f t="shared" si="65"/>
        <v>18</v>
      </c>
      <c r="AV80" s="268">
        <v>354801</v>
      </c>
      <c r="AW80" s="268">
        <v>332490</v>
      </c>
      <c r="AX80" s="269">
        <f t="shared" si="66"/>
        <v>-6.2883137307955721</v>
      </c>
      <c r="AY80" s="271">
        <f t="shared" si="67"/>
        <v>-22311</v>
      </c>
      <c r="AZ80" s="273">
        <v>26654</v>
      </c>
      <c r="BA80" s="268">
        <v>25606</v>
      </c>
      <c r="BB80" s="269">
        <f t="shared" si="68"/>
        <v>-3.9318676371276355</v>
      </c>
      <c r="BC80" s="270">
        <f t="shared" si="69"/>
        <v>-1048</v>
      </c>
      <c r="BD80" s="270">
        <f t="shared" si="81"/>
        <v>6298</v>
      </c>
      <c r="BE80" s="270">
        <f t="shared" si="81"/>
        <v>5819</v>
      </c>
      <c r="BF80" s="269">
        <f t="shared" si="82"/>
        <v>-7.6055890758971092</v>
      </c>
      <c r="BG80" s="270">
        <f t="shared" si="83"/>
        <v>-479</v>
      </c>
      <c r="BH80" s="270">
        <f t="shared" si="84"/>
        <v>20356</v>
      </c>
      <c r="BI80" s="270">
        <f t="shared" si="84"/>
        <v>19787</v>
      </c>
      <c r="BJ80" s="269">
        <f t="shared" si="85"/>
        <v>-2.7952446453134208</v>
      </c>
      <c r="BK80" s="272">
        <f t="shared" si="86"/>
        <v>-569</v>
      </c>
      <c r="BL80" s="274">
        <v>36</v>
      </c>
      <c r="BM80" s="268">
        <v>44</v>
      </c>
      <c r="BN80" s="269">
        <f t="shared" si="70"/>
        <v>22.222222222222221</v>
      </c>
      <c r="BO80" s="270">
        <f t="shared" si="71"/>
        <v>8</v>
      </c>
      <c r="BP80" s="268">
        <v>360</v>
      </c>
      <c r="BQ80" s="268">
        <v>334</v>
      </c>
      <c r="BR80" s="269">
        <f t="shared" si="72"/>
        <v>-7.2222222222222214</v>
      </c>
      <c r="BS80" s="272">
        <f t="shared" si="73"/>
        <v>-26</v>
      </c>
      <c r="BT80" s="273">
        <v>1832</v>
      </c>
      <c r="BU80" s="268">
        <v>1692</v>
      </c>
      <c r="BV80" s="269">
        <f t="shared" si="74"/>
        <v>-7.6419213973799121</v>
      </c>
      <c r="BW80" s="270">
        <f t="shared" si="75"/>
        <v>-140</v>
      </c>
      <c r="BX80" s="268">
        <v>7479</v>
      </c>
      <c r="BY80" s="268">
        <v>6961</v>
      </c>
      <c r="BZ80" s="269">
        <f t="shared" si="76"/>
        <v>-6.926059633640862</v>
      </c>
      <c r="CA80" s="272">
        <f t="shared" si="77"/>
        <v>-518</v>
      </c>
      <c r="CB80" s="273">
        <v>4430</v>
      </c>
      <c r="CC80" s="268">
        <v>4083</v>
      </c>
      <c r="CD80" s="269">
        <f t="shared" si="78"/>
        <v>-7.8329571106094811</v>
      </c>
      <c r="CE80" s="270">
        <f t="shared" si="79"/>
        <v>-347</v>
      </c>
      <c r="CF80" s="268">
        <v>12517</v>
      </c>
      <c r="CG80" s="268">
        <v>12492</v>
      </c>
      <c r="CH80" s="269">
        <f t="shared" si="87"/>
        <v>-0.19972836941759206</v>
      </c>
      <c r="CI80" s="272">
        <f t="shared" si="80"/>
        <v>-25</v>
      </c>
    </row>
    <row r="81" spans="1:87" x14ac:dyDescent="0.3">
      <c r="A81" s="567"/>
      <c r="B81" s="90" t="s">
        <v>257</v>
      </c>
      <c r="C81" s="282" t="s">
        <v>49</v>
      </c>
      <c r="D81" s="273">
        <v>409728</v>
      </c>
      <c r="E81" s="268">
        <v>380750</v>
      </c>
      <c r="F81" s="269">
        <f t="shared" si="44"/>
        <v>-7.072496875976257</v>
      </c>
      <c r="G81" s="270">
        <f t="shared" si="45"/>
        <v>-28978</v>
      </c>
      <c r="H81" s="167">
        <v>17842</v>
      </c>
      <c r="I81" s="270">
        <v>16941</v>
      </c>
      <c r="J81" s="269">
        <f t="shared" si="46"/>
        <v>-5.0498823001905615</v>
      </c>
      <c r="K81" s="270">
        <f t="shared" si="47"/>
        <v>-901</v>
      </c>
      <c r="L81" s="167">
        <v>391886</v>
      </c>
      <c r="M81" s="168">
        <v>363809</v>
      </c>
      <c r="N81" s="269">
        <f t="shared" si="48"/>
        <v>-7.1645835778772398</v>
      </c>
      <c r="O81" s="272">
        <f t="shared" si="49"/>
        <v>-28077</v>
      </c>
      <c r="P81" s="275">
        <v>2729</v>
      </c>
      <c r="Q81" s="168">
        <v>2169</v>
      </c>
      <c r="R81" s="269">
        <f t="shared" si="50"/>
        <v>-20.520337119824113</v>
      </c>
      <c r="S81" s="270">
        <f t="shared" si="51"/>
        <v>-560</v>
      </c>
      <c r="T81" s="268">
        <v>66</v>
      </c>
      <c r="U81" s="268">
        <v>70</v>
      </c>
      <c r="V81" s="269">
        <f t="shared" si="52"/>
        <v>6.0606060606060606</v>
      </c>
      <c r="W81" s="270">
        <f t="shared" si="53"/>
        <v>4</v>
      </c>
      <c r="X81" s="268">
        <v>2663</v>
      </c>
      <c r="Y81" s="268">
        <v>2099</v>
      </c>
      <c r="Z81" s="269">
        <f t="shared" si="54"/>
        <v>-21.179121291776191</v>
      </c>
      <c r="AA81" s="272">
        <f t="shared" si="55"/>
        <v>-564</v>
      </c>
      <c r="AB81" s="275">
        <v>108186</v>
      </c>
      <c r="AC81" s="168">
        <v>96905</v>
      </c>
      <c r="AD81" s="269">
        <f t="shared" si="56"/>
        <v>-10.427412049618249</v>
      </c>
      <c r="AE81" s="270">
        <f t="shared" si="57"/>
        <v>-11281</v>
      </c>
      <c r="AF81" s="268">
        <v>4965</v>
      </c>
      <c r="AG81" s="268">
        <v>4585</v>
      </c>
      <c r="AH81" s="269">
        <f t="shared" si="58"/>
        <v>-7.6535750251762336</v>
      </c>
      <c r="AI81" s="270">
        <f t="shared" si="59"/>
        <v>-380</v>
      </c>
      <c r="AJ81" s="268">
        <v>103221</v>
      </c>
      <c r="AK81" s="268">
        <v>92320</v>
      </c>
      <c r="AL81" s="269">
        <f t="shared" si="60"/>
        <v>-10.560835488902452</v>
      </c>
      <c r="AM81" s="272">
        <f t="shared" si="61"/>
        <v>-10901</v>
      </c>
      <c r="AN81" s="275">
        <v>298813</v>
      </c>
      <c r="AO81" s="168">
        <v>281676</v>
      </c>
      <c r="AP81" s="269">
        <f t="shared" si="62"/>
        <v>-5.7350249152479975</v>
      </c>
      <c r="AQ81" s="270">
        <f t="shared" si="63"/>
        <v>-17137</v>
      </c>
      <c r="AR81" s="268">
        <v>12811</v>
      </c>
      <c r="AS81" s="268">
        <v>12286</v>
      </c>
      <c r="AT81" s="269">
        <f t="shared" si="64"/>
        <v>-4.0980407462337052</v>
      </c>
      <c r="AU81" s="270">
        <f t="shared" si="65"/>
        <v>-525</v>
      </c>
      <c r="AV81" s="268">
        <v>286002</v>
      </c>
      <c r="AW81" s="268">
        <v>269390</v>
      </c>
      <c r="AX81" s="269">
        <f t="shared" si="66"/>
        <v>-5.8083509905525137</v>
      </c>
      <c r="AY81" s="271">
        <f t="shared" si="67"/>
        <v>-16612</v>
      </c>
      <c r="AZ81" s="273">
        <v>20397</v>
      </c>
      <c r="BA81" s="268">
        <v>19459</v>
      </c>
      <c r="BB81" s="269">
        <f t="shared" si="68"/>
        <v>-4.5987154973770652</v>
      </c>
      <c r="BC81" s="270">
        <f t="shared" si="69"/>
        <v>-938</v>
      </c>
      <c r="BD81" s="270">
        <f t="shared" si="81"/>
        <v>4447</v>
      </c>
      <c r="BE81" s="270">
        <f t="shared" si="81"/>
        <v>4063</v>
      </c>
      <c r="BF81" s="269">
        <f t="shared" si="82"/>
        <v>-8.6350348549583984</v>
      </c>
      <c r="BG81" s="270">
        <f t="shared" si="83"/>
        <v>-384</v>
      </c>
      <c r="BH81" s="270">
        <f t="shared" si="84"/>
        <v>15950</v>
      </c>
      <c r="BI81" s="270">
        <f t="shared" si="84"/>
        <v>15396</v>
      </c>
      <c r="BJ81" s="269">
        <f t="shared" si="85"/>
        <v>-3.473354231974922</v>
      </c>
      <c r="BK81" s="272">
        <f t="shared" si="86"/>
        <v>-554</v>
      </c>
      <c r="BL81" s="274">
        <v>25</v>
      </c>
      <c r="BM81" s="268">
        <v>26</v>
      </c>
      <c r="BN81" s="269">
        <f t="shared" si="70"/>
        <v>4</v>
      </c>
      <c r="BO81" s="270">
        <f t="shared" si="71"/>
        <v>1</v>
      </c>
      <c r="BP81" s="268">
        <v>246</v>
      </c>
      <c r="BQ81" s="268">
        <v>224</v>
      </c>
      <c r="BR81" s="269">
        <f t="shared" si="72"/>
        <v>-8.9430894308943092</v>
      </c>
      <c r="BS81" s="272">
        <f t="shared" si="73"/>
        <v>-22</v>
      </c>
      <c r="BT81" s="273">
        <v>1260</v>
      </c>
      <c r="BU81" s="268">
        <v>1115</v>
      </c>
      <c r="BV81" s="269">
        <f t="shared" si="74"/>
        <v>-11.507936507936508</v>
      </c>
      <c r="BW81" s="270">
        <f t="shared" si="75"/>
        <v>-145</v>
      </c>
      <c r="BX81" s="268">
        <v>5709</v>
      </c>
      <c r="BY81" s="268">
        <v>5274</v>
      </c>
      <c r="BZ81" s="269">
        <f t="shared" si="76"/>
        <v>-7.619548081975827</v>
      </c>
      <c r="CA81" s="272">
        <f t="shared" si="77"/>
        <v>-435</v>
      </c>
      <c r="CB81" s="273">
        <v>3162</v>
      </c>
      <c r="CC81" s="268">
        <v>2922</v>
      </c>
      <c r="CD81" s="269">
        <f t="shared" si="78"/>
        <v>-7.5901328273244779</v>
      </c>
      <c r="CE81" s="270">
        <f t="shared" si="79"/>
        <v>-240</v>
      </c>
      <c r="CF81" s="268">
        <v>9995</v>
      </c>
      <c r="CG81" s="268">
        <v>9898</v>
      </c>
      <c r="CH81" s="269">
        <f t="shared" si="87"/>
        <v>-0.97048524262131064</v>
      </c>
      <c r="CI81" s="272">
        <f t="shared" si="80"/>
        <v>-97</v>
      </c>
    </row>
    <row r="82" spans="1:87" x14ac:dyDescent="0.3">
      <c r="A82" s="567"/>
      <c r="B82" s="90" t="s">
        <v>268</v>
      </c>
      <c r="C82" s="282" t="s">
        <v>50</v>
      </c>
      <c r="D82" s="273">
        <v>831324</v>
      </c>
      <c r="E82" s="268">
        <v>771923</v>
      </c>
      <c r="F82" s="269">
        <f t="shared" si="44"/>
        <v>-7.1453488651837311</v>
      </c>
      <c r="G82" s="270">
        <f t="shared" si="45"/>
        <v>-59401</v>
      </c>
      <c r="H82" s="167">
        <v>40384</v>
      </c>
      <c r="I82" s="270">
        <v>40015</v>
      </c>
      <c r="J82" s="269">
        <f t="shared" si="46"/>
        <v>-0.91372820919175912</v>
      </c>
      <c r="K82" s="270">
        <f t="shared" si="47"/>
        <v>-369</v>
      </c>
      <c r="L82" s="167">
        <v>790940</v>
      </c>
      <c r="M82" s="168">
        <v>731908</v>
      </c>
      <c r="N82" s="269">
        <f t="shared" si="48"/>
        <v>-7.4635244139884191</v>
      </c>
      <c r="O82" s="272">
        <f t="shared" si="49"/>
        <v>-59032</v>
      </c>
      <c r="P82" s="275">
        <v>10483</v>
      </c>
      <c r="Q82" s="168">
        <v>7927</v>
      </c>
      <c r="R82" s="269">
        <f t="shared" si="50"/>
        <v>-24.382333301535819</v>
      </c>
      <c r="S82" s="270">
        <f t="shared" si="51"/>
        <v>-2556</v>
      </c>
      <c r="T82" s="268">
        <v>403</v>
      </c>
      <c r="U82" s="268">
        <v>535</v>
      </c>
      <c r="V82" s="269">
        <f t="shared" si="52"/>
        <v>32.754342431761785</v>
      </c>
      <c r="W82" s="270">
        <f t="shared" si="53"/>
        <v>132</v>
      </c>
      <c r="X82" s="268">
        <v>10080</v>
      </c>
      <c r="Y82" s="268">
        <v>7392</v>
      </c>
      <c r="Z82" s="269">
        <f t="shared" si="54"/>
        <v>-26.666666666666668</v>
      </c>
      <c r="AA82" s="272">
        <f t="shared" si="55"/>
        <v>-2688</v>
      </c>
      <c r="AB82" s="275">
        <v>248016</v>
      </c>
      <c r="AC82" s="168">
        <v>230493</v>
      </c>
      <c r="AD82" s="269">
        <f t="shared" si="56"/>
        <v>-7.0652699825817695</v>
      </c>
      <c r="AE82" s="270">
        <f t="shared" si="57"/>
        <v>-17523</v>
      </c>
      <c r="AF82" s="268">
        <v>14599</v>
      </c>
      <c r="AG82" s="268">
        <v>13813</v>
      </c>
      <c r="AH82" s="269">
        <f t="shared" si="58"/>
        <v>-5.3839304061922046</v>
      </c>
      <c r="AI82" s="270">
        <f t="shared" si="59"/>
        <v>-786</v>
      </c>
      <c r="AJ82" s="268">
        <v>233417</v>
      </c>
      <c r="AK82" s="268">
        <v>216680</v>
      </c>
      <c r="AL82" s="269">
        <f t="shared" si="60"/>
        <v>-7.1704288890697772</v>
      </c>
      <c r="AM82" s="272">
        <f t="shared" si="61"/>
        <v>-16737</v>
      </c>
      <c r="AN82" s="275">
        <v>572825</v>
      </c>
      <c r="AO82" s="168">
        <v>533503</v>
      </c>
      <c r="AP82" s="269">
        <f t="shared" si="62"/>
        <v>-6.8645746955876579</v>
      </c>
      <c r="AQ82" s="270">
        <f t="shared" si="63"/>
        <v>-39322</v>
      </c>
      <c r="AR82" s="268">
        <v>25382</v>
      </c>
      <c r="AS82" s="268">
        <v>25667</v>
      </c>
      <c r="AT82" s="269">
        <f t="shared" si="64"/>
        <v>1.1228429595776535</v>
      </c>
      <c r="AU82" s="270">
        <f t="shared" si="65"/>
        <v>285</v>
      </c>
      <c r="AV82" s="268">
        <v>547443</v>
      </c>
      <c r="AW82" s="268">
        <v>507836</v>
      </c>
      <c r="AX82" s="269">
        <f t="shared" si="66"/>
        <v>-7.2349084744895817</v>
      </c>
      <c r="AY82" s="271">
        <f t="shared" si="67"/>
        <v>-39607</v>
      </c>
      <c r="AZ82" s="273">
        <v>45432</v>
      </c>
      <c r="BA82" s="268">
        <v>43925</v>
      </c>
      <c r="BB82" s="269">
        <f t="shared" si="68"/>
        <v>-3.3170452544462057</v>
      </c>
      <c r="BC82" s="270">
        <f t="shared" si="69"/>
        <v>-1507</v>
      </c>
      <c r="BD82" s="270">
        <f t="shared" si="81"/>
        <v>10182</v>
      </c>
      <c r="BE82" s="270">
        <f t="shared" si="81"/>
        <v>9703</v>
      </c>
      <c r="BF82" s="269">
        <f t="shared" si="82"/>
        <v>-4.7043802789235905</v>
      </c>
      <c r="BG82" s="270">
        <f t="shared" si="83"/>
        <v>-479</v>
      </c>
      <c r="BH82" s="270">
        <f t="shared" si="84"/>
        <v>35250</v>
      </c>
      <c r="BI82" s="270">
        <f t="shared" si="84"/>
        <v>34222</v>
      </c>
      <c r="BJ82" s="269">
        <f t="shared" si="85"/>
        <v>-2.9163120567375889</v>
      </c>
      <c r="BK82" s="272">
        <f t="shared" si="86"/>
        <v>-1028</v>
      </c>
      <c r="BL82" s="274">
        <v>149</v>
      </c>
      <c r="BM82" s="268">
        <v>127</v>
      </c>
      <c r="BN82" s="269">
        <f t="shared" si="70"/>
        <v>-14.76510067114094</v>
      </c>
      <c r="BO82" s="270">
        <f t="shared" si="71"/>
        <v>-22</v>
      </c>
      <c r="BP82" s="268">
        <v>785</v>
      </c>
      <c r="BQ82" s="268">
        <v>732</v>
      </c>
      <c r="BR82" s="269">
        <f t="shared" si="72"/>
        <v>-6.7515923566878984</v>
      </c>
      <c r="BS82" s="272">
        <f t="shared" si="73"/>
        <v>-53</v>
      </c>
      <c r="BT82" s="273">
        <v>3560</v>
      </c>
      <c r="BU82" s="268">
        <v>3326</v>
      </c>
      <c r="BV82" s="269">
        <f t="shared" si="74"/>
        <v>-6.5730337078651679</v>
      </c>
      <c r="BW82" s="270">
        <f t="shared" si="75"/>
        <v>-234</v>
      </c>
      <c r="BX82" s="268">
        <v>14432</v>
      </c>
      <c r="BY82" s="268">
        <v>13584</v>
      </c>
      <c r="BZ82" s="269">
        <f t="shared" si="76"/>
        <v>-5.8758314855875833</v>
      </c>
      <c r="CA82" s="272">
        <f t="shared" si="77"/>
        <v>-848</v>
      </c>
      <c r="CB82" s="273">
        <v>6473</v>
      </c>
      <c r="CC82" s="268">
        <v>6250</v>
      </c>
      <c r="CD82" s="269">
        <f t="shared" si="78"/>
        <v>-3.4450795612544418</v>
      </c>
      <c r="CE82" s="270">
        <f t="shared" si="79"/>
        <v>-223</v>
      </c>
      <c r="CF82" s="268">
        <v>20033</v>
      </c>
      <c r="CG82" s="268">
        <v>19906</v>
      </c>
      <c r="CH82" s="269">
        <f t="shared" si="87"/>
        <v>-0.63395397593969949</v>
      </c>
      <c r="CI82" s="272">
        <f t="shared" si="80"/>
        <v>-127</v>
      </c>
    </row>
    <row r="83" spans="1:87" x14ac:dyDescent="0.3">
      <c r="A83" s="567"/>
      <c r="B83" s="90" t="s">
        <v>268</v>
      </c>
      <c r="C83" s="282" t="s">
        <v>61</v>
      </c>
      <c r="D83" s="273">
        <v>415634</v>
      </c>
      <c r="E83" s="268">
        <v>385189</v>
      </c>
      <c r="F83" s="269">
        <f t="shared" si="44"/>
        <v>-7.3249541664060214</v>
      </c>
      <c r="G83" s="270">
        <f t="shared" si="45"/>
        <v>-30445</v>
      </c>
      <c r="H83" s="167">
        <v>18564</v>
      </c>
      <c r="I83" s="270">
        <v>18119</v>
      </c>
      <c r="J83" s="269">
        <f t="shared" si="46"/>
        <v>-2.3971126912303387</v>
      </c>
      <c r="K83" s="270">
        <f t="shared" si="47"/>
        <v>-445</v>
      </c>
      <c r="L83" s="167">
        <v>397070</v>
      </c>
      <c r="M83" s="168">
        <v>367070</v>
      </c>
      <c r="N83" s="269">
        <f t="shared" si="48"/>
        <v>-7.5553428866446728</v>
      </c>
      <c r="O83" s="272">
        <f t="shared" si="49"/>
        <v>-30000</v>
      </c>
      <c r="P83" s="275">
        <v>5471</v>
      </c>
      <c r="Q83" s="168">
        <v>4803</v>
      </c>
      <c r="R83" s="269">
        <f t="shared" si="50"/>
        <v>-12.209833668433559</v>
      </c>
      <c r="S83" s="270">
        <f t="shared" si="51"/>
        <v>-668</v>
      </c>
      <c r="T83" s="268">
        <v>166</v>
      </c>
      <c r="U83" s="268">
        <v>157</v>
      </c>
      <c r="V83" s="269">
        <f t="shared" si="52"/>
        <v>-5.4216867469879517</v>
      </c>
      <c r="W83" s="270">
        <f t="shared" si="53"/>
        <v>-9</v>
      </c>
      <c r="X83" s="268">
        <v>5305</v>
      </c>
      <c r="Y83" s="268">
        <v>4646</v>
      </c>
      <c r="Z83" s="269">
        <f t="shared" si="54"/>
        <v>-12.422243166823751</v>
      </c>
      <c r="AA83" s="272">
        <f t="shared" si="55"/>
        <v>-659</v>
      </c>
      <c r="AB83" s="275">
        <v>125168</v>
      </c>
      <c r="AC83" s="168">
        <v>113798</v>
      </c>
      <c r="AD83" s="269">
        <f t="shared" si="56"/>
        <v>-9.0837913843793938</v>
      </c>
      <c r="AE83" s="270">
        <f t="shared" si="57"/>
        <v>-11370</v>
      </c>
      <c r="AF83" s="268">
        <v>6280</v>
      </c>
      <c r="AG83" s="268">
        <v>5727</v>
      </c>
      <c r="AH83" s="269">
        <f t="shared" si="58"/>
        <v>-8.8057324840764331</v>
      </c>
      <c r="AI83" s="270">
        <f t="shared" si="59"/>
        <v>-553</v>
      </c>
      <c r="AJ83" s="268">
        <v>118888</v>
      </c>
      <c r="AK83" s="268">
        <v>108071</v>
      </c>
      <c r="AL83" s="269">
        <f t="shared" si="60"/>
        <v>-9.098479240966288</v>
      </c>
      <c r="AM83" s="272">
        <f t="shared" si="61"/>
        <v>-10817</v>
      </c>
      <c r="AN83" s="275">
        <v>284995</v>
      </c>
      <c r="AO83" s="168">
        <v>266588</v>
      </c>
      <c r="AP83" s="269">
        <f t="shared" si="62"/>
        <v>-6.4587098019263491</v>
      </c>
      <c r="AQ83" s="270">
        <f t="shared" si="63"/>
        <v>-18407</v>
      </c>
      <c r="AR83" s="268">
        <v>12118</v>
      </c>
      <c r="AS83" s="268">
        <v>12235</v>
      </c>
      <c r="AT83" s="269">
        <f t="shared" si="64"/>
        <v>0.96550585905264896</v>
      </c>
      <c r="AU83" s="270">
        <f t="shared" si="65"/>
        <v>117</v>
      </c>
      <c r="AV83" s="268">
        <v>272877</v>
      </c>
      <c r="AW83" s="268">
        <v>254353</v>
      </c>
      <c r="AX83" s="269">
        <f t="shared" si="66"/>
        <v>-6.7884064981658403</v>
      </c>
      <c r="AY83" s="271">
        <f t="shared" si="67"/>
        <v>-18524</v>
      </c>
      <c r="AZ83" s="273">
        <v>22027</v>
      </c>
      <c r="BA83" s="268">
        <v>21407</v>
      </c>
      <c r="BB83" s="269">
        <f t="shared" si="68"/>
        <v>-2.8147273800335952</v>
      </c>
      <c r="BC83" s="270">
        <f t="shared" si="69"/>
        <v>-620</v>
      </c>
      <c r="BD83" s="270">
        <f t="shared" si="81"/>
        <v>4924</v>
      </c>
      <c r="BE83" s="270">
        <f t="shared" si="81"/>
        <v>4692</v>
      </c>
      <c r="BF83" s="269">
        <f t="shared" si="82"/>
        <v>-4.7116165718927707</v>
      </c>
      <c r="BG83" s="270">
        <f t="shared" si="83"/>
        <v>-232</v>
      </c>
      <c r="BH83" s="270">
        <f t="shared" si="84"/>
        <v>17103</v>
      </c>
      <c r="BI83" s="270">
        <f t="shared" si="84"/>
        <v>16715</v>
      </c>
      <c r="BJ83" s="269">
        <f t="shared" si="85"/>
        <v>-2.2686078465766242</v>
      </c>
      <c r="BK83" s="272">
        <f t="shared" si="86"/>
        <v>-388</v>
      </c>
      <c r="BL83" s="274">
        <v>52</v>
      </c>
      <c r="BM83" s="268">
        <v>62</v>
      </c>
      <c r="BN83" s="269">
        <f t="shared" si="70"/>
        <v>19.230769230769234</v>
      </c>
      <c r="BO83" s="270">
        <f t="shared" si="71"/>
        <v>10</v>
      </c>
      <c r="BP83" s="268">
        <v>431</v>
      </c>
      <c r="BQ83" s="268">
        <v>404</v>
      </c>
      <c r="BR83" s="269">
        <f t="shared" si="72"/>
        <v>-6.2645011600928076</v>
      </c>
      <c r="BS83" s="272">
        <f t="shared" si="73"/>
        <v>-27</v>
      </c>
      <c r="BT83" s="273">
        <v>1735</v>
      </c>
      <c r="BU83" s="268">
        <v>1593</v>
      </c>
      <c r="BV83" s="269">
        <f t="shared" si="74"/>
        <v>-8.1844380403458228</v>
      </c>
      <c r="BW83" s="270">
        <f t="shared" si="75"/>
        <v>-142</v>
      </c>
      <c r="BX83" s="268">
        <v>7308</v>
      </c>
      <c r="BY83" s="268">
        <v>6860</v>
      </c>
      <c r="BZ83" s="269">
        <f t="shared" si="76"/>
        <v>-6.1302681992337158</v>
      </c>
      <c r="CA83" s="272">
        <f t="shared" si="77"/>
        <v>-448</v>
      </c>
      <c r="CB83" s="273">
        <v>3137</v>
      </c>
      <c r="CC83" s="268">
        <v>3037</v>
      </c>
      <c r="CD83" s="269">
        <f t="shared" si="78"/>
        <v>-3.1877590054191907</v>
      </c>
      <c r="CE83" s="270">
        <f t="shared" si="79"/>
        <v>-100</v>
      </c>
      <c r="CF83" s="268">
        <v>9364</v>
      </c>
      <c r="CG83" s="268">
        <v>9451</v>
      </c>
      <c r="CH83" s="269">
        <f t="shared" si="87"/>
        <v>0.92909013242204186</v>
      </c>
      <c r="CI83" s="272">
        <f t="shared" si="80"/>
        <v>87</v>
      </c>
    </row>
    <row r="84" spans="1:87" x14ac:dyDescent="0.3">
      <c r="A84" s="567"/>
      <c r="B84" s="90" t="s">
        <v>268</v>
      </c>
      <c r="C84" s="282" t="s">
        <v>65</v>
      </c>
      <c r="D84" s="273">
        <v>766529</v>
      </c>
      <c r="E84" s="268">
        <v>703361</v>
      </c>
      <c r="F84" s="269">
        <f t="shared" si="44"/>
        <v>-8.2407841060155587</v>
      </c>
      <c r="G84" s="270">
        <f t="shared" si="45"/>
        <v>-63168</v>
      </c>
      <c r="H84" s="167">
        <v>39592</v>
      </c>
      <c r="I84" s="270">
        <v>38363</v>
      </c>
      <c r="J84" s="269">
        <f t="shared" si="46"/>
        <v>-3.1041624570620328</v>
      </c>
      <c r="K84" s="270">
        <f t="shared" si="47"/>
        <v>-1229</v>
      </c>
      <c r="L84" s="167">
        <v>726937</v>
      </c>
      <c r="M84" s="168">
        <v>664998</v>
      </c>
      <c r="N84" s="269">
        <f t="shared" si="48"/>
        <v>-8.5205457969535185</v>
      </c>
      <c r="O84" s="272">
        <f t="shared" si="49"/>
        <v>-61939</v>
      </c>
      <c r="P84" s="275">
        <v>16754</v>
      </c>
      <c r="Q84" s="168">
        <v>13370</v>
      </c>
      <c r="R84" s="269">
        <f t="shared" si="50"/>
        <v>-20.198161633042854</v>
      </c>
      <c r="S84" s="270">
        <f t="shared" si="51"/>
        <v>-3384</v>
      </c>
      <c r="T84" s="268">
        <v>393</v>
      </c>
      <c r="U84" s="268">
        <v>315</v>
      </c>
      <c r="V84" s="269">
        <f t="shared" si="52"/>
        <v>-19.847328244274809</v>
      </c>
      <c r="W84" s="270">
        <f t="shared" si="53"/>
        <v>-78</v>
      </c>
      <c r="X84" s="268">
        <v>16361</v>
      </c>
      <c r="Y84" s="268">
        <v>13055</v>
      </c>
      <c r="Z84" s="269">
        <f t="shared" si="54"/>
        <v>-20.206588839313</v>
      </c>
      <c r="AA84" s="272">
        <f t="shared" si="55"/>
        <v>-3306</v>
      </c>
      <c r="AB84" s="275">
        <v>234641</v>
      </c>
      <c r="AC84" s="168">
        <v>212979</v>
      </c>
      <c r="AD84" s="269">
        <f t="shared" si="56"/>
        <v>-9.2319756564283306</v>
      </c>
      <c r="AE84" s="270">
        <f t="shared" si="57"/>
        <v>-21662</v>
      </c>
      <c r="AF84" s="268">
        <v>13136</v>
      </c>
      <c r="AG84" s="268">
        <v>12592</v>
      </c>
      <c r="AH84" s="269">
        <f t="shared" si="58"/>
        <v>-4.1412911084043849</v>
      </c>
      <c r="AI84" s="270">
        <f t="shared" si="59"/>
        <v>-544</v>
      </c>
      <c r="AJ84" s="268">
        <v>221505</v>
      </c>
      <c r="AK84" s="268">
        <v>200387</v>
      </c>
      <c r="AL84" s="269">
        <f t="shared" si="60"/>
        <v>-9.5338705672558177</v>
      </c>
      <c r="AM84" s="272">
        <f t="shared" si="61"/>
        <v>-21118</v>
      </c>
      <c r="AN84" s="275">
        <v>515134</v>
      </c>
      <c r="AO84" s="168">
        <v>477012</v>
      </c>
      <c r="AP84" s="269">
        <f t="shared" si="62"/>
        <v>-7.4004045549313373</v>
      </c>
      <c r="AQ84" s="270">
        <f t="shared" si="63"/>
        <v>-38122</v>
      </c>
      <c r="AR84" s="268">
        <v>26063</v>
      </c>
      <c r="AS84" s="268">
        <v>25456</v>
      </c>
      <c r="AT84" s="269">
        <f t="shared" si="64"/>
        <v>-2.3289721060507236</v>
      </c>
      <c r="AU84" s="270">
        <f t="shared" si="65"/>
        <v>-607</v>
      </c>
      <c r="AV84" s="268">
        <v>489071</v>
      </c>
      <c r="AW84" s="268">
        <v>451556</v>
      </c>
      <c r="AX84" s="269">
        <f t="shared" si="66"/>
        <v>-7.6706654044095854</v>
      </c>
      <c r="AY84" s="271">
        <f t="shared" si="67"/>
        <v>-37515</v>
      </c>
      <c r="AZ84" s="273">
        <v>47089</v>
      </c>
      <c r="BA84" s="268">
        <v>45537</v>
      </c>
      <c r="BB84" s="269">
        <f t="shared" si="68"/>
        <v>-3.2958865127736838</v>
      </c>
      <c r="BC84" s="270">
        <f t="shared" si="69"/>
        <v>-1552</v>
      </c>
      <c r="BD84" s="270">
        <f t="shared" si="81"/>
        <v>10481</v>
      </c>
      <c r="BE84" s="270">
        <f t="shared" si="81"/>
        <v>9704</v>
      </c>
      <c r="BF84" s="269">
        <f t="shared" si="82"/>
        <v>-7.4134147505009063</v>
      </c>
      <c r="BG84" s="270">
        <f t="shared" si="83"/>
        <v>-777</v>
      </c>
      <c r="BH84" s="270">
        <f t="shared" si="84"/>
        <v>36608</v>
      </c>
      <c r="BI84" s="270">
        <f t="shared" si="84"/>
        <v>35833</v>
      </c>
      <c r="BJ84" s="269">
        <f t="shared" si="85"/>
        <v>-2.1170236013986012</v>
      </c>
      <c r="BK84" s="272">
        <f t="shared" si="86"/>
        <v>-775</v>
      </c>
      <c r="BL84" s="274">
        <v>175</v>
      </c>
      <c r="BM84" s="268">
        <v>131</v>
      </c>
      <c r="BN84" s="269">
        <f t="shared" si="70"/>
        <v>-25.142857142857146</v>
      </c>
      <c r="BO84" s="270">
        <f t="shared" si="71"/>
        <v>-44</v>
      </c>
      <c r="BP84" s="268">
        <v>919</v>
      </c>
      <c r="BQ84" s="268">
        <v>844</v>
      </c>
      <c r="BR84" s="269">
        <f t="shared" si="72"/>
        <v>-8.1610446137105548</v>
      </c>
      <c r="BS84" s="272">
        <f t="shared" si="73"/>
        <v>-75</v>
      </c>
      <c r="BT84" s="273">
        <v>3464</v>
      </c>
      <c r="BU84" s="268">
        <v>3176</v>
      </c>
      <c r="BV84" s="269">
        <f t="shared" si="74"/>
        <v>-8.3140877598152425</v>
      </c>
      <c r="BW84" s="270">
        <f t="shared" si="75"/>
        <v>-288</v>
      </c>
      <c r="BX84" s="268">
        <v>14730</v>
      </c>
      <c r="BY84" s="268">
        <v>14091</v>
      </c>
      <c r="BZ84" s="269">
        <f t="shared" si="76"/>
        <v>-4.3380855397148679</v>
      </c>
      <c r="CA84" s="272">
        <f t="shared" si="77"/>
        <v>-639</v>
      </c>
      <c r="CB84" s="273">
        <v>6842</v>
      </c>
      <c r="CC84" s="268">
        <v>6397</v>
      </c>
      <c r="CD84" s="269">
        <f t="shared" si="78"/>
        <v>-6.5039462145571463</v>
      </c>
      <c r="CE84" s="270">
        <f t="shared" si="79"/>
        <v>-445</v>
      </c>
      <c r="CF84" s="268">
        <v>20959</v>
      </c>
      <c r="CG84" s="268">
        <v>20898</v>
      </c>
      <c r="CH84" s="269">
        <f t="shared" si="87"/>
        <v>-0.29104442005820891</v>
      </c>
      <c r="CI84" s="272">
        <f t="shared" si="80"/>
        <v>-61</v>
      </c>
    </row>
    <row r="85" spans="1:87" x14ac:dyDescent="0.3">
      <c r="A85" s="567"/>
      <c r="B85" s="90" t="s">
        <v>268</v>
      </c>
      <c r="C85" s="282" t="s">
        <v>72</v>
      </c>
      <c r="D85" s="273">
        <v>362958</v>
      </c>
      <c r="E85" s="268">
        <v>330008</v>
      </c>
      <c r="F85" s="269">
        <f t="shared" si="44"/>
        <v>-9.0781853547793396</v>
      </c>
      <c r="G85" s="270">
        <f t="shared" si="45"/>
        <v>-32950</v>
      </c>
      <c r="H85" s="167">
        <v>22128</v>
      </c>
      <c r="I85" s="270">
        <v>20467</v>
      </c>
      <c r="J85" s="269">
        <f t="shared" si="46"/>
        <v>-7.5063268257411426</v>
      </c>
      <c r="K85" s="270">
        <f t="shared" si="47"/>
        <v>-1661</v>
      </c>
      <c r="L85" s="167">
        <v>340830</v>
      </c>
      <c r="M85" s="168">
        <v>309541</v>
      </c>
      <c r="N85" s="269">
        <f t="shared" si="48"/>
        <v>-9.1802364815303825</v>
      </c>
      <c r="O85" s="272">
        <f t="shared" si="49"/>
        <v>-31289</v>
      </c>
      <c r="P85" s="275">
        <v>4130</v>
      </c>
      <c r="Q85" s="168">
        <v>2428</v>
      </c>
      <c r="R85" s="269">
        <f t="shared" si="50"/>
        <v>-41.210653753026634</v>
      </c>
      <c r="S85" s="270">
        <f t="shared" si="51"/>
        <v>-1702</v>
      </c>
      <c r="T85" s="268">
        <v>509</v>
      </c>
      <c r="U85" s="268">
        <v>285</v>
      </c>
      <c r="V85" s="269">
        <f t="shared" si="52"/>
        <v>-44.007858546168961</v>
      </c>
      <c r="W85" s="270">
        <f t="shared" si="53"/>
        <v>-224</v>
      </c>
      <c r="X85" s="268">
        <v>3621</v>
      </c>
      <c r="Y85" s="268">
        <v>2143</v>
      </c>
      <c r="Z85" s="269">
        <f t="shared" si="54"/>
        <v>-40.817453742060209</v>
      </c>
      <c r="AA85" s="272">
        <f t="shared" si="55"/>
        <v>-1478</v>
      </c>
      <c r="AB85" s="275">
        <v>103013</v>
      </c>
      <c r="AC85" s="168">
        <v>92392</v>
      </c>
      <c r="AD85" s="269">
        <f t="shared" si="56"/>
        <v>-10.310349179229807</v>
      </c>
      <c r="AE85" s="270">
        <f t="shared" si="57"/>
        <v>-10621</v>
      </c>
      <c r="AF85" s="268">
        <v>6742</v>
      </c>
      <c r="AG85" s="268">
        <v>6152</v>
      </c>
      <c r="AH85" s="269">
        <f t="shared" si="58"/>
        <v>-8.7511124295461293</v>
      </c>
      <c r="AI85" s="270">
        <f t="shared" si="59"/>
        <v>-590</v>
      </c>
      <c r="AJ85" s="268">
        <v>96271</v>
      </c>
      <c r="AK85" s="268">
        <v>86240</v>
      </c>
      <c r="AL85" s="269">
        <f t="shared" si="60"/>
        <v>-10.419544826583291</v>
      </c>
      <c r="AM85" s="272">
        <f t="shared" si="61"/>
        <v>-10031</v>
      </c>
      <c r="AN85" s="275">
        <v>255815</v>
      </c>
      <c r="AO85" s="168">
        <v>235188</v>
      </c>
      <c r="AP85" s="269">
        <f t="shared" si="62"/>
        <v>-8.0632488321638682</v>
      </c>
      <c r="AQ85" s="270">
        <f t="shared" si="63"/>
        <v>-20627</v>
      </c>
      <c r="AR85" s="268">
        <v>14877</v>
      </c>
      <c r="AS85" s="268">
        <v>14030</v>
      </c>
      <c r="AT85" s="269">
        <f t="shared" si="64"/>
        <v>-5.6933521543321906</v>
      </c>
      <c r="AU85" s="270">
        <f t="shared" si="65"/>
        <v>-847</v>
      </c>
      <c r="AV85" s="268">
        <v>240938</v>
      </c>
      <c r="AW85" s="268">
        <v>221158</v>
      </c>
      <c r="AX85" s="269">
        <f t="shared" si="66"/>
        <v>-8.2095808880292864</v>
      </c>
      <c r="AY85" s="271">
        <f t="shared" si="67"/>
        <v>-19780</v>
      </c>
      <c r="AZ85" s="273">
        <v>21177</v>
      </c>
      <c r="BA85" s="268">
        <v>20279</v>
      </c>
      <c r="BB85" s="269">
        <f t="shared" si="68"/>
        <v>-4.240449544316947</v>
      </c>
      <c r="BC85" s="270">
        <f t="shared" si="69"/>
        <v>-898</v>
      </c>
      <c r="BD85" s="270">
        <f t="shared" si="81"/>
        <v>4844</v>
      </c>
      <c r="BE85" s="270">
        <f t="shared" si="81"/>
        <v>4386</v>
      </c>
      <c r="BF85" s="269">
        <f t="shared" si="82"/>
        <v>-9.4549958711808415</v>
      </c>
      <c r="BG85" s="270">
        <f t="shared" si="83"/>
        <v>-458</v>
      </c>
      <c r="BH85" s="270">
        <f t="shared" si="84"/>
        <v>16333</v>
      </c>
      <c r="BI85" s="270">
        <f t="shared" si="84"/>
        <v>15893</v>
      </c>
      <c r="BJ85" s="269">
        <f t="shared" si="85"/>
        <v>-2.6939325292352905</v>
      </c>
      <c r="BK85" s="272">
        <f t="shared" si="86"/>
        <v>-440</v>
      </c>
      <c r="BL85" s="274">
        <v>56</v>
      </c>
      <c r="BM85" s="268">
        <v>38</v>
      </c>
      <c r="BN85" s="269">
        <f t="shared" si="70"/>
        <v>-32.142857142857146</v>
      </c>
      <c r="BO85" s="270">
        <f t="shared" si="71"/>
        <v>-18</v>
      </c>
      <c r="BP85" s="268">
        <v>301</v>
      </c>
      <c r="BQ85" s="268">
        <v>279</v>
      </c>
      <c r="BR85" s="269">
        <f t="shared" si="72"/>
        <v>-7.3089700996677749</v>
      </c>
      <c r="BS85" s="272">
        <f t="shared" si="73"/>
        <v>-22</v>
      </c>
      <c r="BT85" s="273">
        <v>1516</v>
      </c>
      <c r="BU85" s="268">
        <v>1349</v>
      </c>
      <c r="BV85" s="269">
        <f t="shared" si="74"/>
        <v>-11.015831134564644</v>
      </c>
      <c r="BW85" s="270">
        <f t="shared" si="75"/>
        <v>-167</v>
      </c>
      <c r="BX85" s="268">
        <v>6281</v>
      </c>
      <c r="BY85" s="268">
        <v>5995</v>
      </c>
      <c r="BZ85" s="269">
        <f t="shared" si="76"/>
        <v>-4.5534150612959721</v>
      </c>
      <c r="CA85" s="272">
        <f t="shared" si="77"/>
        <v>-286</v>
      </c>
      <c r="CB85" s="273">
        <v>3272</v>
      </c>
      <c r="CC85" s="268">
        <v>2999</v>
      </c>
      <c r="CD85" s="269">
        <f t="shared" si="78"/>
        <v>-8.3435207823960891</v>
      </c>
      <c r="CE85" s="270">
        <f t="shared" si="79"/>
        <v>-273</v>
      </c>
      <c r="CF85" s="268">
        <v>9751</v>
      </c>
      <c r="CG85" s="268">
        <v>9619</v>
      </c>
      <c r="CH85" s="269">
        <f t="shared" si="87"/>
        <v>-1.3537073120705569</v>
      </c>
      <c r="CI85" s="272">
        <f t="shared" si="80"/>
        <v>-132</v>
      </c>
    </row>
    <row r="86" spans="1:87" x14ac:dyDescent="0.3">
      <c r="A86" s="567"/>
      <c r="B86" s="90" t="s">
        <v>268</v>
      </c>
      <c r="C86" s="282" t="s">
        <v>51</v>
      </c>
      <c r="D86" s="273">
        <v>430996</v>
      </c>
      <c r="E86" s="268">
        <v>403880</v>
      </c>
      <c r="F86" s="269">
        <f t="shared" si="44"/>
        <v>-6.2914737027721834</v>
      </c>
      <c r="G86" s="270">
        <f t="shared" si="45"/>
        <v>-27116</v>
      </c>
      <c r="H86" s="167">
        <v>20511</v>
      </c>
      <c r="I86" s="270">
        <v>19002</v>
      </c>
      <c r="J86" s="269">
        <f t="shared" si="46"/>
        <v>-7.3570279362293407</v>
      </c>
      <c r="K86" s="270">
        <f t="shared" si="47"/>
        <v>-1509</v>
      </c>
      <c r="L86" s="167">
        <v>410485</v>
      </c>
      <c r="M86" s="168">
        <v>384878</v>
      </c>
      <c r="N86" s="269">
        <f t="shared" si="48"/>
        <v>-6.2382303860067969</v>
      </c>
      <c r="O86" s="272">
        <f t="shared" si="49"/>
        <v>-25607</v>
      </c>
      <c r="P86" s="275">
        <v>2900</v>
      </c>
      <c r="Q86" s="168">
        <v>1912</v>
      </c>
      <c r="R86" s="269">
        <f t="shared" si="50"/>
        <v>-34.068965517241381</v>
      </c>
      <c r="S86" s="270">
        <f t="shared" si="51"/>
        <v>-988</v>
      </c>
      <c r="T86" s="268">
        <v>115</v>
      </c>
      <c r="U86" s="268">
        <v>66</v>
      </c>
      <c r="V86" s="269">
        <f t="shared" si="52"/>
        <v>-42.608695652173914</v>
      </c>
      <c r="W86" s="270">
        <f t="shared" si="53"/>
        <v>-49</v>
      </c>
      <c r="X86" s="268">
        <v>2785</v>
      </c>
      <c r="Y86" s="268">
        <v>1846</v>
      </c>
      <c r="Z86" s="269">
        <f t="shared" si="54"/>
        <v>-33.716337522441655</v>
      </c>
      <c r="AA86" s="272">
        <f t="shared" si="55"/>
        <v>-939</v>
      </c>
      <c r="AB86" s="275">
        <v>113548</v>
      </c>
      <c r="AC86" s="168">
        <v>104626</v>
      </c>
      <c r="AD86" s="269">
        <f t="shared" si="56"/>
        <v>-7.8574699686476208</v>
      </c>
      <c r="AE86" s="270">
        <f t="shared" si="57"/>
        <v>-8922</v>
      </c>
      <c r="AF86" s="268">
        <v>6648</v>
      </c>
      <c r="AG86" s="268">
        <v>5884</v>
      </c>
      <c r="AH86" s="269">
        <f t="shared" si="58"/>
        <v>-11.492178098676293</v>
      </c>
      <c r="AI86" s="270">
        <f t="shared" si="59"/>
        <v>-764</v>
      </c>
      <c r="AJ86" s="268">
        <v>106900</v>
      </c>
      <c r="AK86" s="268">
        <v>98742</v>
      </c>
      <c r="AL86" s="269">
        <f t="shared" si="60"/>
        <v>-7.631431244153414</v>
      </c>
      <c r="AM86" s="272">
        <f t="shared" si="61"/>
        <v>-8158</v>
      </c>
      <c r="AN86" s="275">
        <v>314548</v>
      </c>
      <c r="AO86" s="168">
        <v>297342</v>
      </c>
      <c r="AP86" s="269">
        <f t="shared" si="62"/>
        <v>-5.4700713404631411</v>
      </c>
      <c r="AQ86" s="270">
        <f t="shared" si="63"/>
        <v>-17206</v>
      </c>
      <c r="AR86" s="268">
        <v>13748</v>
      </c>
      <c r="AS86" s="268">
        <v>13052</v>
      </c>
      <c r="AT86" s="269">
        <f t="shared" si="64"/>
        <v>-5.0625545533895835</v>
      </c>
      <c r="AU86" s="270">
        <f t="shared" si="65"/>
        <v>-696</v>
      </c>
      <c r="AV86" s="268">
        <v>300800</v>
      </c>
      <c r="AW86" s="268">
        <v>284290</v>
      </c>
      <c r="AX86" s="269">
        <f t="shared" si="66"/>
        <v>-5.488696808510638</v>
      </c>
      <c r="AY86" s="271">
        <f t="shared" si="67"/>
        <v>-16510</v>
      </c>
      <c r="AZ86" s="273">
        <v>23729</v>
      </c>
      <c r="BA86" s="268">
        <v>22447</v>
      </c>
      <c r="BB86" s="269">
        <f t="shared" si="68"/>
        <v>-5.4026718361498594</v>
      </c>
      <c r="BC86" s="270">
        <f t="shared" si="69"/>
        <v>-1282</v>
      </c>
      <c r="BD86" s="270">
        <f t="shared" si="81"/>
        <v>5673</v>
      </c>
      <c r="BE86" s="270">
        <f t="shared" si="81"/>
        <v>4953</v>
      </c>
      <c r="BF86" s="269">
        <f t="shared" si="82"/>
        <v>-12.691697514542572</v>
      </c>
      <c r="BG86" s="270">
        <f t="shared" si="83"/>
        <v>-720</v>
      </c>
      <c r="BH86" s="270">
        <f t="shared" si="84"/>
        <v>18056</v>
      </c>
      <c r="BI86" s="270">
        <f t="shared" si="84"/>
        <v>17494</v>
      </c>
      <c r="BJ86" s="269">
        <f t="shared" si="85"/>
        <v>-3.1125387682764729</v>
      </c>
      <c r="BK86" s="272">
        <f t="shared" si="86"/>
        <v>-562</v>
      </c>
      <c r="BL86" s="274">
        <v>54</v>
      </c>
      <c r="BM86" s="268">
        <v>22</v>
      </c>
      <c r="BN86" s="269">
        <f t="shared" si="70"/>
        <v>-59.259259259259252</v>
      </c>
      <c r="BO86" s="270">
        <f t="shared" si="71"/>
        <v>-32</v>
      </c>
      <c r="BP86" s="268">
        <v>254</v>
      </c>
      <c r="BQ86" s="268">
        <v>226</v>
      </c>
      <c r="BR86" s="269">
        <f t="shared" si="72"/>
        <v>-11.023622047244094</v>
      </c>
      <c r="BS86" s="272">
        <f t="shared" si="73"/>
        <v>-28</v>
      </c>
      <c r="BT86" s="273">
        <v>1738</v>
      </c>
      <c r="BU86" s="268">
        <v>1451</v>
      </c>
      <c r="BV86" s="269">
        <f t="shared" si="74"/>
        <v>-16.513233601841197</v>
      </c>
      <c r="BW86" s="270">
        <f t="shared" si="75"/>
        <v>-287</v>
      </c>
      <c r="BX86" s="268">
        <v>6382</v>
      </c>
      <c r="BY86" s="268">
        <v>5994</v>
      </c>
      <c r="BZ86" s="269">
        <f t="shared" si="76"/>
        <v>-6.0795988718270131</v>
      </c>
      <c r="CA86" s="272">
        <f t="shared" si="77"/>
        <v>-388</v>
      </c>
      <c r="CB86" s="273">
        <v>3881</v>
      </c>
      <c r="CC86" s="268">
        <v>3480</v>
      </c>
      <c r="CD86" s="269">
        <f t="shared" si="78"/>
        <v>-10.332388559649575</v>
      </c>
      <c r="CE86" s="270">
        <f t="shared" si="79"/>
        <v>-401</v>
      </c>
      <c r="CF86" s="268">
        <v>11420</v>
      </c>
      <c r="CG86" s="268">
        <v>11274</v>
      </c>
      <c r="CH86" s="269">
        <f t="shared" si="87"/>
        <v>-1.2784588441331</v>
      </c>
      <c r="CI86" s="272">
        <f t="shared" si="80"/>
        <v>-146</v>
      </c>
    </row>
    <row r="87" spans="1:87" x14ac:dyDescent="0.3">
      <c r="A87" s="567"/>
      <c r="B87" s="90" t="s">
        <v>268</v>
      </c>
      <c r="C87" s="282" t="s">
        <v>57</v>
      </c>
      <c r="D87" s="273">
        <v>326622</v>
      </c>
      <c r="E87" s="268">
        <v>292666</v>
      </c>
      <c r="F87" s="269">
        <f t="shared" si="44"/>
        <v>-10.396115387206006</v>
      </c>
      <c r="G87" s="270">
        <f t="shared" si="45"/>
        <v>-33956</v>
      </c>
      <c r="H87" s="167">
        <v>14864</v>
      </c>
      <c r="I87" s="270">
        <v>14216</v>
      </c>
      <c r="J87" s="269">
        <f t="shared" si="46"/>
        <v>-4.3595263724434874</v>
      </c>
      <c r="K87" s="270">
        <f t="shared" si="47"/>
        <v>-648</v>
      </c>
      <c r="L87" s="167">
        <v>311758</v>
      </c>
      <c r="M87" s="168">
        <v>278450</v>
      </c>
      <c r="N87" s="269">
        <f t="shared" si="48"/>
        <v>-10.683927918449566</v>
      </c>
      <c r="O87" s="272">
        <f t="shared" si="49"/>
        <v>-33308</v>
      </c>
      <c r="P87" s="275">
        <v>3206</v>
      </c>
      <c r="Q87" s="168">
        <v>2310</v>
      </c>
      <c r="R87" s="269">
        <f t="shared" si="50"/>
        <v>-27.947598253275107</v>
      </c>
      <c r="S87" s="270">
        <f t="shared" si="51"/>
        <v>-896</v>
      </c>
      <c r="T87" s="268">
        <v>344</v>
      </c>
      <c r="U87" s="268">
        <v>365</v>
      </c>
      <c r="V87" s="269">
        <f t="shared" si="52"/>
        <v>6.104651162790697</v>
      </c>
      <c r="W87" s="270">
        <f t="shared" si="53"/>
        <v>21</v>
      </c>
      <c r="X87" s="268">
        <v>2862</v>
      </c>
      <c r="Y87" s="268">
        <v>1945</v>
      </c>
      <c r="Z87" s="269">
        <f t="shared" si="54"/>
        <v>-32.040531097134874</v>
      </c>
      <c r="AA87" s="272">
        <f t="shared" si="55"/>
        <v>-917</v>
      </c>
      <c r="AB87" s="275">
        <v>87318</v>
      </c>
      <c r="AC87" s="168">
        <v>77724</v>
      </c>
      <c r="AD87" s="269">
        <f t="shared" si="56"/>
        <v>-10.987425273139559</v>
      </c>
      <c r="AE87" s="270">
        <f t="shared" si="57"/>
        <v>-9594</v>
      </c>
      <c r="AF87" s="268">
        <v>4639</v>
      </c>
      <c r="AG87" s="268">
        <v>4223</v>
      </c>
      <c r="AH87" s="269">
        <f t="shared" si="58"/>
        <v>-8.9674498814399648</v>
      </c>
      <c r="AI87" s="270">
        <f t="shared" si="59"/>
        <v>-416</v>
      </c>
      <c r="AJ87" s="268">
        <v>82679</v>
      </c>
      <c r="AK87" s="268">
        <v>73501</v>
      </c>
      <c r="AL87" s="269">
        <f t="shared" si="60"/>
        <v>-11.100763192588202</v>
      </c>
      <c r="AM87" s="272">
        <f t="shared" si="61"/>
        <v>-9178</v>
      </c>
      <c r="AN87" s="275">
        <v>236098</v>
      </c>
      <c r="AO87" s="168">
        <v>212632</v>
      </c>
      <c r="AP87" s="269">
        <f t="shared" si="62"/>
        <v>-9.9390930884632649</v>
      </c>
      <c r="AQ87" s="270">
        <f t="shared" si="63"/>
        <v>-23466</v>
      </c>
      <c r="AR87" s="268">
        <v>9881</v>
      </c>
      <c r="AS87" s="268">
        <v>9628</v>
      </c>
      <c r="AT87" s="269">
        <f t="shared" si="64"/>
        <v>-2.5604695880983708</v>
      </c>
      <c r="AU87" s="270">
        <f t="shared" si="65"/>
        <v>-253</v>
      </c>
      <c r="AV87" s="268">
        <v>226217</v>
      </c>
      <c r="AW87" s="268">
        <v>203004</v>
      </c>
      <c r="AX87" s="269">
        <f t="shared" si="66"/>
        <v>-10.261386191135061</v>
      </c>
      <c r="AY87" s="271">
        <f t="shared" si="67"/>
        <v>-23213</v>
      </c>
      <c r="AZ87" s="273">
        <v>17202</v>
      </c>
      <c r="BA87" s="268">
        <v>16217</v>
      </c>
      <c r="BB87" s="269">
        <f t="shared" si="68"/>
        <v>-5.7260783629810481</v>
      </c>
      <c r="BC87" s="270">
        <f t="shared" si="69"/>
        <v>-985</v>
      </c>
      <c r="BD87" s="270">
        <f t="shared" si="81"/>
        <v>4031</v>
      </c>
      <c r="BE87" s="270">
        <f t="shared" si="81"/>
        <v>3605</v>
      </c>
      <c r="BF87" s="269">
        <f t="shared" si="82"/>
        <v>-10.568097246340859</v>
      </c>
      <c r="BG87" s="270">
        <f t="shared" si="83"/>
        <v>-426</v>
      </c>
      <c r="BH87" s="270">
        <f t="shared" si="84"/>
        <v>13171</v>
      </c>
      <c r="BI87" s="270">
        <f t="shared" si="84"/>
        <v>12612</v>
      </c>
      <c r="BJ87" s="269">
        <f t="shared" si="85"/>
        <v>-4.2441728038873281</v>
      </c>
      <c r="BK87" s="272">
        <f t="shared" si="86"/>
        <v>-559</v>
      </c>
      <c r="BL87" s="274">
        <v>41</v>
      </c>
      <c r="BM87" s="268">
        <v>24</v>
      </c>
      <c r="BN87" s="269">
        <f t="shared" si="70"/>
        <v>-41.463414634146339</v>
      </c>
      <c r="BO87" s="270">
        <f t="shared" si="71"/>
        <v>-17</v>
      </c>
      <c r="BP87" s="268">
        <v>240</v>
      </c>
      <c r="BQ87" s="268">
        <v>208</v>
      </c>
      <c r="BR87" s="269">
        <f t="shared" si="72"/>
        <v>-13.333333333333334</v>
      </c>
      <c r="BS87" s="272">
        <f t="shared" si="73"/>
        <v>-32</v>
      </c>
      <c r="BT87" s="273">
        <v>1276</v>
      </c>
      <c r="BU87" s="268">
        <v>1080</v>
      </c>
      <c r="BV87" s="269">
        <f t="shared" si="74"/>
        <v>-15.360501567398119</v>
      </c>
      <c r="BW87" s="270">
        <f t="shared" si="75"/>
        <v>-196</v>
      </c>
      <c r="BX87" s="268">
        <v>4815</v>
      </c>
      <c r="BY87" s="268">
        <v>4451</v>
      </c>
      <c r="BZ87" s="269">
        <f t="shared" si="76"/>
        <v>-7.5597092419522323</v>
      </c>
      <c r="CA87" s="272">
        <f t="shared" si="77"/>
        <v>-364</v>
      </c>
      <c r="CB87" s="273">
        <v>2714</v>
      </c>
      <c r="CC87" s="268">
        <v>2501</v>
      </c>
      <c r="CD87" s="269">
        <f t="shared" si="78"/>
        <v>-7.8481945467944003</v>
      </c>
      <c r="CE87" s="270">
        <f t="shared" si="79"/>
        <v>-213</v>
      </c>
      <c r="CF87" s="268">
        <v>8116</v>
      </c>
      <c r="CG87" s="268">
        <v>7953</v>
      </c>
      <c r="CH87" s="269">
        <f t="shared" si="87"/>
        <v>-2.0083785115820603</v>
      </c>
      <c r="CI87" s="272">
        <f t="shared" si="80"/>
        <v>-163</v>
      </c>
    </row>
    <row r="88" spans="1:87" x14ac:dyDescent="0.3">
      <c r="A88" s="567"/>
      <c r="B88" s="90" t="s">
        <v>265</v>
      </c>
      <c r="C88" s="282" t="s">
        <v>73</v>
      </c>
      <c r="D88" s="273">
        <v>691513</v>
      </c>
      <c r="E88" s="268">
        <v>634146</v>
      </c>
      <c r="F88" s="269">
        <f t="shared" si="44"/>
        <v>-8.2958671782020001</v>
      </c>
      <c r="G88" s="270">
        <f t="shared" si="45"/>
        <v>-57367</v>
      </c>
      <c r="H88" s="167">
        <v>37604</v>
      </c>
      <c r="I88" s="270">
        <v>36455</v>
      </c>
      <c r="J88" s="269">
        <f t="shared" si="46"/>
        <v>-3.055526007871503</v>
      </c>
      <c r="K88" s="270">
        <f t="shared" si="47"/>
        <v>-1149</v>
      </c>
      <c r="L88" s="167">
        <v>653909</v>
      </c>
      <c r="M88" s="168">
        <v>597691</v>
      </c>
      <c r="N88" s="269">
        <f t="shared" si="48"/>
        <v>-8.5972207141972365</v>
      </c>
      <c r="O88" s="272">
        <f t="shared" si="49"/>
        <v>-56218</v>
      </c>
      <c r="P88" s="275">
        <v>11890</v>
      </c>
      <c r="Q88" s="168">
        <v>8300</v>
      </c>
      <c r="R88" s="269">
        <f t="shared" si="50"/>
        <v>-30.193439865433135</v>
      </c>
      <c r="S88" s="270">
        <f t="shared" si="51"/>
        <v>-3590</v>
      </c>
      <c r="T88" s="268">
        <v>751</v>
      </c>
      <c r="U88" s="268">
        <v>863</v>
      </c>
      <c r="V88" s="269">
        <f t="shared" si="52"/>
        <v>14.913448735019974</v>
      </c>
      <c r="W88" s="270">
        <f t="shared" si="53"/>
        <v>112</v>
      </c>
      <c r="X88" s="268">
        <v>11139</v>
      </c>
      <c r="Y88" s="268">
        <v>7437</v>
      </c>
      <c r="Z88" s="269">
        <f t="shared" si="54"/>
        <v>-33.234581201185023</v>
      </c>
      <c r="AA88" s="272">
        <f t="shared" si="55"/>
        <v>-3702</v>
      </c>
      <c r="AB88" s="275">
        <v>241281</v>
      </c>
      <c r="AC88" s="168">
        <v>219001</v>
      </c>
      <c r="AD88" s="269">
        <f t="shared" si="56"/>
        <v>-9.2340466095548344</v>
      </c>
      <c r="AE88" s="270">
        <f t="shared" si="57"/>
        <v>-22280</v>
      </c>
      <c r="AF88" s="268">
        <v>13835</v>
      </c>
      <c r="AG88" s="268">
        <v>12695</v>
      </c>
      <c r="AH88" s="269">
        <f t="shared" si="58"/>
        <v>-8.2399710878207433</v>
      </c>
      <c r="AI88" s="270">
        <f t="shared" si="59"/>
        <v>-1140</v>
      </c>
      <c r="AJ88" s="268">
        <v>227446</v>
      </c>
      <c r="AK88" s="268">
        <v>206306</v>
      </c>
      <c r="AL88" s="269">
        <f t="shared" si="60"/>
        <v>-9.2945138626311312</v>
      </c>
      <c r="AM88" s="272">
        <f t="shared" si="61"/>
        <v>-21140</v>
      </c>
      <c r="AN88" s="275">
        <v>438342</v>
      </c>
      <c r="AO88" s="168">
        <v>406845</v>
      </c>
      <c r="AP88" s="269">
        <f t="shared" si="62"/>
        <v>-7.1854853059939492</v>
      </c>
      <c r="AQ88" s="270">
        <f t="shared" si="63"/>
        <v>-31497</v>
      </c>
      <c r="AR88" s="268">
        <v>23018</v>
      </c>
      <c r="AS88" s="268">
        <v>22897</v>
      </c>
      <c r="AT88" s="269">
        <f t="shared" si="64"/>
        <v>-0.52567555825875401</v>
      </c>
      <c r="AU88" s="270">
        <f t="shared" si="65"/>
        <v>-121</v>
      </c>
      <c r="AV88" s="268">
        <v>415324</v>
      </c>
      <c r="AW88" s="268">
        <v>383948</v>
      </c>
      <c r="AX88" s="269">
        <f t="shared" si="66"/>
        <v>-7.5545838911307799</v>
      </c>
      <c r="AY88" s="271">
        <f t="shared" si="67"/>
        <v>-31376</v>
      </c>
      <c r="AZ88" s="273">
        <v>42476</v>
      </c>
      <c r="BA88" s="268">
        <v>41068</v>
      </c>
      <c r="BB88" s="269">
        <f t="shared" si="68"/>
        <v>-3.314813070910632</v>
      </c>
      <c r="BC88" s="270">
        <f t="shared" si="69"/>
        <v>-1408</v>
      </c>
      <c r="BD88" s="270">
        <f t="shared" si="81"/>
        <v>8761</v>
      </c>
      <c r="BE88" s="270">
        <f t="shared" si="81"/>
        <v>7962</v>
      </c>
      <c r="BF88" s="269">
        <f t="shared" si="82"/>
        <v>-9.1199634744892144</v>
      </c>
      <c r="BG88" s="270">
        <f t="shared" si="83"/>
        <v>-799</v>
      </c>
      <c r="BH88" s="270">
        <f t="shared" si="84"/>
        <v>33715</v>
      </c>
      <c r="BI88" s="270">
        <f t="shared" si="84"/>
        <v>33106</v>
      </c>
      <c r="BJ88" s="269">
        <f t="shared" si="85"/>
        <v>-1.8063176627613822</v>
      </c>
      <c r="BK88" s="272">
        <f t="shared" si="86"/>
        <v>-609</v>
      </c>
      <c r="BL88" s="274">
        <v>158</v>
      </c>
      <c r="BM88" s="268">
        <v>112</v>
      </c>
      <c r="BN88" s="269">
        <f t="shared" si="70"/>
        <v>-29.11392405063291</v>
      </c>
      <c r="BO88" s="270">
        <f t="shared" si="71"/>
        <v>-46</v>
      </c>
      <c r="BP88" s="268">
        <v>865</v>
      </c>
      <c r="BQ88" s="268">
        <v>812</v>
      </c>
      <c r="BR88" s="269">
        <f t="shared" si="72"/>
        <v>-6.1271676300578033</v>
      </c>
      <c r="BS88" s="272">
        <f t="shared" si="73"/>
        <v>-53</v>
      </c>
      <c r="BT88" s="273">
        <v>3166</v>
      </c>
      <c r="BU88" s="268">
        <v>2761</v>
      </c>
      <c r="BV88" s="269">
        <f t="shared" si="74"/>
        <v>-12.79216677195199</v>
      </c>
      <c r="BW88" s="270">
        <f t="shared" si="75"/>
        <v>-405</v>
      </c>
      <c r="BX88" s="268">
        <v>14778</v>
      </c>
      <c r="BY88" s="268">
        <v>13874</v>
      </c>
      <c r="BZ88" s="269">
        <f t="shared" si="76"/>
        <v>-6.1172012450940585</v>
      </c>
      <c r="CA88" s="272">
        <f t="shared" si="77"/>
        <v>-904</v>
      </c>
      <c r="CB88" s="273">
        <v>5437</v>
      </c>
      <c r="CC88" s="268">
        <v>5089</v>
      </c>
      <c r="CD88" s="269">
        <f t="shared" si="78"/>
        <v>-6.4005885598675745</v>
      </c>
      <c r="CE88" s="270">
        <f t="shared" si="79"/>
        <v>-348</v>
      </c>
      <c r="CF88" s="268">
        <v>18072</v>
      </c>
      <c r="CG88" s="268">
        <v>18420</v>
      </c>
      <c r="CH88" s="269">
        <f t="shared" si="87"/>
        <v>1.9256308100929616</v>
      </c>
      <c r="CI88" s="272">
        <f t="shared" si="80"/>
        <v>348</v>
      </c>
    </row>
    <row r="89" spans="1:87" x14ac:dyDescent="0.3">
      <c r="A89" s="567"/>
      <c r="B89" s="90" t="s">
        <v>265</v>
      </c>
      <c r="C89" s="282" t="s">
        <v>54</v>
      </c>
      <c r="D89" s="273">
        <v>875717</v>
      </c>
      <c r="E89" s="268">
        <v>764981</v>
      </c>
      <c r="F89" s="269">
        <f t="shared" si="44"/>
        <v>-12.645181034512291</v>
      </c>
      <c r="G89" s="270">
        <f t="shared" si="45"/>
        <v>-110736</v>
      </c>
      <c r="H89" s="167">
        <v>39885</v>
      </c>
      <c r="I89" s="270">
        <v>38158</v>
      </c>
      <c r="J89" s="269">
        <f t="shared" si="46"/>
        <v>-4.3299486022314158</v>
      </c>
      <c r="K89" s="270">
        <f t="shared" si="47"/>
        <v>-1727</v>
      </c>
      <c r="L89" s="167">
        <v>835832</v>
      </c>
      <c r="M89" s="168">
        <v>726823</v>
      </c>
      <c r="N89" s="269">
        <f t="shared" si="48"/>
        <v>-13.04197494233291</v>
      </c>
      <c r="O89" s="272">
        <f t="shared" si="49"/>
        <v>-109009</v>
      </c>
      <c r="P89" s="275">
        <v>14583</v>
      </c>
      <c r="Q89" s="168">
        <v>9814</v>
      </c>
      <c r="R89" s="269">
        <f t="shared" si="50"/>
        <v>-32.702461770554756</v>
      </c>
      <c r="S89" s="270">
        <f t="shared" si="51"/>
        <v>-4769</v>
      </c>
      <c r="T89" s="268">
        <v>965</v>
      </c>
      <c r="U89" s="268">
        <v>565</v>
      </c>
      <c r="V89" s="269">
        <f t="shared" si="52"/>
        <v>-41.450777202072537</v>
      </c>
      <c r="W89" s="270">
        <f t="shared" si="53"/>
        <v>-400</v>
      </c>
      <c r="X89" s="268">
        <v>13618</v>
      </c>
      <c r="Y89" s="268">
        <v>9249</v>
      </c>
      <c r="Z89" s="269">
        <f t="shared" si="54"/>
        <v>-32.082537817594357</v>
      </c>
      <c r="AA89" s="272">
        <f t="shared" si="55"/>
        <v>-4369</v>
      </c>
      <c r="AB89" s="275">
        <v>289094</v>
      </c>
      <c r="AC89" s="168">
        <v>249366</v>
      </c>
      <c r="AD89" s="269">
        <f t="shared" si="56"/>
        <v>-13.742243007464699</v>
      </c>
      <c r="AE89" s="270">
        <f t="shared" si="57"/>
        <v>-39728</v>
      </c>
      <c r="AF89" s="268">
        <v>14568</v>
      </c>
      <c r="AG89" s="268">
        <v>13760</v>
      </c>
      <c r="AH89" s="269">
        <f t="shared" si="58"/>
        <v>-5.5464030752333882</v>
      </c>
      <c r="AI89" s="270">
        <f t="shared" si="59"/>
        <v>-808</v>
      </c>
      <c r="AJ89" s="268">
        <v>274526</v>
      </c>
      <c r="AK89" s="268">
        <v>235606</v>
      </c>
      <c r="AL89" s="269">
        <f t="shared" si="60"/>
        <v>-14.177163547350707</v>
      </c>
      <c r="AM89" s="272">
        <f t="shared" si="61"/>
        <v>-38920</v>
      </c>
      <c r="AN89" s="275">
        <v>572040</v>
      </c>
      <c r="AO89" s="168">
        <v>505801</v>
      </c>
      <c r="AP89" s="269">
        <f t="shared" si="62"/>
        <v>-11.579435004545138</v>
      </c>
      <c r="AQ89" s="270">
        <f t="shared" si="63"/>
        <v>-66239</v>
      </c>
      <c r="AR89" s="268">
        <v>24352</v>
      </c>
      <c r="AS89" s="268">
        <v>23833</v>
      </c>
      <c r="AT89" s="269">
        <f t="shared" si="64"/>
        <v>-2.1312417871222076</v>
      </c>
      <c r="AU89" s="270">
        <f t="shared" si="65"/>
        <v>-519</v>
      </c>
      <c r="AV89" s="268">
        <v>547688</v>
      </c>
      <c r="AW89" s="268">
        <v>481968</v>
      </c>
      <c r="AX89" s="269">
        <f t="shared" si="66"/>
        <v>-11.99953258059333</v>
      </c>
      <c r="AY89" s="271">
        <f t="shared" si="67"/>
        <v>-65720</v>
      </c>
      <c r="AZ89" s="273">
        <v>51064</v>
      </c>
      <c r="BA89" s="268">
        <v>49526</v>
      </c>
      <c r="BB89" s="269">
        <f t="shared" si="68"/>
        <v>-3.0119066269779102</v>
      </c>
      <c r="BC89" s="270">
        <f t="shared" si="69"/>
        <v>-1538</v>
      </c>
      <c r="BD89" s="270">
        <f t="shared" si="81"/>
        <v>9784</v>
      </c>
      <c r="BE89" s="270">
        <f t="shared" si="81"/>
        <v>8916</v>
      </c>
      <c r="BF89" s="269">
        <f t="shared" si="82"/>
        <v>-8.8716271463614067</v>
      </c>
      <c r="BG89" s="270">
        <f t="shared" si="83"/>
        <v>-868</v>
      </c>
      <c r="BH89" s="270">
        <f t="shared" si="84"/>
        <v>41280</v>
      </c>
      <c r="BI89" s="270">
        <f t="shared" si="84"/>
        <v>40610</v>
      </c>
      <c r="BJ89" s="269">
        <f t="shared" si="85"/>
        <v>-1.623062015503876</v>
      </c>
      <c r="BK89" s="272">
        <f t="shared" si="86"/>
        <v>-670</v>
      </c>
      <c r="BL89" s="274">
        <v>153</v>
      </c>
      <c r="BM89" s="268">
        <v>105</v>
      </c>
      <c r="BN89" s="269">
        <f t="shared" si="70"/>
        <v>-31.372549019607842</v>
      </c>
      <c r="BO89" s="270">
        <f t="shared" si="71"/>
        <v>-48</v>
      </c>
      <c r="BP89" s="268">
        <v>1010</v>
      </c>
      <c r="BQ89" s="268">
        <v>920</v>
      </c>
      <c r="BR89" s="269">
        <f t="shared" si="72"/>
        <v>-8.9108910891089099</v>
      </c>
      <c r="BS89" s="272">
        <f t="shared" si="73"/>
        <v>-90</v>
      </c>
      <c r="BT89" s="273">
        <v>3386</v>
      </c>
      <c r="BU89" s="268">
        <v>2972</v>
      </c>
      <c r="BV89" s="269">
        <f t="shared" si="74"/>
        <v>-12.226816302421737</v>
      </c>
      <c r="BW89" s="270">
        <f t="shared" si="75"/>
        <v>-414</v>
      </c>
      <c r="BX89" s="268">
        <v>17729</v>
      </c>
      <c r="BY89" s="268">
        <v>16629</v>
      </c>
      <c r="BZ89" s="269">
        <f t="shared" si="76"/>
        <v>-6.2045236617970554</v>
      </c>
      <c r="CA89" s="272">
        <f t="shared" si="77"/>
        <v>-1100</v>
      </c>
      <c r="CB89" s="273">
        <v>6245</v>
      </c>
      <c r="CC89" s="268">
        <v>5839</v>
      </c>
      <c r="CD89" s="269">
        <f t="shared" si="78"/>
        <v>-6.5012009607686148</v>
      </c>
      <c r="CE89" s="270">
        <f t="shared" si="79"/>
        <v>-406</v>
      </c>
      <c r="CF89" s="268">
        <v>22541</v>
      </c>
      <c r="CG89" s="268">
        <v>23061</v>
      </c>
      <c r="CH89" s="269">
        <f t="shared" si="87"/>
        <v>2.3069074131582448</v>
      </c>
      <c r="CI89" s="272">
        <f t="shared" si="80"/>
        <v>520</v>
      </c>
    </row>
    <row r="90" spans="1:87" x14ac:dyDescent="0.3">
      <c r="A90" s="567"/>
      <c r="B90" s="90" t="s">
        <v>265</v>
      </c>
      <c r="C90" s="282" t="s">
        <v>52</v>
      </c>
      <c r="D90" s="273">
        <v>433731</v>
      </c>
      <c r="E90" s="268">
        <v>379847</v>
      </c>
      <c r="F90" s="269">
        <f t="shared" si="44"/>
        <v>-12.423368401151865</v>
      </c>
      <c r="G90" s="270">
        <f t="shared" si="45"/>
        <v>-53884</v>
      </c>
      <c r="H90" s="167">
        <v>25034</v>
      </c>
      <c r="I90" s="270">
        <v>23104</v>
      </c>
      <c r="J90" s="269">
        <f t="shared" si="46"/>
        <v>-7.7095150595190534</v>
      </c>
      <c r="K90" s="270">
        <f t="shared" si="47"/>
        <v>-1930</v>
      </c>
      <c r="L90" s="167">
        <v>408697</v>
      </c>
      <c r="M90" s="168">
        <v>356743</v>
      </c>
      <c r="N90" s="269">
        <f t="shared" si="48"/>
        <v>-12.712107013264104</v>
      </c>
      <c r="O90" s="272">
        <f t="shared" si="49"/>
        <v>-51954</v>
      </c>
      <c r="P90" s="275">
        <v>5242</v>
      </c>
      <c r="Q90" s="168">
        <v>3146</v>
      </c>
      <c r="R90" s="269">
        <f t="shared" si="50"/>
        <v>-39.98473864937047</v>
      </c>
      <c r="S90" s="270">
        <f t="shared" si="51"/>
        <v>-2096</v>
      </c>
      <c r="T90" s="268">
        <v>199</v>
      </c>
      <c r="U90" s="268">
        <v>130</v>
      </c>
      <c r="V90" s="269">
        <f t="shared" si="52"/>
        <v>-34.673366834170857</v>
      </c>
      <c r="W90" s="270">
        <f t="shared" si="53"/>
        <v>-69</v>
      </c>
      <c r="X90" s="268">
        <v>5043</v>
      </c>
      <c r="Y90" s="268">
        <v>3016</v>
      </c>
      <c r="Z90" s="269">
        <f t="shared" si="54"/>
        <v>-40.19432877255602</v>
      </c>
      <c r="AA90" s="272">
        <f t="shared" si="55"/>
        <v>-2027</v>
      </c>
      <c r="AB90" s="275">
        <v>131793</v>
      </c>
      <c r="AC90" s="168">
        <v>113850</v>
      </c>
      <c r="AD90" s="269">
        <f t="shared" si="56"/>
        <v>-13.614531879538367</v>
      </c>
      <c r="AE90" s="270">
        <f t="shared" si="57"/>
        <v>-17943</v>
      </c>
      <c r="AF90" s="268">
        <v>9040</v>
      </c>
      <c r="AG90" s="268">
        <v>8124</v>
      </c>
      <c r="AH90" s="269">
        <f t="shared" si="58"/>
        <v>-10.132743362831858</v>
      </c>
      <c r="AI90" s="270">
        <f t="shared" si="59"/>
        <v>-916</v>
      </c>
      <c r="AJ90" s="268">
        <v>122753</v>
      </c>
      <c r="AK90" s="268">
        <v>105726</v>
      </c>
      <c r="AL90" s="269">
        <f t="shared" si="60"/>
        <v>-13.870944090979448</v>
      </c>
      <c r="AM90" s="272">
        <f t="shared" si="61"/>
        <v>-17027</v>
      </c>
      <c r="AN90" s="275">
        <v>296696</v>
      </c>
      <c r="AO90" s="168">
        <v>262851</v>
      </c>
      <c r="AP90" s="269">
        <f t="shared" si="62"/>
        <v>-11.407299053576725</v>
      </c>
      <c r="AQ90" s="270">
        <f t="shared" si="63"/>
        <v>-33845</v>
      </c>
      <c r="AR90" s="268">
        <v>15795</v>
      </c>
      <c r="AS90" s="268">
        <v>14850</v>
      </c>
      <c r="AT90" s="269">
        <f t="shared" si="64"/>
        <v>-5.982905982905983</v>
      </c>
      <c r="AU90" s="270">
        <f t="shared" si="65"/>
        <v>-945</v>
      </c>
      <c r="AV90" s="268">
        <v>280901</v>
      </c>
      <c r="AW90" s="268">
        <v>248001</v>
      </c>
      <c r="AX90" s="269">
        <f t="shared" si="66"/>
        <v>-11.7123114549254</v>
      </c>
      <c r="AY90" s="271">
        <f t="shared" si="67"/>
        <v>-32900</v>
      </c>
      <c r="AZ90" s="273">
        <v>30040</v>
      </c>
      <c r="BA90" s="268">
        <v>28663</v>
      </c>
      <c r="BB90" s="269">
        <f t="shared" si="68"/>
        <v>-4.5838881491344869</v>
      </c>
      <c r="BC90" s="270">
        <f t="shared" si="69"/>
        <v>-1377</v>
      </c>
      <c r="BD90" s="270">
        <f t="shared" si="81"/>
        <v>6469</v>
      </c>
      <c r="BE90" s="270">
        <f t="shared" si="81"/>
        <v>5604</v>
      </c>
      <c r="BF90" s="269">
        <f t="shared" si="82"/>
        <v>-13.371463904776625</v>
      </c>
      <c r="BG90" s="270">
        <f t="shared" si="83"/>
        <v>-865</v>
      </c>
      <c r="BH90" s="270">
        <f t="shared" si="84"/>
        <v>23571</v>
      </c>
      <c r="BI90" s="270">
        <f t="shared" si="84"/>
        <v>23059</v>
      </c>
      <c r="BJ90" s="269">
        <f t="shared" si="85"/>
        <v>-2.1721607059522294</v>
      </c>
      <c r="BK90" s="272">
        <f t="shared" si="86"/>
        <v>-512</v>
      </c>
      <c r="BL90" s="274">
        <v>79</v>
      </c>
      <c r="BM90" s="268">
        <v>50</v>
      </c>
      <c r="BN90" s="269">
        <f t="shared" si="70"/>
        <v>-36.708860759493675</v>
      </c>
      <c r="BO90" s="270">
        <f t="shared" si="71"/>
        <v>-29</v>
      </c>
      <c r="BP90" s="268">
        <v>396</v>
      </c>
      <c r="BQ90" s="268">
        <v>367</v>
      </c>
      <c r="BR90" s="269">
        <f t="shared" si="72"/>
        <v>-7.3232323232323235</v>
      </c>
      <c r="BS90" s="272">
        <f t="shared" si="73"/>
        <v>-29</v>
      </c>
      <c r="BT90" s="273">
        <v>1988</v>
      </c>
      <c r="BU90" s="268">
        <v>1698</v>
      </c>
      <c r="BV90" s="269">
        <f t="shared" si="74"/>
        <v>-14.587525150905433</v>
      </c>
      <c r="BW90" s="270">
        <f t="shared" si="75"/>
        <v>-290</v>
      </c>
      <c r="BX90" s="268">
        <v>8778</v>
      </c>
      <c r="BY90" s="268">
        <v>8174</v>
      </c>
      <c r="BZ90" s="269">
        <f t="shared" si="76"/>
        <v>-6.8808384597858279</v>
      </c>
      <c r="CA90" s="272">
        <f t="shared" si="77"/>
        <v>-604</v>
      </c>
      <c r="CB90" s="273">
        <v>4402</v>
      </c>
      <c r="CC90" s="268">
        <v>3856</v>
      </c>
      <c r="CD90" s="269">
        <f t="shared" si="78"/>
        <v>-12.403452975920036</v>
      </c>
      <c r="CE90" s="270">
        <f t="shared" si="79"/>
        <v>-546</v>
      </c>
      <c r="CF90" s="268">
        <v>14397</v>
      </c>
      <c r="CG90" s="268">
        <v>14518</v>
      </c>
      <c r="CH90" s="269">
        <f t="shared" si="87"/>
        <v>0.84045287212613728</v>
      </c>
      <c r="CI90" s="272">
        <f t="shared" si="80"/>
        <v>121</v>
      </c>
    </row>
    <row r="91" spans="1:87" x14ac:dyDescent="0.3">
      <c r="A91" s="567"/>
      <c r="B91" s="90" t="s">
        <v>265</v>
      </c>
      <c r="C91" s="282" t="s">
        <v>56</v>
      </c>
      <c r="D91" s="273">
        <v>782107</v>
      </c>
      <c r="E91" s="268">
        <v>690934</v>
      </c>
      <c r="F91" s="269">
        <f t="shared" si="44"/>
        <v>-11.657356346382272</v>
      </c>
      <c r="G91" s="270">
        <f t="shared" si="45"/>
        <v>-91173</v>
      </c>
      <c r="H91" s="167">
        <v>35216</v>
      </c>
      <c r="I91" s="270">
        <v>33158</v>
      </c>
      <c r="J91" s="269">
        <f t="shared" si="46"/>
        <v>-5.843934575193094</v>
      </c>
      <c r="K91" s="270">
        <f t="shared" si="47"/>
        <v>-2058</v>
      </c>
      <c r="L91" s="167">
        <v>746891</v>
      </c>
      <c r="M91" s="168">
        <v>657776</v>
      </c>
      <c r="N91" s="269">
        <f t="shared" si="48"/>
        <v>-11.931459878349051</v>
      </c>
      <c r="O91" s="272">
        <f t="shared" si="49"/>
        <v>-89115</v>
      </c>
      <c r="P91" s="275">
        <v>18384</v>
      </c>
      <c r="Q91" s="168">
        <v>12208</v>
      </c>
      <c r="R91" s="269">
        <f t="shared" si="50"/>
        <v>-33.594429939077457</v>
      </c>
      <c r="S91" s="270">
        <f t="shared" si="51"/>
        <v>-6176</v>
      </c>
      <c r="T91" s="268">
        <v>654</v>
      </c>
      <c r="U91" s="268">
        <v>440</v>
      </c>
      <c r="V91" s="269">
        <f t="shared" si="52"/>
        <v>-32.721712538226299</v>
      </c>
      <c r="W91" s="270">
        <f t="shared" si="53"/>
        <v>-214</v>
      </c>
      <c r="X91" s="268">
        <v>17730</v>
      </c>
      <c r="Y91" s="268">
        <v>11768</v>
      </c>
      <c r="Z91" s="269">
        <f t="shared" si="54"/>
        <v>-33.626621545403275</v>
      </c>
      <c r="AA91" s="272">
        <f t="shared" si="55"/>
        <v>-5962</v>
      </c>
      <c r="AB91" s="275">
        <v>276460</v>
      </c>
      <c r="AC91" s="168">
        <v>242980</v>
      </c>
      <c r="AD91" s="269">
        <f t="shared" si="56"/>
        <v>-12.110251030890545</v>
      </c>
      <c r="AE91" s="270">
        <f t="shared" si="57"/>
        <v>-33480</v>
      </c>
      <c r="AF91" s="268">
        <v>14784</v>
      </c>
      <c r="AG91" s="268">
        <v>13412</v>
      </c>
      <c r="AH91" s="269">
        <f t="shared" si="58"/>
        <v>-9.2803030303030312</v>
      </c>
      <c r="AI91" s="270">
        <f t="shared" si="59"/>
        <v>-1372</v>
      </c>
      <c r="AJ91" s="268">
        <v>261676</v>
      </c>
      <c r="AK91" s="268">
        <v>229568</v>
      </c>
      <c r="AL91" s="269">
        <f t="shared" si="60"/>
        <v>-12.270135587520445</v>
      </c>
      <c r="AM91" s="272">
        <f t="shared" si="61"/>
        <v>-32108</v>
      </c>
      <c r="AN91" s="275">
        <v>487263</v>
      </c>
      <c r="AO91" s="168">
        <v>435746</v>
      </c>
      <c r="AP91" s="269">
        <f t="shared" si="62"/>
        <v>-10.572729716805913</v>
      </c>
      <c r="AQ91" s="270">
        <f t="shared" si="63"/>
        <v>-51517</v>
      </c>
      <c r="AR91" s="268">
        <v>19778</v>
      </c>
      <c r="AS91" s="268">
        <v>19306</v>
      </c>
      <c r="AT91" s="269">
        <f t="shared" si="64"/>
        <v>-2.3864900394377591</v>
      </c>
      <c r="AU91" s="270">
        <f t="shared" si="65"/>
        <v>-472</v>
      </c>
      <c r="AV91" s="268">
        <v>467485</v>
      </c>
      <c r="AW91" s="268">
        <v>416440</v>
      </c>
      <c r="AX91" s="269">
        <f t="shared" si="66"/>
        <v>-10.919066921933323</v>
      </c>
      <c r="AY91" s="271">
        <f t="shared" si="67"/>
        <v>-51045</v>
      </c>
      <c r="AZ91" s="273">
        <v>51129</v>
      </c>
      <c r="BA91" s="268">
        <v>49308</v>
      </c>
      <c r="BB91" s="269">
        <f t="shared" si="68"/>
        <v>-3.5615795341195797</v>
      </c>
      <c r="BC91" s="270">
        <f t="shared" si="69"/>
        <v>-1821</v>
      </c>
      <c r="BD91" s="270">
        <f t="shared" si="81"/>
        <v>9609</v>
      </c>
      <c r="BE91" s="270">
        <f t="shared" si="81"/>
        <v>8549</v>
      </c>
      <c r="BF91" s="269">
        <f t="shared" si="82"/>
        <v>-11.031324799666979</v>
      </c>
      <c r="BG91" s="270">
        <f t="shared" si="83"/>
        <v>-1060</v>
      </c>
      <c r="BH91" s="270">
        <f t="shared" si="84"/>
        <v>41520</v>
      </c>
      <c r="BI91" s="270">
        <f t="shared" si="84"/>
        <v>40759</v>
      </c>
      <c r="BJ91" s="269">
        <f t="shared" si="85"/>
        <v>-1.8328516377649324</v>
      </c>
      <c r="BK91" s="272">
        <f t="shared" si="86"/>
        <v>-761</v>
      </c>
      <c r="BL91" s="274">
        <v>209</v>
      </c>
      <c r="BM91" s="268">
        <v>143</v>
      </c>
      <c r="BN91" s="269">
        <f t="shared" si="70"/>
        <v>-31.578947368421051</v>
      </c>
      <c r="BO91" s="270">
        <f t="shared" si="71"/>
        <v>-66</v>
      </c>
      <c r="BP91" s="268">
        <v>1486</v>
      </c>
      <c r="BQ91" s="268">
        <v>1362</v>
      </c>
      <c r="BR91" s="269">
        <f t="shared" si="72"/>
        <v>-8.3445491251682373</v>
      </c>
      <c r="BS91" s="272">
        <f t="shared" si="73"/>
        <v>-124</v>
      </c>
      <c r="BT91" s="273">
        <v>3583</v>
      </c>
      <c r="BU91" s="268">
        <v>3166</v>
      </c>
      <c r="BV91" s="269">
        <f t="shared" si="74"/>
        <v>-11.638291934133408</v>
      </c>
      <c r="BW91" s="270">
        <f t="shared" si="75"/>
        <v>-417</v>
      </c>
      <c r="BX91" s="268">
        <v>18348</v>
      </c>
      <c r="BY91" s="268">
        <v>17366</v>
      </c>
      <c r="BZ91" s="269">
        <f t="shared" si="76"/>
        <v>-5.3520819707870064</v>
      </c>
      <c r="CA91" s="272">
        <f t="shared" si="77"/>
        <v>-982</v>
      </c>
      <c r="CB91" s="273">
        <v>5817</v>
      </c>
      <c r="CC91" s="268">
        <v>5240</v>
      </c>
      <c r="CD91" s="269">
        <f t="shared" si="78"/>
        <v>-9.9192023379749017</v>
      </c>
      <c r="CE91" s="270">
        <f t="shared" si="79"/>
        <v>-577</v>
      </c>
      <c r="CF91" s="268">
        <v>21686</v>
      </c>
      <c r="CG91" s="268">
        <v>22031</v>
      </c>
      <c r="CH91" s="269">
        <f t="shared" si="87"/>
        <v>1.5908881305911646</v>
      </c>
      <c r="CI91" s="272">
        <f t="shared" si="80"/>
        <v>345</v>
      </c>
    </row>
    <row r="92" spans="1:87" x14ac:dyDescent="0.3">
      <c r="A92" s="567"/>
      <c r="B92" s="90" t="s">
        <v>265</v>
      </c>
      <c r="C92" s="282" t="s">
        <v>55</v>
      </c>
      <c r="D92" s="273">
        <v>295577</v>
      </c>
      <c r="E92" s="268">
        <v>259423</v>
      </c>
      <c r="F92" s="269">
        <f t="shared" si="44"/>
        <v>-12.23166890522605</v>
      </c>
      <c r="G92" s="270">
        <f t="shared" si="45"/>
        <v>-36154</v>
      </c>
      <c r="H92" s="167">
        <v>16422</v>
      </c>
      <c r="I92" s="270">
        <v>15530</v>
      </c>
      <c r="J92" s="269">
        <f t="shared" si="46"/>
        <v>-5.4317379125563265</v>
      </c>
      <c r="K92" s="270">
        <f t="shared" si="47"/>
        <v>-892</v>
      </c>
      <c r="L92" s="167">
        <v>279155</v>
      </c>
      <c r="M92" s="168">
        <v>243893</v>
      </c>
      <c r="N92" s="269">
        <f t="shared" si="48"/>
        <v>-12.631692070713402</v>
      </c>
      <c r="O92" s="272">
        <f t="shared" si="49"/>
        <v>-35262</v>
      </c>
      <c r="P92" s="275">
        <v>3181</v>
      </c>
      <c r="Q92" s="168">
        <v>1789</v>
      </c>
      <c r="R92" s="269">
        <f t="shared" si="50"/>
        <v>-43.759823954731218</v>
      </c>
      <c r="S92" s="270">
        <f t="shared" si="51"/>
        <v>-1392</v>
      </c>
      <c r="T92" s="268">
        <v>72</v>
      </c>
      <c r="U92" s="268">
        <v>40</v>
      </c>
      <c r="V92" s="269">
        <f t="shared" si="52"/>
        <v>-44.444444444444443</v>
      </c>
      <c r="W92" s="270">
        <f t="shared" si="53"/>
        <v>-32</v>
      </c>
      <c r="X92" s="268">
        <v>3109</v>
      </c>
      <c r="Y92" s="268">
        <v>1749</v>
      </c>
      <c r="Z92" s="269">
        <f t="shared" si="54"/>
        <v>-43.743969121904144</v>
      </c>
      <c r="AA92" s="272">
        <f t="shared" si="55"/>
        <v>-1360</v>
      </c>
      <c r="AB92" s="275">
        <v>88263</v>
      </c>
      <c r="AC92" s="168">
        <v>75551</v>
      </c>
      <c r="AD92" s="269">
        <f t="shared" si="56"/>
        <v>-14.402410976286777</v>
      </c>
      <c r="AE92" s="270">
        <f t="shared" si="57"/>
        <v>-12712</v>
      </c>
      <c r="AF92" s="268">
        <v>5697</v>
      </c>
      <c r="AG92" s="268">
        <v>5302</v>
      </c>
      <c r="AH92" s="269">
        <f t="shared" si="58"/>
        <v>-6.9334737581183079</v>
      </c>
      <c r="AI92" s="270">
        <f t="shared" si="59"/>
        <v>-395</v>
      </c>
      <c r="AJ92" s="268">
        <v>82566</v>
      </c>
      <c r="AK92" s="268">
        <v>70249</v>
      </c>
      <c r="AL92" s="269">
        <f t="shared" si="60"/>
        <v>-14.917762759489378</v>
      </c>
      <c r="AM92" s="272">
        <f t="shared" si="61"/>
        <v>-12317</v>
      </c>
      <c r="AN92" s="275">
        <v>204133</v>
      </c>
      <c r="AO92" s="168">
        <v>182083</v>
      </c>
      <c r="AP92" s="269">
        <f t="shared" si="62"/>
        <v>-10.801781191674054</v>
      </c>
      <c r="AQ92" s="270">
        <f t="shared" si="63"/>
        <v>-22050</v>
      </c>
      <c r="AR92" s="268">
        <v>10653</v>
      </c>
      <c r="AS92" s="268">
        <v>10188</v>
      </c>
      <c r="AT92" s="269">
        <f t="shared" si="64"/>
        <v>-4.3649676147564067</v>
      </c>
      <c r="AU92" s="270">
        <f t="shared" si="65"/>
        <v>-465</v>
      </c>
      <c r="AV92" s="268">
        <v>193480</v>
      </c>
      <c r="AW92" s="268">
        <v>171895</v>
      </c>
      <c r="AX92" s="269">
        <f t="shared" si="66"/>
        <v>-11.156191854455241</v>
      </c>
      <c r="AY92" s="271">
        <f t="shared" si="67"/>
        <v>-21585</v>
      </c>
      <c r="AZ92" s="273">
        <v>20010</v>
      </c>
      <c r="BA92" s="268">
        <v>19388</v>
      </c>
      <c r="BB92" s="269">
        <f t="shared" si="68"/>
        <v>-3.1084457771114442</v>
      </c>
      <c r="BC92" s="270">
        <f t="shared" si="69"/>
        <v>-622</v>
      </c>
      <c r="BD92" s="270">
        <f t="shared" si="81"/>
        <v>4169</v>
      </c>
      <c r="BE92" s="270">
        <f t="shared" si="81"/>
        <v>3722</v>
      </c>
      <c r="BF92" s="269">
        <f t="shared" si="82"/>
        <v>-10.721995682417846</v>
      </c>
      <c r="BG92" s="270">
        <f t="shared" si="83"/>
        <v>-447</v>
      </c>
      <c r="BH92" s="270">
        <f t="shared" si="84"/>
        <v>15841</v>
      </c>
      <c r="BI92" s="270">
        <f t="shared" si="84"/>
        <v>15666</v>
      </c>
      <c r="BJ92" s="269">
        <f t="shared" si="85"/>
        <v>-1.1047282368537339</v>
      </c>
      <c r="BK92" s="272">
        <f t="shared" si="86"/>
        <v>-175</v>
      </c>
      <c r="BL92" s="274">
        <v>31</v>
      </c>
      <c r="BM92" s="268">
        <v>24</v>
      </c>
      <c r="BN92" s="269">
        <f t="shared" si="70"/>
        <v>-22.58064516129032</v>
      </c>
      <c r="BO92" s="270">
        <f t="shared" si="71"/>
        <v>-7</v>
      </c>
      <c r="BP92" s="268">
        <v>216</v>
      </c>
      <c r="BQ92" s="268">
        <v>194</v>
      </c>
      <c r="BR92" s="269">
        <f t="shared" si="72"/>
        <v>-10.185185185185185</v>
      </c>
      <c r="BS92" s="272">
        <f t="shared" si="73"/>
        <v>-22</v>
      </c>
      <c r="BT92" s="273">
        <v>1329</v>
      </c>
      <c r="BU92" s="268">
        <v>1163</v>
      </c>
      <c r="BV92" s="269">
        <f t="shared" si="74"/>
        <v>-12.490594431903688</v>
      </c>
      <c r="BW92" s="270">
        <f t="shared" si="75"/>
        <v>-166</v>
      </c>
      <c r="BX92" s="268">
        <v>5914</v>
      </c>
      <c r="BY92" s="268">
        <v>5537</v>
      </c>
      <c r="BZ92" s="269">
        <f t="shared" si="76"/>
        <v>-6.3747040919851203</v>
      </c>
      <c r="CA92" s="272">
        <f t="shared" si="77"/>
        <v>-377</v>
      </c>
      <c r="CB92" s="273">
        <v>2809</v>
      </c>
      <c r="CC92" s="268">
        <v>2535</v>
      </c>
      <c r="CD92" s="269">
        <f t="shared" si="78"/>
        <v>-9.7543609825560686</v>
      </c>
      <c r="CE92" s="270">
        <f t="shared" si="79"/>
        <v>-274</v>
      </c>
      <c r="CF92" s="268">
        <v>9711</v>
      </c>
      <c r="CG92" s="268">
        <v>9935</v>
      </c>
      <c r="CH92" s="269">
        <f t="shared" si="87"/>
        <v>2.3066625476264031</v>
      </c>
      <c r="CI92" s="272">
        <f t="shared" si="80"/>
        <v>224</v>
      </c>
    </row>
    <row r="93" spans="1:87" x14ac:dyDescent="0.3">
      <c r="A93" s="567"/>
      <c r="B93" s="90" t="s">
        <v>265</v>
      </c>
      <c r="C93" s="282" t="s">
        <v>62</v>
      </c>
      <c r="D93" s="273">
        <v>315162</v>
      </c>
      <c r="E93" s="268">
        <v>272798</v>
      </c>
      <c r="F93" s="269">
        <f t="shared" si="44"/>
        <v>-13.441975872725772</v>
      </c>
      <c r="G93" s="270">
        <f t="shared" si="45"/>
        <v>-42364</v>
      </c>
      <c r="H93" s="167">
        <v>12508</v>
      </c>
      <c r="I93" s="270">
        <v>12246</v>
      </c>
      <c r="J93" s="269">
        <f t="shared" si="46"/>
        <v>-2.0946594179724976</v>
      </c>
      <c r="K93" s="270">
        <f t="shared" si="47"/>
        <v>-262</v>
      </c>
      <c r="L93" s="167">
        <v>302654</v>
      </c>
      <c r="M93" s="168">
        <v>260552</v>
      </c>
      <c r="N93" s="269">
        <f t="shared" si="48"/>
        <v>-13.910934598584523</v>
      </c>
      <c r="O93" s="272">
        <f t="shared" si="49"/>
        <v>-42102</v>
      </c>
      <c r="P93" s="275">
        <v>1929</v>
      </c>
      <c r="Q93" s="168">
        <v>1554</v>
      </c>
      <c r="R93" s="269">
        <f t="shared" si="50"/>
        <v>-19.440124416796266</v>
      </c>
      <c r="S93" s="270">
        <f t="shared" si="51"/>
        <v>-375</v>
      </c>
      <c r="T93" s="268">
        <v>48</v>
      </c>
      <c r="U93" s="268">
        <v>47</v>
      </c>
      <c r="V93" s="269">
        <f t="shared" si="52"/>
        <v>-2.083333333333333</v>
      </c>
      <c r="W93" s="270">
        <f t="shared" si="53"/>
        <v>-1</v>
      </c>
      <c r="X93" s="268">
        <v>1881</v>
      </c>
      <c r="Y93" s="268">
        <v>1507</v>
      </c>
      <c r="Z93" s="269">
        <f t="shared" si="54"/>
        <v>-19.883040935672515</v>
      </c>
      <c r="AA93" s="272">
        <f t="shared" si="55"/>
        <v>-374</v>
      </c>
      <c r="AB93" s="275">
        <v>83684</v>
      </c>
      <c r="AC93" s="168">
        <v>74152</v>
      </c>
      <c r="AD93" s="269">
        <f t="shared" si="56"/>
        <v>-11.390468906840018</v>
      </c>
      <c r="AE93" s="270">
        <f t="shared" si="57"/>
        <v>-9532</v>
      </c>
      <c r="AF93" s="268">
        <v>4160</v>
      </c>
      <c r="AG93" s="268">
        <v>4022</v>
      </c>
      <c r="AH93" s="269">
        <f t="shared" si="58"/>
        <v>-3.3173076923076925</v>
      </c>
      <c r="AI93" s="270">
        <f t="shared" si="59"/>
        <v>-138</v>
      </c>
      <c r="AJ93" s="268">
        <v>79524</v>
      </c>
      <c r="AK93" s="268">
        <v>70130</v>
      </c>
      <c r="AL93" s="269">
        <f t="shared" si="60"/>
        <v>-11.812786077159098</v>
      </c>
      <c r="AM93" s="272">
        <f t="shared" si="61"/>
        <v>-9394</v>
      </c>
      <c r="AN93" s="275">
        <v>229549</v>
      </c>
      <c r="AO93" s="168">
        <v>197092</v>
      </c>
      <c r="AP93" s="269">
        <f t="shared" si="62"/>
        <v>-14.139464776583649</v>
      </c>
      <c r="AQ93" s="270">
        <f t="shared" si="63"/>
        <v>-32457</v>
      </c>
      <c r="AR93" s="268">
        <v>8300</v>
      </c>
      <c r="AS93" s="268">
        <v>8177</v>
      </c>
      <c r="AT93" s="269">
        <f t="shared" si="64"/>
        <v>-1.4819277108433735</v>
      </c>
      <c r="AU93" s="270">
        <f t="shared" si="65"/>
        <v>-123</v>
      </c>
      <c r="AV93" s="268">
        <v>221249</v>
      </c>
      <c r="AW93" s="268">
        <v>188915</v>
      </c>
      <c r="AX93" s="269">
        <f t="shared" si="66"/>
        <v>-14.61430334148403</v>
      </c>
      <c r="AY93" s="271">
        <f t="shared" si="67"/>
        <v>-32334</v>
      </c>
      <c r="AZ93" s="273">
        <v>19517</v>
      </c>
      <c r="BA93" s="268">
        <v>18899</v>
      </c>
      <c r="BB93" s="269">
        <f t="shared" si="68"/>
        <v>-3.1664702566992879</v>
      </c>
      <c r="BC93" s="270">
        <f t="shared" si="69"/>
        <v>-618</v>
      </c>
      <c r="BD93" s="270">
        <f t="shared" si="81"/>
        <v>3875</v>
      </c>
      <c r="BE93" s="270">
        <f t="shared" si="81"/>
        <v>3467</v>
      </c>
      <c r="BF93" s="269">
        <f t="shared" si="82"/>
        <v>-10.529032258064516</v>
      </c>
      <c r="BG93" s="270">
        <f t="shared" si="83"/>
        <v>-408</v>
      </c>
      <c r="BH93" s="270">
        <f t="shared" si="84"/>
        <v>15642</v>
      </c>
      <c r="BI93" s="270">
        <f t="shared" si="84"/>
        <v>15432</v>
      </c>
      <c r="BJ93" s="269">
        <f t="shared" si="85"/>
        <v>-1.3425393172228617</v>
      </c>
      <c r="BK93" s="272">
        <f t="shared" si="86"/>
        <v>-210</v>
      </c>
      <c r="BL93" s="274">
        <v>24</v>
      </c>
      <c r="BM93" s="268">
        <v>25</v>
      </c>
      <c r="BN93" s="269">
        <f t="shared" si="70"/>
        <v>4.1666666666666661</v>
      </c>
      <c r="BO93" s="270">
        <f t="shared" si="71"/>
        <v>1</v>
      </c>
      <c r="BP93" s="268">
        <v>210</v>
      </c>
      <c r="BQ93" s="268">
        <v>200</v>
      </c>
      <c r="BR93" s="269">
        <f t="shared" si="72"/>
        <v>-4.7619047619047619</v>
      </c>
      <c r="BS93" s="272">
        <f t="shared" si="73"/>
        <v>-10</v>
      </c>
      <c r="BT93" s="273">
        <v>1110</v>
      </c>
      <c r="BU93" s="268">
        <v>971</v>
      </c>
      <c r="BV93" s="269">
        <f t="shared" si="74"/>
        <v>-12.522522522522522</v>
      </c>
      <c r="BW93" s="270">
        <f t="shared" si="75"/>
        <v>-139</v>
      </c>
      <c r="BX93" s="268">
        <v>5323</v>
      </c>
      <c r="BY93" s="268">
        <v>5040</v>
      </c>
      <c r="BZ93" s="269">
        <f t="shared" si="76"/>
        <v>-5.3165508172083413</v>
      </c>
      <c r="CA93" s="272">
        <f t="shared" si="77"/>
        <v>-283</v>
      </c>
      <c r="CB93" s="273">
        <v>2741</v>
      </c>
      <c r="CC93" s="268">
        <v>2471</v>
      </c>
      <c r="CD93" s="269">
        <f t="shared" si="78"/>
        <v>-9.8504195549069689</v>
      </c>
      <c r="CE93" s="270">
        <f t="shared" si="79"/>
        <v>-270</v>
      </c>
      <c r="CF93" s="268">
        <v>10109</v>
      </c>
      <c r="CG93" s="268">
        <v>10192</v>
      </c>
      <c r="CH93" s="269">
        <f t="shared" si="87"/>
        <v>0.8210505490157286</v>
      </c>
      <c r="CI93" s="272">
        <f t="shared" si="80"/>
        <v>83</v>
      </c>
    </row>
    <row r="94" spans="1:87" x14ac:dyDescent="0.3">
      <c r="A94" s="567"/>
      <c r="B94" s="90" t="s">
        <v>258</v>
      </c>
      <c r="C94" s="282" t="s">
        <v>53</v>
      </c>
      <c r="D94" s="273">
        <v>1195806</v>
      </c>
      <c r="E94" s="268">
        <v>1099340</v>
      </c>
      <c r="F94" s="269">
        <f t="shared" si="44"/>
        <v>-8.0670275947770786</v>
      </c>
      <c r="G94" s="270">
        <f t="shared" si="45"/>
        <v>-96466</v>
      </c>
      <c r="H94" s="167">
        <v>71730</v>
      </c>
      <c r="I94" s="270">
        <v>68057</v>
      </c>
      <c r="J94" s="269">
        <f t="shared" si="46"/>
        <v>-5.1205911055346434</v>
      </c>
      <c r="K94" s="270">
        <f t="shared" si="47"/>
        <v>-3673</v>
      </c>
      <c r="L94" s="167">
        <v>1124076</v>
      </c>
      <c r="M94" s="168">
        <v>1031283</v>
      </c>
      <c r="N94" s="269">
        <f t="shared" si="48"/>
        <v>-8.2550468117814102</v>
      </c>
      <c r="O94" s="272">
        <f t="shared" si="49"/>
        <v>-92793</v>
      </c>
      <c r="P94" s="275">
        <v>37056</v>
      </c>
      <c r="Q94" s="168">
        <v>29478</v>
      </c>
      <c r="R94" s="269">
        <f t="shared" si="50"/>
        <v>-20.450129533678759</v>
      </c>
      <c r="S94" s="270">
        <f t="shared" si="51"/>
        <v>-7578</v>
      </c>
      <c r="T94" s="268">
        <v>2850</v>
      </c>
      <c r="U94" s="268">
        <v>2238</v>
      </c>
      <c r="V94" s="269">
        <f t="shared" si="52"/>
        <v>-21.473684210526319</v>
      </c>
      <c r="W94" s="270">
        <f t="shared" si="53"/>
        <v>-612</v>
      </c>
      <c r="X94" s="268">
        <v>34206</v>
      </c>
      <c r="Y94" s="268">
        <v>27240</v>
      </c>
      <c r="Z94" s="269">
        <f t="shared" si="54"/>
        <v>-20.36484827223294</v>
      </c>
      <c r="AA94" s="272">
        <f t="shared" si="55"/>
        <v>-6966</v>
      </c>
      <c r="AB94" s="275">
        <v>447080</v>
      </c>
      <c r="AC94" s="168">
        <v>402639</v>
      </c>
      <c r="AD94" s="269">
        <f t="shared" si="56"/>
        <v>-9.9402791446720951</v>
      </c>
      <c r="AE94" s="270">
        <f t="shared" si="57"/>
        <v>-44441</v>
      </c>
      <c r="AF94" s="268">
        <v>25657</v>
      </c>
      <c r="AG94" s="268">
        <v>24170</v>
      </c>
      <c r="AH94" s="269">
        <f t="shared" si="58"/>
        <v>-5.7956892855750866</v>
      </c>
      <c r="AI94" s="270">
        <f t="shared" si="59"/>
        <v>-1487</v>
      </c>
      <c r="AJ94" s="268">
        <v>421423</v>
      </c>
      <c r="AK94" s="268">
        <v>378469</v>
      </c>
      <c r="AL94" s="269">
        <f t="shared" si="60"/>
        <v>-10.192609326021598</v>
      </c>
      <c r="AM94" s="272">
        <f t="shared" si="61"/>
        <v>-42954</v>
      </c>
      <c r="AN94" s="275">
        <v>711670</v>
      </c>
      <c r="AO94" s="168">
        <v>667223</v>
      </c>
      <c r="AP94" s="269">
        <f t="shared" si="62"/>
        <v>-6.2454508409796672</v>
      </c>
      <c r="AQ94" s="270">
        <f t="shared" si="63"/>
        <v>-44447</v>
      </c>
      <c r="AR94" s="268">
        <v>43223</v>
      </c>
      <c r="AS94" s="268">
        <v>41649</v>
      </c>
      <c r="AT94" s="269">
        <f t="shared" si="64"/>
        <v>-3.6415797145038522</v>
      </c>
      <c r="AU94" s="270">
        <f t="shared" si="65"/>
        <v>-1574</v>
      </c>
      <c r="AV94" s="268">
        <v>668447</v>
      </c>
      <c r="AW94" s="268">
        <v>625574</v>
      </c>
      <c r="AX94" s="269">
        <f t="shared" si="66"/>
        <v>-6.4138218886463703</v>
      </c>
      <c r="AY94" s="271">
        <f t="shared" si="67"/>
        <v>-42873</v>
      </c>
      <c r="AZ94" s="273">
        <v>74794</v>
      </c>
      <c r="BA94" s="268">
        <v>72747</v>
      </c>
      <c r="BB94" s="269">
        <f t="shared" si="68"/>
        <v>-2.7368505495093189</v>
      </c>
      <c r="BC94" s="270">
        <f t="shared" si="69"/>
        <v>-2047</v>
      </c>
      <c r="BD94" s="270">
        <f t="shared" si="81"/>
        <v>15862</v>
      </c>
      <c r="BE94" s="270">
        <f t="shared" si="81"/>
        <v>14857</v>
      </c>
      <c r="BF94" s="269">
        <f t="shared" si="82"/>
        <v>-6.3358971125961423</v>
      </c>
      <c r="BG94" s="270">
        <f t="shared" si="83"/>
        <v>-1005</v>
      </c>
      <c r="BH94" s="270">
        <f t="shared" si="84"/>
        <v>58932</v>
      </c>
      <c r="BI94" s="270">
        <f t="shared" si="84"/>
        <v>57890</v>
      </c>
      <c r="BJ94" s="269">
        <f t="shared" si="85"/>
        <v>-1.7681395506685671</v>
      </c>
      <c r="BK94" s="272">
        <f t="shared" si="86"/>
        <v>-1042</v>
      </c>
      <c r="BL94" s="274">
        <v>311</v>
      </c>
      <c r="BM94" s="268">
        <v>267</v>
      </c>
      <c r="BN94" s="269">
        <f t="shared" si="70"/>
        <v>-14.14790996784566</v>
      </c>
      <c r="BO94" s="270">
        <f t="shared" si="71"/>
        <v>-44</v>
      </c>
      <c r="BP94" s="268">
        <v>1823</v>
      </c>
      <c r="BQ94" s="268">
        <v>1706</v>
      </c>
      <c r="BR94" s="269">
        <f t="shared" si="72"/>
        <v>-6.4179923203510691</v>
      </c>
      <c r="BS94" s="272">
        <f t="shared" si="73"/>
        <v>-117</v>
      </c>
      <c r="BT94" s="273">
        <v>6152</v>
      </c>
      <c r="BU94" s="268">
        <v>5661</v>
      </c>
      <c r="BV94" s="269">
        <f t="shared" si="74"/>
        <v>-7.9811443433029909</v>
      </c>
      <c r="BW94" s="270">
        <f t="shared" si="75"/>
        <v>-491</v>
      </c>
      <c r="BX94" s="268">
        <v>28499</v>
      </c>
      <c r="BY94" s="268">
        <v>26857</v>
      </c>
      <c r="BZ94" s="269">
        <f t="shared" si="76"/>
        <v>-5.761605670374399</v>
      </c>
      <c r="CA94" s="272">
        <f t="shared" si="77"/>
        <v>-1642</v>
      </c>
      <c r="CB94" s="273">
        <v>9399</v>
      </c>
      <c r="CC94" s="268">
        <v>8929</v>
      </c>
      <c r="CD94" s="269">
        <f t="shared" si="78"/>
        <v>-5.0005319714863283</v>
      </c>
      <c r="CE94" s="270">
        <f t="shared" si="79"/>
        <v>-470</v>
      </c>
      <c r="CF94" s="268">
        <v>28610</v>
      </c>
      <c r="CG94" s="268">
        <v>29327</v>
      </c>
      <c r="CH94" s="269">
        <f t="shared" si="87"/>
        <v>2.5061167423977628</v>
      </c>
      <c r="CI94" s="272">
        <f t="shared" si="80"/>
        <v>717</v>
      </c>
    </row>
    <row r="95" spans="1:87" x14ac:dyDescent="0.3">
      <c r="A95" s="567"/>
      <c r="B95" s="90" t="s">
        <v>258</v>
      </c>
      <c r="C95" s="282" t="s">
        <v>58</v>
      </c>
      <c r="D95" s="273">
        <v>759062</v>
      </c>
      <c r="E95" s="268">
        <v>703527</v>
      </c>
      <c r="F95" s="269">
        <f t="shared" si="44"/>
        <v>-7.3162666554247222</v>
      </c>
      <c r="G95" s="270">
        <f t="shared" si="45"/>
        <v>-55535</v>
      </c>
      <c r="H95" s="167">
        <v>37396</v>
      </c>
      <c r="I95" s="270">
        <v>35785</v>
      </c>
      <c r="J95" s="269">
        <f t="shared" si="46"/>
        <v>-4.3079473740507002</v>
      </c>
      <c r="K95" s="270">
        <f t="shared" si="47"/>
        <v>-1611</v>
      </c>
      <c r="L95" s="167">
        <v>721666</v>
      </c>
      <c r="M95" s="168">
        <v>667742</v>
      </c>
      <c r="N95" s="269">
        <f t="shared" si="48"/>
        <v>-7.4721547086879534</v>
      </c>
      <c r="O95" s="272">
        <f t="shared" si="49"/>
        <v>-53924</v>
      </c>
      <c r="P95" s="275">
        <v>10946</v>
      </c>
      <c r="Q95" s="168">
        <v>9018</v>
      </c>
      <c r="R95" s="269">
        <f t="shared" si="50"/>
        <v>-17.613740179060844</v>
      </c>
      <c r="S95" s="270">
        <f t="shared" si="51"/>
        <v>-1928</v>
      </c>
      <c r="T95" s="268">
        <v>328</v>
      </c>
      <c r="U95" s="268">
        <v>292</v>
      </c>
      <c r="V95" s="269">
        <f t="shared" si="52"/>
        <v>-10.975609756097562</v>
      </c>
      <c r="W95" s="270">
        <f t="shared" si="53"/>
        <v>-36</v>
      </c>
      <c r="X95" s="268">
        <v>10618</v>
      </c>
      <c r="Y95" s="268">
        <v>8726</v>
      </c>
      <c r="Z95" s="269">
        <f t="shared" si="54"/>
        <v>-17.818798267093612</v>
      </c>
      <c r="AA95" s="272">
        <f t="shared" si="55"/>
        <v>-1892</v>
      </c>
      <c r="AB95" s="275">
        <v>254556</v>
      </c>
      <c r="AC95" s="168">
        <v>230670</v>
      </c>
      <c r="AD95" s="269">
        <f t="shared" si="56"/>
        <v>-9.3833969735539515</v>
      </c>
      <c r="AE95" s="270">
        <f t="shared" si="57"/>
        <v>-23886</v>
      </c>
      <c r="AF95" s="268">
        <v>14712</v>
      </c>
      <c r="AG95" s="268">
        <v>13381</v>
      </c>
      <c r="AH95" s="269">
        <f t="shared" si="58"/>
        <v>-9.047036432843937</v>
      </c>
      <c r="AI95" s="270">
        <f t="shared" si="59"/>
        <v>-1331</v>
      </c>
      <c r="AJ95" s="268">
        <v>239844</v>
      </c>
      <c r="AK95" s="268">
        <v>217289</v>
      </c>
      <c r="AL95" s="269">
        <f t="shared" si="60"/>
        <v>-9.4040292857023733</v>
      </c>
      <c r="AM95" s="272">
        <f t="shared" si="61"/>
        <v>-22555</v>
      </c>
      <c r="AN95" s="275">
        <v>493560</v>
      </c>
      <c r="AO95" s="168">
        <v>463839</v>
      </c>
      <c r="AP95" s="269">
        <f t="shared" si="62"/>
        <v>-6.0217602723073176</v>
      </c>
      <c r="AQ95" s="270">
        <f t="shared" si="63"/>
        <v>-29721</v>
      </c>
      <c r="AR95" s="268">
        <v>22356</v>
      </c>
      <c r="AS95" s="268">
        <v>22112</v>
      </c>
      <c r="AT95" s="269">
        <f t="shared" si="64"/>
        <v>-1.0914295938450529</v>
      </c>
      <c r="AU95" s="270">
        <f t="shared" si="65"/>
        <v>-244</v>
      </c>
      <c r="AV95" s="268">
        <v>471204</v>
      </c>
      <c r="AW95" s="268">
        <v>441727</v>
      </c>
      <c r="AX95" s="269">
        <f t="shared" si="66"/>
        <v>-6.2556769467152229</v>
      </c>
      <c r="AY95" s="271">
        <f t="shared" si="67"/>
        <v>-29477</v>
      </c>
      <c r="AZ95" s="273">
        <v>45363</v>
      </c>
      <c r="BA95" s="268">
        <v>43823</v>
      </c>
      <c r="BB95" s="269">
        <f t="shared" si="68"/>
        <v>-3.3948372021250797</v>
      </c>
      <c r="BC95" s="270">
        <f t="shared" si="69"/>
        <v>-1540</v>
      </c>
      <c r="BD95" s="270">
        <f t="shared" si="81"/>
        <v>9599</v>
      </c>
      <c r="BE95" s="270">
        <f t="shared" si="81"/>
        <v>8762</v>
      </c>
      <c r="BF95" s="269">
        <f t="shared" si="82"/>
        <v>-8.7196582977393486</v>
      </c>
      <c r="BG95" s="270">
        <f t="shared" si="83"/>
        <v>-837</v>
      </c>
      <c r="BH95" s="270">
        <f t="shared" si="84"/>
        <v>35764</v>
      </c>
      <c r="BI95" s="270">
        <f t="shared" si="84"/>
        <v>35061</v>
      </c>
      <c r="BJ95" s="269">
        <f t="shared" si="85"/>
        <v>-1.9656637959959735</v>
      </c>
      <c r="BK95" s="272">
        <f t="shared" si="86"/>
        <v>-703</v>
      </c>
      <c r="BL95" s="274">
        <v>147</v>
      </c>
      <c r="BM95" s="268">
        <v>108</v>
      </c>
      <c r="BN95" s="269">
        <f t="shared" si="70"/>
        <v>-26.530612244897959</v>
      </c>
      <c r="BO95" s="270">
        <f t="shared" si="71"/>
        <v>-39</v>
      </c>
      <c r="BP95" s="268">
        <v>809</v>
      </c>
      <c r="BQ95" s="268">
        <v>793</v>
      </c>
      <c r="BR95" s="269">
        <f t="shared" si="72"/>
        <v>-1.9777503090234856</v>
      </c>
      <c r="BS95" s="272">
        <f t="shared" si="73"/>
        <v>-16</v>
      </c>
      <c r="BT95" s="273">
        <v>3536</v>
      </c>
      <c r="BU95" s="268">
        <v>3118</v>
      </c>
      <c r="BV95" s="269">
        <f t="shared" si="74"/>
        <v>-11.821266968325791</v>
      </c>
      <c r="BW95" s="270">
        <f t="shared" si="75"/>
        <v>-418</v>
      </c>
      <c r="BX95" s="268">
        <v>15470</v>
      </c>
      <c r="BY95" s="268">
        <v>14526</v>
      </c>
      <c r="BZ95" s="269">
        <f t="shared" si="76"/>
        <v>-6.10213316095669</v>
      </c>
      <c r="CA95" s="272">
        <f t="shared" si="77"/>
        <v>-944</v>
      </c>
      <c r="CB95" s="273">
        <v>5916</v>
      </c>
      <c r="CC95" s="268">
        <v>5536</v>
      </c>
      <c r="CD95" s="269">
        <f t="shared" si="78"/>
        <v>-6.4232589587559161</v>
      </c>
      <c r="CE95" s="270">
        <f t="shared" si="79"/>
        <v>-380</v>
      </c>
      <c r="CF95" s="268">
        <v>19485</v>
      </c>
      <c r="CG95" s="268">
        <v>19742</v>
      </c>
      <c r="CH95" s="269">
        <f t="shared" si="87"/>
        <v>1.3189633051064922</v>
      </c>
      <c r="CI95" s="272">
        <f t="shared" si="80"/>
        <v>257</v>
      </c>
    </row>
    <row r="96" spans="1:87" x14ac:dyDescent="0.3">
      <c r="A96" s="567"/>
      <c r="B96" s="90" t="s">
        <v>258</v>
      </c>
      <c r="C96" s="282" t="s">
        <v>59</v>
      </c>
      <c r="D96" s="273">
        <v>468244</v>
      </c>
      <c r="E96" s="268">
        <v>438391</v>
      </c>
      <c r="F96" s="269">
        <f t="shared" si="44"/>
        <v>-6.3755221636582631</v>
      </c>
      <c r="G96" s="270">
        <f t="shared" si="45"/>
        <v>-29853</v>
      </c>
      <c r="H96" s="167">
        <v>21762</v>
      </c>
      <c r="I96" s="270">
        <v>20840</v>
      </c>
      <c r="J96" s="269">
        <f t="shared" si="46"/>
        <v>-4.2367429464203656</v>
      </c>
      <c r="K96" s="270">
        <f t="shared" si="47"/>
        <v>-922</v>
      </c>
      <c r="L96" s="167">
        <v>446482</v>
      </c>
      <c r="M96" s="168">
        <v>417551</v>
      </c>
      <c r="N96" s="269">
        <f t="shared" si="48"/>
        <v>-6.4797685013057631</v>
      </c>
      <c r="O96" s="272">
        <f t="shared" si="49"/>
        <v>-28931</v>
      </c>
      <c r="P96" s="275">
        <v>13023</v>
      </c>
      <c r="Q96" s="168">
        <v>9376</v>
      </c>
      <c r="R96" s="269">
        <f t="shared" si="50"/>
        <v>-28.004300084465942</v>
      </c>
      <c r="S96" s="270">
        <f t="shared" si="51"/>
        <v>-3647</v>
      </c>
      <c r="T96" s="268">
        <v>520</v>
      </c>
      <c r="U96" s="268">
        <v>317</v>
      </c>
      <c r="V96" s="269">
        <f t="shared" si="52"/>
        <v>-39.03846153846154</v>
      </c>
      <c r="W96" s="270">
        <f t="shared" si="53"/>
        <v>-203</v>
      </c>
      <c r="X96" s="268">
        <v>12503</v>
      </c>
      <c r="Y96" s="268">
        <v>9059</v>
      </c>
      <c r="Z96" s="269">
        <f t="shared" si="54"/>
        <v>-27.545389106614415</v>
      </c>
      <c r="AA96" s="272">
        <f t="shared" si="55"/>
        <v>-3444</v>
      </c>
      <c r="AB96" s="275">
        <v>171542</v>
      </c>
      <c r="AC96" s="168">
        <v>158872</v>
      </c>
      <c r="AD96" s="269">
        <f t="shared" si="56"/>
        <v>-7.3859462988655835</v>
      </c>
      <c r="AE96" s="270">
        <f t="shared" si="57"/>
        <v>-12670</v>
      </c>
      <c r="AF96" s="268">
        <v>8562</v>
      </c>
      <c r="AG96" s="268">
        <v>8023</v>
      </c>
      <c r="AH96" s="269">
        <f t="shared" si="58"/>
        <v>-6.2952581172623212</v>
      </c>
      <c r="AI96" s="270">
        <f t="shared" si="59"/>
        <v>-539</v>
      </c>
      <c r="AJ96" s="268">
        <v>162980</v>
      </c>
      <c r="AK96" s="268">
        <v>150849</v>
      </c>
      <c r="AL96" s="269">
        <f t="shared" si="60"/>
        <v>-7.4432445698858762</v>
      </c>
      <c r="AM96" s="272">
        <f t="shared" si="61"/>
        <v>-12131</v>
      </c>
      <c r="AN96" s="275">
        <v>283679</v>
      </c>
      <c r="AO96" s="168">
        <v>270143</v>
      </c>
      <c r="AP96" s="269">
        <f t="shared" si="62"/>
        <v>-4.7715904243881289</v>
      </c>
      <c r="AQ96" s="270">
        <f t="shared" si="63"/>
        <v>-13536</v>
      </c>
      <c r="AR96" s="268">
        <v>12680</v>
      </c>
      <c r="AS96" s="268">
        <v>12500</v>
      </c>
      <c r="AT96" s="269">
        <f t="shared" si="64"/>
        <v>-1.4195583596214512</v>
      </c>
      <c r="AU96" s="270">
        <f t="shared" si="65"/>
        <v>-180</v>
      </c>
      <c r="AV96" s="268">
        <v>270999</v>
      </c>
      <c r="AW96" s="268">
        <v>257643</v>
      </c>
      <c r="AX96" s="269">
        <f t="shared" si="66"/>
        <v>-4.928431470226827</v>
      </c>
      <c r="AY96" s="271">
        <f t="shared" si="67"/>
        <v>-13356</v>
      </c>
      <c r="AZ96" s="273">
        <v>28181</v>
      </c>
      <c r="BA96" s="268">
        <v>27556</v>
      </c>
      <c r="BB96" s="269">
        <f t="shared" si="68"/>
        <v>-2.217806323409389</v>
      </c>
      <c r="BC96" s="270">
        <f t="shared" si="69"/>
        <v>-625</v>
      </c>
      <c r="BD96" s="270">
        <f t="shared" si="81"/>
        <v>6133</v>
      </c>
      <c r="BE96" s="270">
        <f t="shared" si="81"/>
        <v>5720</v>
      </c>
      <c r="BF96" s="269">
        <f t="shared" si="82"/>
        <v>-6.734061633784445</v>
      </c>
      <c r="BG96" s="270">
        <f t="shared" si="83"/>
        <v>-413</v>
      </c>
      <c r="BH96" s="270">
        <f t="shared" si="84"/>
        <v>22048</v>
      </c>
      <c r="BI96" s="270">
        <f t="shared" si="84"/>
        <v>21836</v>
      </c>
      <c r="BJ96" s="269">
        <f t="shared" si="85"/>
        <v>-0.96153846153846156</v>
      </c>
      <c r="BK96" s="272">
        <f t="shared" si="86"/>
        <v>-212</v>
      </c>
      <c r="BL96" s="274">
        <v>157</v>
      </c>
      <c r="BM96" s="268">
        <v>105</v>
      </c>
      <c r="BN96" s="269">
        <f t="shared" si="70"/>
        <v>-33.121019108280251</v>
      </c>
      <c r="BO96" s="270">
        <f t="shared" si="71"/>
        <v>-52</v>
      </c>
      <c r="BP96" s="268">
        <v>726</v>
      </c>
      <c r="BQ96" s="268">
        <v>692</v>
      </c>
      <c r="BR96" s="269">
        <f t="shared" si="72"/>
        <v>-4.6831955922865012</v>
      </c>
      <c r="BS96" s="272">
        <f t="shared" si="73"/>
        <v>-34</v>
      </c>
      <c r="BT96" s="273">
        <v>2514</v>
      </c>
      <c r="BU96" s="268">
        <v>2254</v>
      </c>
      <c r="BV96" s="269">
        <f t="shared" si="74"/>
        <v>-10.342084327764518</v>
      </c>
      <c r="BW96" s="270">
        <f t="shared" si="75"/>
        <v>-260</v>
      </c>
      <c r="BX96" s="268">
        <v>10801</v>
      </c>
      <c r="BY96" s="268">
        <v>10312</v>
      </c>
      <c r="BZ96" s="269">
        <f t="shared" si="76"/>
        <v>-4.5273585779094532</v>
      </c>
      <c r="CA96" s="272">
        <f t="shared" si="77"/>
        <v>-489</v>
      </c>
      <c r="CB96" s="273">
        <v>3462</v>
      </c>
      <c r="CC96" s="268">
        <v>3361</v>
      </c>
      <c r="CD96" s="269">
        <f t="shared" si="78"/>
        <v>-2.9173887926054305</v>
      </c>
      <c r="CE96" s="270">
        <f t="shared" si="79"/>
        <v>-101</v>
      </c>
      <c r="CF96" s="268">
        <v>10521</v>
      </c>
      <c r="CG96" s="268">
        <v>10832</v>
      </c>
      <c r="CH96" s="269">
        <f t="shared" si="87"/>
        <v>2.9559927763520575</v>
      </c>
      <c r="CI96" s="272">
        <f t="shared" si="80"/>
        <v>311</v>
      </c>
    </row>
    <row r="97" spans="1:87" x14ac:dyDescent="0.3">
      <c r="A97" s="567"/>
      <c r="B97" s="90" t="s">
        <v>258</v>
      </c>
      <c r="C97" s="282" t="s">
        <v>63</v>
      </c>
      <c r="D97" s="273">
        <v>921576</v>
      </c>
      <c r="E97" s="268">
        <v>852793</v>
      </c>
      <c r="F97" s="269">
        <f t="shared" si="44"/>
        <v>-7.4636275250223525</v>
      </c>
      <c r="G97" s="270">
        <f t="shared" si="45"/>
        <v>-68783</v>
      </c>
      <c r="H97" s="167">
        <v>54840</v>
      </c>
      <c r="I97" s="270">
        <v>51229</v>
      </c>
      <c r="J97" s="269">
        <f t="shared" si="46"/>
        <v>-6.5846097738876725</v>
      </c>
      <c r="K97" s="270">
        <f t="shared" si="47"/>
        <v>-3611</v>
      </c>
      <c r="L97" s="167">
        <v>866736</v>
      </c>
      <c r="M97" s="168">
        <v>801564</v>
      </c>
      <c r="N97" s="269">
        <f t="shared" si="48"/>
        <v>-7.5192446142770111</v>
      </c>
      <c r="O97" s="272">
        <f t="shared" si="49"/>
        <v>-65172</v>
      </c>
      <c r="P97" s="275">
        <v>34165</v>
      </c>
      <c r="Q97" s="168">
        <v>26890</v>
      </c>
      <c r="R97" s="269">
        <f t="shared" si="50"/>
        <v>-21.293721644958293</v>
      </c>
      <c r="S97" s="270">
        <f t="shared" si="51"/>
        <v>-7275</v>
      </c>
      <c r="T97" s="268">
        <v>2667</v>
      </c>
      <c r="U97" s="268">
        <v>2082</v>
      </c>
      <c r="V97" s="269">
        <f t="shared" si="52"/>
        <v>-21.934758155230597</v>
      </c>
      <c r="W97" s="270">
        <f t="shared" si="53"/>
        <v>-585</v>
      </c>
      <c r="X97" s="268">
        <v>31498</v>
      </c>
      <c r="Y97" s="268">
        <v>24808</v>
      </c>
      <c r="Z97" s="269">
        <f t="shared" si="54"/>
        <v>-21.239443774207885</v>
      </c>
      <c r="AA97" s="272">
        <f t="shared" si="55"/>
        <v>-6690</v>
      </c>
      <c r="AB97" s="275">
        <v>366999</v>
      </c>
      <c r="AC97" s="168">
        <v>337419</v>
      </c>
      <c r="AD97" s="269">
        <f t="shared" si="56"/>
        <v>-8.0599674658514058</v>
      </c>
      <c r="AE97" s="270">
        <f t="shared" si="57"/>
        <v>-29580</v>
      </c>
      <c r="AF97" s="268">
        <v>20569</v>
      </c>
      <c r="AG97" s="268">
        <v>19037</v>
      </c>
      <c r="AH97" s="269">
        <f t="shared" si="58"/>
        <v>-7.4481015119840537</v>
      </c>
      <c r="AI97" s="270">
        <f t="shared" si="59"/>
        <v>-1532</v>
      </c>
      <c r="AJ97" s="268">
        <v>346430</v>
      </c>
      <c r="AK97" s="268">
        <v>318382</v>
      </c>
      <c r="AL97" s="269">
        <f t="shared" si="60"/>
        <v>-8.0962965101174849</v>
      </c>
      <c r="AM97" s="272">
        <f t="shared" si="61"/>
        <v>-28048</v>
      </c>
      <c r="AN97" s="275">
        <v>520412</v>
      </c>
      <c r="AO97" s="168">
        <v>488484</v>
      </c>
      <c r="AP97" s="269">
        <f t="shared" si="62"/>
        <v>-6.1351390821118654</v>
      </c>
      <c r="AQ97" s="270">
        <f t="shared" si="63"/>
        <v>-31928</v>
      </c>
      <c r="AR97" s="268">
        <v>31604</v>
      </c>
      <c r="AS97" s="268">
        <v>30110</v>
      </c>
      <c r="AT97" s="269">
        <f t="shared" si="64"/>
        <v>-4.7272497152259207</v>
      </c>
      <c r="AU97" s="270">
        <f t="shared" si="65"/>
        <v>-1494</v>
      </c>
      <c r="AV97" s="268">
        <v>488808</v>
      </c>
      <c r="AW97" s="268">
        <v>458374</v>
      </c>
      <c r="AX97" s="269">
        <f t="shared" si="66"/>
        <v>-6.2261665111863964</v>
      </c>
      <c r="AY97" s="271">
        <f t="shared" si="67"/>
        <v>-30434</v>
      </c>
      <c r="AZ97" s="273">
        <v>58681</v>
      </c>
      <c r="BA97" s="268">
        <v>57515</v>
      </c>
      <c r="BB97" s="269">
        <f t="shared" si="68"/>
        <v>-1.9870145362212641</v>
      </c>
      <c r="BC97" s="270">
        <f t="shared" si="69"/>
        <v>-1166</v>
      </c>
      <c r="BD97" s="270">
        <f t="shared" si="81"/>
        <v>13027</v>
      </c>
      <c r="BE97" s="270">
        <f t="shared" si="81"/>
        <v>12066</v>
      </c>
      <c r="BF97" s="269">
        <f t="shared" si="82"/>
        <v>-7.376986259307591</v>
      </c>
      <c r="BG97" s="270">
        <f t="shared" si="83"/>
        <v>-961</v>
      </c>
      <c r="BH97" s="270">
        <f t="shared" si="84"/>
        <v>45654</v>
      </c>
      <c r="BI97" s="270">
        <f t="shared" si="84"/>
        <v>45449</v>
      </c>
      <c r="BJ97" s="269">
        <f t="shared" si="85"/>
        <v>-0.44902965786130461</v>
      </c>
      <c r="BK97" s="272">
        <f t="shared" si="86"/>
        <v>-205</v>
      </c>
      <c r="BL97" s="274">
        <v>346</v>
      </c>
      <c r="BM97" s="268">
        <v>294</v>
      </c>
      <c r="BN97" s="269">
        <f t="shared" si="70"/>
        <v>-15.028901734104046</v>
      </c>
      <c r="BO97" s="270">
        <f t="shared" si="71"/>
        <v>-52</v>
      </c>
      <c r="BP97" s="268">
        <v>1730</v>
      </c>
      <c r="BQ97" s="268">
        <v>1710</v>
      </c>
      <c r="BR97" s="269">
        <f t="shared" si="72"/>
        <v>-1.1560693641618496</v>
      </c>
      <c r="BS97" s="272">
        <f t="shared" si="73"/>
        <v>-20</v>
      </c>
      <c r="BT97" s="273">
        <v>5432</v>
      </c>
      <c r="BU97" s="268">
        <v>4952</v>
      </c>
      <c r="BV97" s="269">
        <f t="shared" si="74"/>
        <v>-8.8365243004418268</v>
      </c>
      <c r="BW97" s="270">
        <f t="shared" si="75"/>
        <v>-480</v>
      </c>
      <c r="BX97" s="268">
        <v>23407</v>
      </c>
      <c r="BY97" s="268">
        <v>22514</v>
      </c>
      <c r="BZ97" s="269">
        <f t="shared" si="76"/>
        <v>-3.8150980475926008</v>
      </c>
      <c r="CA97" s="272">
        <f t="shared" si="77"/>
        <v>-893</v>
      </c>
      <c r="CB97" s="273">
        <v>7249</v>
      </c>
      <c r="CC97" s="268">
        <v>6820</v>
      </c>
      <c r="CD97" s="269">
        <f t="shared" si="78"/>
        <v>-5.9180576631259481</v>
      </c>
      <c r="CE97" s="270">
        <f t="shared" si="79"/>
        <v>-429</v>
      </c>
      <c r="CF97" s="268">
        <v>20517</v>
      </c>
      <c r="CG97" s="268">
        <v>21225</v>
      </c>
      <c r="CH97" s="269">
        <f t="shared" si="87"/>
        <v>3.4507969001315981</v>
      </c>
      <c r="CI97" s="272">
        <f t="shared" si="80"/>
        <v>708</v>
      </c>
    </row>
    <row r="98" spans="1:87" x14ac:dyDescent="0.3">
      <c r="A98" s="567"/>
      <c r="B98" s="90" t="s">
        <v>258</v>
      </c>
      <c r="C98" s="282" t="s">
        <v>64</v>
      </c>
      <c r="D98" s="273">
        <v>286152</v>
      </c>
      <c r="E98" s="268">
        <v>260002</v>
      </c>
      <c r="F98" s="269">
        <f t="shared" si="44"/>
        <v>-9.1384998182783974</v>
      </c>
      <c r="G98" s="270">
        <f t="shared" si="45"/>
        <v>-26150</v>
      </c>
      <c r="H98" s="167">
        <v>13492</v>
      </c>
      <c r="I98" s="270">
        <v>13112</v>
      </c>
      <c r="J98" s="269">
        <f t="shared" si="46"/>
        <v>-2.816483842276905</v>
      </c>
      <c r="K98" s="270">
        <f t="shared" si="47"/>
        <v>-380</v>
      </c>
      <c r="L98" s="167">
        <v>272660</v>
      </c>
      <c r="M98" s="168">
        <v>246890</v>
      </c>
      <c r="N98" s="269">
        <f t="shared" si="48"/>
        <v>-9.4513313283943372</v>
      </c>
      <c r="O98" s="272">
        <f t="shared" si="49"/>
        <v>-25770</v>
      </c>
      <c r="P98" s="275">
        <v>1659</v>
      </c>
      <c r="Q98" s="168">
        <v>1120</v>
      </c>
      <c r="R98" s="269">
        <f t="shared" si="50"/>
        <v>-32.489451476793249</v>
      </c>
      <c r="S98" s="270">
        <f t="shared" si="51"/>
        <v>-539</v>
      </c>
      <c r="T98" s="268">
        <v>34</v>
      </c>
      <c r="U98" s="268">
        <v>25</v>
      </c>
      <c r="V98" s="269">
        <f t="shared" si="52"/>
        <v>-26.47058823529412</v>
      </c>
      <c r="W98" s="270">
        <f t="shared" si="53"/>
        <v>-9</v>
      </c>
      <c r="X98" s="268">
        <v>1625</v>
      </c>
      <c r="Y98" s="268">
        <v>1095</v>
      </c>
      <c r="Z98" s="269">
        <f t="shared" si="54"/>
        <v>-32.615384615384613</v>
      </c>
      <c r="AA98" s="272">
        <f t="shared" si="55"/>
        <v>-530</v>
      </c>
      <c r="AB98" s="275">
        <v>78812</v>
      </c>
      <c r="AC98" s="168">
        <v>70918</v>
      </c>
      <c r="AD98" s="269">
        <f t="shared" si="56"/>
        <v>-10.016241181545958</v>
      </c>
      <c r="AE98" s="270">
        <f t="shared" si="57"/>
        <v>-7894</v>
      </c>
      <c r="AF98" s="268">
        <v>4263</v>
      </c>
      <c r="AG98" s="268">
        <v>3748</v>
      </c>
      <c r="AH98" s="269">
        <f t="shared" si="58"/>
        <v>-12.080694346704199</v>
      </c>
      <c r="AI98" s="270">
        <f t="shared" si="59"/>
        <v>-515</v>
      </c>
      <c r="AJ98" s="268">
        <v>74549</v>
      </c>
      <c r="AK98" s="268">
        <v>67170</v>
      </c>
      <c r="AL98" s="269">
        <f t="shared" si="60"/>
        <v>-9.898187769118298</v>
      </c>
      <c r="AM98" s="272">
        <f t="shared" si="61"/>
        <v>-7379</v>
      </c>
      <c r="AN98" s="275">
        <v>205681</v>
      </c>
      <c r="AO98" s="168">
        <v>187964</v>
      </c>
      <c r="AP98" s="269">
        <f t="shared" si="62"/>
        <v>-8.6138243201851417</v>
      </c>
      <c r="AQ98" s="270">
        <f t="shared" si="63"/>
        <v>-17717</v>
      </c>
      <c r="AR98" s="268">
        <v>9195</v>
      </c>
      <c r="AS98" s="268">
        <v>9339</v>
      </c>
      <c r="AT98" s="269">
        <f t="shared" si="64"/>
        <v>1.5660685154975529</v>
      </c>
      <c r="AU98" s="270">
        <f t="shared" si="65"/>
        <v>144</v>
      </c>
      <c r="AV98" s="268">
        <v>196486</v>
      </c>
      <c r="AW98" s="268">
        <v>178625</v>
      </c>
      <c r="AX98" s="269">
        <f t="shared" si="66"/>
        <v>-9.0902150789369216</v>
      </c>
      <c r="AY98" s="271">
        <f t="shared" si="67"/>
        <v>-17861</v>
      </c>
      <c r="AZ98" s="273">
        <v>16944</v>
      </c>
      <c r="BA98" s="268">
        <v>16379</v>
      </c>
      <c r="BB98" s="269">
        <f t="shared" si="68"/>
        <v>-3.3345136921624179</v>
      </c>
      <c r="BC98" s="270">
        <f t="shared" si="69"/>
        <v>-565</v>
      </c>
      <c r="BD98" s="270">
        <f t="shared" si="81"/>
        <v>3653</v>
      </c>
      <c r="BE98" s="270">
        <f t="shared" si="81"/>
        <v>3384</v>
      </c>
      <c r="BF98" s="269">
        <f t="shared" si="82"/>
        <v>-7.3638105666575413</v>
      </c>
      <c r="BG98" s="270">
        <f t="shared" si="83"/>
        <v>-269</v>
      </c>
      <c r="BH98" s="270">
        <f t="shared" si="84"/>
        <v>13291</v>
      </c>
      <c r="BI98" s="270">
        <f t="shared" si="84"/>
        <v>12995</v>
      </c>
      <c r="BJ98" s="269">
        <f t="shared" si="85"/>
        <v>-2.2270709502670982</v>
      </c>
      <c r="BK98" s="272">
        <f t="shared" si="86"/>
        <v>-296</v>
      </c>
      <c r="BL98" s="274">
        <v>25</v>
      </c>
      <c r="BM98" s="268">
        <v>15</v>
      </c>
      <c r="BN98" s="269">
        <f t="shared" si="70"/>
        <v>-40</v>
      </c>
      <c r="BO98" s="270">
        <f t="shared" si="71"/>
        <v>-10</v>
      </c>
      <c r="BP98" s="268">
        <v>177</v>
      </c>
      <c r="BQ98" s="268">
        <v>152</v>
      </c>
      <c r="BR98" s="269">
        <f t="shared" si="72"/>
        <v>-14.124293785310735</v>
      </c>
      <c r="BS98" s="272">
        <f t="shared" si="73"/>
        <v>-25</v>
      </c>
      <c r="BT98" s="273">
        <v>1047</v>
      </c>
      <c r="BU98" s="268">
        <v>917</v>
      </c>
      <c r="BV98" s="269">
        <f t="shared" si="74"/>
        <v>-12.416427889207258</v>
      </c>
      <c r="BW98" s="270">
        <f t="shared" si="75"/>
        <v>-130</v>
      </c>
      <c r="BX98" s="268">
        <v>4679</v>
      </c>
      <c r="BY98" s="268">
        <v>4377</v>
      </c>
      <c r="BZ98" s="269">
        <f t="shared" si="76"/>
        <v>-6.454370592006839</v>
      </c>
      <c r="CA98" s="272">
        <f t="shared" si="77"/>
        <v>-302</v>
      </c>
      <c r="CB98" s="273">
        <v>2581</v>
      </c>
      <c r="CC98" s="268">
        <v>2452</v>
      </c>
      <c r="CD98" s="269">
        <f t="shared" si="78"/>
        <v>-4.9980627663696247</v>
      </c>
      <c r="CE98" s="270">
        <f t="shared" si="79"/>
        <v>-129</v>
      </c>
      <c r="CF98" s="268">
        <v>8435</v>
      </c>
      <c r="CG98" s="268">
        <v>8466</v>
      </c>
      <c r="CH98" s="269">
        <f t="shared" si="87"/>
        <v>0.3675163011262596</v>
      </c>
      <c r="CI98" s="272">
        <f t="shared" si="80"/>
        <v>31</v>
      </c>
    </row>
    <row r="99" spans="1:87" x14ac:dyDescent="0.3">
      <c r="A99" s="567"/>
      <c r="B99" s="90" t="s">
        <v>269</v>
      </c>
      <c r="C99" s="282" t="s">
        <v>60</v>
      </c>
      <c r="D99" s="273">
        <v>559094</v>
      </c>
      <c r="E99" s="268">
        <v>531213</v>
      </c>
      <c r="F99" s="269">
        <f t="shared" si="44"/>
        <v>-4.9868179590551858</v>
      </c>
      <c r="G99" s="270">
        <f t="shared" si="45"/>
        <v>-27881</v>
      </c>
      <c r="H99" s="167">
        <v>17317</v>
      </c>
      <c r="I99" s="270">
        <v>16024</v>
      </c>
      <c r="J99" s="269">
        <f t="shared" si="46"/>
        <v>-7.4666512675405663</v>
      </c>
      <c r="K99" s="270">
        <f t="shared" si="47"/>
        <v>-1293</v>
      </c>
      <c r="L99" s="167">
        <v>541777</v>
      </c>
      <c r="M99" s="168">
        <v>515189</v>
      </c>
      <c r="N99" s="269">
        <f t="shared" si="48"/>
        <v>-4.907554215110645</v>
      </c>
      <c r="O99" s="272">
        <f t="shared" si="49"/>
        <v>-26588</v>
      </c>
      <c r="P99" s="275">
        <v>23961</v>
      </c>
      <c r="Q99" s="168">
        <v>20652</v>
      </c>
      <c r="R99" s="269">
        <f t="shared" si="50"/>
        <v>-13.80994115437586</v>
      </c>
      <c r="S99" s="270">
        <f t="shared" si="51"/>
        <v>-3309</v>
      </c>
      <c r="T99" s="268">
        <v>879</v>
      </c>
      <c r="U99" s="268">
        <v>741</v>
      </c>
      <c r="V99" s="269">
        <f t="shared" si="52"/>
        <v>-15.699658703071673</v>
      </c>
      <c r="W99" s="270">
        <f t="shared" si="53"/>
        <v>-138</v>
      </c>
      <c r="X99" s="268">
        <v>23082</v>
      </c>
      <c r="Y99" s="268">
        <v>19911</v>
      </c>
      <c r="Z99" s="269">
        <f t="shared" si="54"/>
        <v>-13.737977644918118</v>
      </c>
      <c r="AA99" s="272">
        <f t="shared" si="55"/>
        <v>-3171</v>
      </c>
      <c r="AB99" s="275">
        <v>190681</v>
      </c>
      <c r="AC99" s="168">
        <v>177160</v>
      </c>
      <c r="AD99" s="269">
        <f t="shared" si="56"/>
        <v>-7.0909005092274535</v>
      </c>
      <c r="AE99" s="270">
        <f t="shared" si="57"/>
        <v>-13521</v>
      </c>
      <c r="AF99" s="268">
        <v>7607</v>
      </c>
      <c r="AG99" s="268">
        <v>6380</v>
      </c>
      <c r="AH99" s="269">
        <f t="shared" si="58"/>
        <v>-16.129880373340345</v>
      </c>
      <c r="AI99" s="270">
        <f t="shared" si="59"/>
        <v>-1227</v>
      </c>
      <c r="AJ99" s="268">
        <v>183074</v>
      </c>
      <c r="AK99" s="268">
        <v>170780</v>
      </c>
      <c r="AL99" s="269">
        <f t="shared" si="60"/>
        <v>-6.7153173033855165</v>
      </c>
      <c r="AM99" s="272">
        <f t="shared" si="61"/>
        <v>-12294</v>
      </c>
      <c r="AN99" s="275">
        <v>344452</v>
      </c>
      <c r="AO99" s="168">
        <v>333401</v>
      </c>
      <c r="AP99" s="269">
        <f t="shared" si="62"/>
        <v>-3.2082844634375758</v>
      </c>
      <c r="AQ99" s="270">
        <f t="shared" si="63"/>
        <v>-11051</v>
      </c>
      <c r="AR99" s="268">
        <v>8831</v>
      </c>
      <c r="AS99" s="268">
        <v>8903</v>
      </c>
      <c r="AT99" s="269">
        <f t="shared" si="64"/>
        <v>0.81530970445023221</v>
      </c>
      <c r="AU99" s="270">
        <f t="shared" si="65"/>
        <v>72</v>
      </c>
      <c r="AV99" s="268">
        <v>335621</v>
      </c>
      <c r="AW99" s="268">
        <v>324498</v>
      </c>
      <c r="AX99" s="269">
        <f t="shared" si="66"/>
        <v>-3.314154954546944</v>
      </c>
      <c r="AY99" s="271">
        <f t="shared" si="67"/>
        <v>-11123</v>
      </c>
      <c r="AZ99" s="273">
        <v>29215</v>
      </c>
      <c r="BA99" s="268">
        <v>28560</v>
      </c>
      <c r="BB99" s="269">
        <f t="shared" si="68"/>
        <v>-2.2419989731302414</v>
      </c>
      <c r="BC99" s="270">
        <f t="shared" si="69"/>
        <v>-655</v>
      </c>
      <c r="BD99" s="270">
        <f t="shared" si="81"/>
        <v>5219</v>
      </c>
      <c r="BE99" s="270">
        <f t="shared" si="81"/>
        <v>4812</v>
      </c>
      <c r="BF99" s="269">
        <f t="shared" si="82"/>
        <v>-7.7984288177811845</v>
      </c>
      <c r="BG99" s="270">
        <f t="shared" si="83"/>
        <v>-407</v>
      </c>
      <c r="BH99" s="270">
        <f t="shared" si="84"/>
        <v>23996</v>
      </c>
      <c r="BI99" s="270">
        <f t="shared" si="84"/>
        <v>23748</v>
      </c>
      <c r="BJ99" s="269">
        <f t="shared" si="85"/>
        <v>-1.0335055842640439</v>
      </c>
      <c r="BK99" s="272">
        <f t="shared" si="86"/>
        <v>-248</v>
      </c>
      <c r="BL99" s="274">
        <v>174</v>
      </c>
      <c r="BM99" s="268">
        <v>157</v>
      </c>
      <c r="BN99" s="269">
        <f t="shared" si="70"/>
        <v>-9.7701149425287355</v>
      </c>
      <c r="BO99" s="270">
        <f t="shared" si="71"/>
        <v>-17</v>
      </c>
      <c r="BP99" s="268">
        <v>1069</v>
      </c>
      <c r="BQ99" s="268">
        <v>1017</v>
      </c>
      <c r="BR99" s="269">
        <f t="shared" si="72"/>
        <v>-4.8643592142188963</v>
      </c>
      <c r="BS99" s="272">
        <f t="shared" si="73"/>
        <v>-52</v>
      </c>
      <c r="BT99" s="273">
        <v>2034</v>
      </c>
      <c r="BU99" s="268">
        <v>1760</v>
      </c>
      <c r="BV99" s="269">
        <f t="shared" si="74"/>
        <v>-13.470993117010815</v>
      </c>
      <c r="BW99" s="270">
        <f t="shared" si="75"/>
        <v>-274</v>
      </c>
      <c r="BX99" s="268">
        <v>11310</v>
      </c>
      <c r="BY99" s="268">
        <v>10887</v>
      </c>
      <c r="BZ99" s="269">
        <f t="shared" si="76"/>
        <v>-3.7400530503978775</v>
      </c>
      <c r="CA99" s="272">
        <f t="shared" si="77"/>
        <v>-423</v>
      </c>
      <c r="CB99" s="273">
        <v>3011</v>
      </c>
      <c r="CC99" s="268">
        <v>2895</v>
      </c>
      <c r="CD99" s="269">
        <f t="shared" si="78"/>
        <v>-3.8525406841580874</v>
      </c>
      <c r="CE99" s="270">
        <f t="shared" si="79"/>
        <v>-116</v>
      </c>
      <c r="CF99" s="268">
        <v>11617</v>
      </c>
      <c r="CG99" s="268">
        <v>11844</v>
      </c>
      <c r="CH99" s="269">
        <f t="shared" si="87"/>
        <v>1.9540328828441078</v>
      </c>
      <c r="CI99" s="272">
        <f t="shared" si="80"/>
        <v>227</v>
      </c>
    </row>
    <row r="100" spans="1:87" ht="17.25" thickBot="1" x14ac:dyDescent="0.35">
      <c r="A100" s="658"/>
      <c r="B100" s="342" t="s">
        <v>269</v>
      </c>
      <c r="C100" s="343" t="s">
        <v>304</v>
      </c>
      <c r="D100" s="344">
        <v>292248</v>
      </c>
      <c r="E100" s="345">
        <v>276657</v>
      </c>
      <c r="F100" s="346">
        <f t="shared" si="44"/>
        <v>-5.3348525909501516</v>
      </c>
      <c r="G100" s="347">
        <f t="shared" si="45"/>
        <v>-15591</v>
      </c>
      <c r="H100" s="348">
        <v>8657</v>
      </c>
      <c r="I100" s="347">
        <v>7965</v>
      </c>
      <c r="J100" s="346">
        <f t="shared" si="46"/>
        <v>-7.9935312463902051</v>
      </c>
      <c r="K100" s="347">
        <f t="shared" si="47"/>
        <v>-692</v>
      </c>
      <c r="L100" s="348">
        <v>283591</v>
      </c>
      <c r="M100" s="349">
        <v>268692</v>
      </c>
      <c r="N100" s="346">
        <f t="shared" si="48"/>
        <v>-5.2536928181782923</v>
      </c>
      <c r="O100" s="350">
        <f t="shared" si="49"/>
        <v>-14899</v>
      </c>
      <c r="P100" s="351">
        <v>7938</v>
      </c>
      <c r="Q100" s="349">
        <v>6547</v>
      </c>
      <c r="R100" s="346">
        <f t="shared" si="50"/>
        <v>-17.523305618543713</v>
      </c>
      <c r="S100" s="347">
        <f t="shared" si="51"/>
        <v>-1391</v>
      </c>
      <c r="T100" s="345">
        <v>1416</v>
      </c>
      <c r="U100" s="345">
        <v>1282</v>
      </c>
      <c r="V100" s="346">
        <f t="shared" si="52"/>
        <v>-9.463276836158192</v>
      </c>
      <c r="W100" s="347">
        <f t="shared" si="53"/>
        <v>-134</v>
      </c>
      <c r="X100" s="345">
        <v>6522</v>
      </c>
      <c r="Y100" s="345">
        <v>5265</v>
      </c>
      <c r="Z100" s="346">
        <f t="shared" si="54"/>
        <v>-19.273229070837168</v>
      </c>
      <c r="AA100" s="350">
        <f t="shared" si="55"/>
        <v>-1257</v>
      </c>
      <c r="AB100" s="351">
        <v>78551</v>
      </c>
      <c r="AC100" s="349">
        <v>75537</v>
      </c>
      <c r="AD100" s="346">
        <f t="shared" si="56"/>
        <v>-3.8369976193810391</v>
      </c>
      <c r="AE100" s="347">
        <f t="shared" si="57"/>
        <v>-3014</v>
      </c>
      <c r="AF100" s="345">
        <v>2803</v>
      </c>
      <c r="AG100" s="345">
        <v>2488</v>
      </c>
      <c r="AH100" s="346">
        <f t="shared" si="58"/>
        <v>-11.237959329290046</v>
      </c>
      <c r="AI100" s="347">
        <f t="shared" si="59"/>
        <v>-315</v>
      </c>
      <c r="AJ100" s="345">
        <v>75748</v>
      </c>
      <c r="AK100" s="345">
        <v>73049</v>
      </c>
      <c r="AL100" s="346">
        <f t="shared" si="60"/>
        <v>-3.5631303796799916</v>
      </c>
      <c r="AM100" s="350">
        <f t="shared" si="61"/>
        <v>-2699</v>
      </c>
      <c r="AN100" s="351">
        <v>205759</v>
      </c>
      <c r="AO100" s="349">
        <v>194573</v>
      </c>
      <c r="AP100" s="346">
        <f t="shared" si="62"/>
        <v>-5.4364572145082359</v>
      </c>
      <c r="AQ100" s="347">
        <f t="shared" si="63"/>
        <v>-11186</v>
      </c>
      <c r="AR100" s="345">
        <v>4438</v>
      </c>
      <c r="AS100" s="345">
        <v>4195</v>
      </c>
      <c r="AT100" s="346">
        <f t="shared" si="64"/>
        <v>-5.4754393871113107</v>
      </c>
      <c r="AU100" s="347">
        <f t="shared" si="65"/>
        <v>-243</v>
      </c>
      <c r="AV100" s="345">
        <v>201321</v>
      </c>
      <c r="AW100" s="345">
        <v>190378</v>
      </c>
      <c r="AX100" s="346">
        <f t="shared" si="66"/>
        <v>-5.4355978760288295</v>
      </c>
      <c r="AY100" s="352">
        <f t="shared" si="67"/>
        <v>-10943</v>
      </c>
      <c r="AZ100" s="344">
        <v>13437</v>
      </c>
      <c r="BA100" s="345">
        <v>13175</v>
      </c>
      <c r="BB100" s="346">
        <f t="shared" si="68"/>
        <v>-1.94983999404629</v>
      </c>
      <c r="BC100" s="347">
        <f t="shared" si="69"/>
        <v>-262</v>
      </c>
      <c r="BD100" s="347">
        <f t="shared" si="81"/>
        <v>2541</v>
      </c>
      <c r="BE100" s="347">
        <f t="shared" si="81"/>
        <v>2354</v>
      </c>
      <c r="BF100" s="346">
        <f t="shared" si="82"/>
        <v>-7.3593073593073601</v>
      </c>
      <c r="BG100" s="347">
        <f t="shared" si="83"/>
        <v>-187</v>
      </c>
      <c r="BH100" s="347">
        <f t="shared" si="84"/>
        <v>10896</v>
      </c>
      <c r="BI100" s="347">
        <f t="shared" si="84"/>
        <v>10821</v>
      </c>
      <c r="BJ100" s="346">
        <f t="shared" si="85"/>
        <v>-0.68832599118942728</v>
      </c>
      <c r="BK100" s="350">
        <f t="shared" si="86"/>
        <v>-75</v>
      </c>
      <c r="BL100" s="353">
        <v>60</v>
      </c>
      <c r="BM100" s="345">
        <v>53</v>
      </c>
      <c r="BN100" s="346">
        <f t="shared" si="70"/>
        <v>-11.666666666666666</v>
      </c>
      <c r="BO100" s="347">
        <f t="shared" si="71"/>
        <v>-7</v>
      </c>
      <c r="BP100" s="345">
        <v>334</v>
      </c>
      <c r="BQ100" s="345">
        <v>317</v>
      </c>
      <c r="BR100" s="346">
        <f t="shared" si="72"/>
        <v>-5.0898203592814371</v>
      </c>
      <c r="BS100" s="350">
        <f t="shared" si="73"/>
        <v>-17</v>
      </c>
      <c r="BT100" s="344">
        <v>807</v>
      </c>
      <c r="BU100" s="345">
        <v>763</v>
      </c>
      <c r="BV100" s="346">
        <f t="shared" si="74"/>
        <v>-5.4522924411400249</v>
      </c>
      <c r="BW100" s="347">
        <f t="shared" si="75"/>
        <v>-44</v>
      </c>
      <c r="BX100" s="345">
        <v>4560</v>
      </c>
      <c r="BY100" s="345">
        <v>4404</v>
      </c>
      <c r="BZ100" s="346">
        <f t="shared" si="76"/>
        <v>-3.4210526315789478</v>
      </c>
      <c r="CA100" s="350">
        <f t="shared" si="77"/>
        <v>-156</v>
      </c>
      <c r="CB100" s="344">
        <v>1674</v>
      </c>
      <c r="CC100" s="345">
        <v>1538</v>
      </c>
      <c r="CD100" s="346">
        <f t="shared" si="78"/>
        <v>-8.1242532855436078</v>
      </c>
      <c r="CE100" s="347">
        <f t="shared" si="79"/>
        <v>-136</v>
      </c>
      <c r="CF100" s="345">
        <v>6002</v>
      </c>
      <c r="CG100" s="345">
        <v>6100</v>
      </c>
      <c r="CH100" s="346">
        <f t="shared" si="87"/>
        <v>1.6327890703098966</v>
      </c>
      <c r="CI100" s="350">
        <f t="shared" si="80"/>
        <v>98</v>
      </c>
    </row>
    <row r="101" spans="1:87" x14ac:dyDescent="0.3">
      <c r="A101" s="659" t="s">
        <v>249</v>
      </c>
      <c r="B101" s="354" t="s">
        <v>270</v>
      </c>
      <c r="C101" s="355" t="s">
        <v>66</v>
      </c>
      <c r="D101" s="330">
        <v>113902</v>
      </c>
      <c r="E101" s="331">
        <v>106002</v>
      </c>
      <c r="F101" s="332">
        <f t="shared" si="44"/>
        <v>-6.9357869045319669</v>
      </c>
      <c r="G101" s="333">
        <f t="shared" si="45"/>
        <v>-7900</v>
      </c>
      <c r="H101" s="334">
        <v>4700</v>
      </c>
      <c r="I101" s="333">
        <v>4634</v>
      </c>
      <c r="J101" s="332">
        <f t="shared" si="46"/>
        <v>-1.4042553191489362</v>
      </c>
      <c r="K101" s="333">
        <f t="shared" si="47"/>
        <v>-66</v>
      </c>
      <c r="L101" s="334">
        <v>109202</v>
      </c>
      <c r="M101" s="335">
        <v>101368</v>
      </c>
      <c r="N101" s="332">
        <f t="shared" si="48"/>
        <v>-7.1738612845918581</v>
      </c>
      <c r="O101" s="336">
        <f t="shared" si="49"/>
        <v>-7834</v>
      </c>
      <c r="P101" s="337">
        <v>3119</v>
      </c>
      <c r="Q101" s="335">
        <v>2422</v>
      </c>
      <c r="R101" s="332">
        <f t="shared" si="50"/>
        <v>-22.346906059634499</v>
      </c>
      <c r="S101" s="333">
        <f t="shared" si="51"/>
        <v>-697</v>
      </c>
      <c r="T101" s="331">
        <v>98</v>
      </c>
      <c r="U101" s="331">
        <v>60</v>
      </c>
      <c r="V101" s="332">
        <f t="shared" si="52"/>
        <v>-38.775510204081634</v>
      </c>
      <c r="W101" s="333">
        <f t="shared" si="53"/>
        <v>-38</v>
      </c>
      <c r="X101" s="331">
        <v>3021</v>
      </c>
      <c r="Y101" s="331">
        <v>2362</v>
      </c>
      <c r="Z101" s="332">
        <f t="shared" si="54"/>
        <v>-21.81396888447534</v>
      </c>
      <c r="AA101" s="336">
        <f t="shared" si="55"/>
        <v>-659</v>
      </c>
      <c r="AB101" s="337">
        <v>38790</v>
      </c>
      <c r="AC101" s="335">
        <v>35889</v>
      </c>
      <c r="AD101" s="332">
        <f t="shared" si="56"/>
        <v>-7.4787316318638828</v>
      </c>
      <c r="AE101" s="333">
        <f t="shared" si="57"/>
        <v>-2901</v>
      </c>
      <c r="AF101" s="331">
        <v>1541</v>
      </c>
      <c r="AG101" s="331">
        <v>1429</v>
      </c>
      <c r="AH101" s="332">
        <f t="shared" si="58"/>
        <v>-7.268007787151201</v>
      </c>
      <c r="AI101" s="333">
        <f t="shared" si="59"/>
        <v>-112</v>
      </c>
      <c r="AJ101" s="331">
        <v>37249</v>
      </c>
      <c r="AK101" s="331">
        <v>34460</v>
      </c>
      <c r="AL101" s="332">
        <f t="shared" si="60"/>
        <v>-7.4874493274987239</v>
      </c>
      <c r="AM101" s="336">
        <f t="shared" si="61"/>
        <v>-2789</v>
      </c>
      <c r="AN101" s="337">
        <v>71993</v>
      </c>
      <c r="AO101" s="335">
        <v>67691</v>
      </c>
      <c r="AP101" s="332">
        <f t="shared" si="62"/>
        <v>-5.9755809592599283</v>
      </c>
      <c r="AQ101" s="333">
        <f t="shared" si="63"/>
        <v>-4302</v>
      </c>
      <c r="AR101" s="331">
        <v>3061</v>
      </c>
      <c r="AS101" s="331">
        <v>3145</v>
      </c>
      <c r="AT101" s="332">
        <f t="shared" si="64"/>
        <v>2.7442012414243711</v>
      </c>
      <c r="AU101" s="333">
        <f t="shared" si="65"/>
        <v>84</v>
      </c>
      <c r="AV101" s="331">
        <v>68932</v>
      </c>
      <c r="AW101" s="331">
        <v>64546</v>
      </c>
      <c r="AX101" s="332">
        <f t="shared" si="66"/>
        <v>-6.3627923170660949</v>
      </c>
      <c r="AY101" s="338">
        <f t="shared" si="67"/>
        <v>-4386</v>
      </c>
      <c r="AZ101" s="356">
        <v>6961</v>
      </c>
      <c r="BA101" s="357">
        <v>6760</v>
      </c>
      <c r="BB101" s="332">
        <f t="shared" si="68"/>
        <v>-2.8875161614710527</v>
      </c>
      <c r="BC101" s="333">
        <f t="shared" si="69"/>
        <v>-201</v>
      </c>
      <c r="BD101" s="333">
        <f t="shared" si="81"/>
        <v>1181</v>
      </c>
      <c r="BE101" s="333">
        <f t="shared" si="81"/>
        <v>1127</v>
      </c>
      <c r="BF101" s="332">
        <f t="shared" si="82"/>
        <v>-4.5723962743437765</v>
      </c>
      <c r="BG101" s="333">
        <f t="shared" si="83"/>
        <v>-54</v>
      </c>
      <c r="BH101" s="333">
        <f t="shared" si="84"/>
        <v>5780</v>
      </c>
      <c r="BI101" s="333">
        <f t="shared" si="84"/>
        <v>5633</v>
      </c>
      <c r="BJ101" s="332">
        <f t="shared" si="85"/>
        <v>-2.5432525951557095</v>
      </c>
      <c r="BK101" s="336">
        <f t="shared" si="86"/>
        <v>-147</v>
      </c>
      <c r="BL101" s="358">
        <v>28</v>
      </c>
      <c r="BM101" s="357">
        <v>21</v>
      </c>
      <c r="BN101" s="332">
        <f t="shared" si="70"/>
        <v>-25</v>
      </c>
      <c r="BO101" s="333">
        <f t="shared" si="71"/>
        <v>-7</v>
      </c>
      <c r="BP101" s="357">
        <v>195</v>
      </c>
      <c r="BQ101" s="357">
        <v>174</v>
      </c>
      <c r="BR101" s="332">
        <f t="shared" si="72"/>
        <v>-10.76923076923077</v>
      </c>
      <c r="BS101" s="336">
        <f t="shared" si="73"/>
        <v>-21</v>
      </c>
      <c r="BT101" s="356">
        <v>390</v>
      </c>
      <c r="BU101" s="357">
        <v>356</v>
      </c>
      <c r="BV101" s="332">
        <f t="shared" si="74"/>
        <v>-8.7179487179487172</v>
      </c>
      <c r="BW101" s="333">
        <f t="shared" si="75"/>
        <v>-34</v>
      </c>
      <c r="BX101" s="357">
        <v>2450</v>
      </c>
      <c r="BY101" s="357">
        <v>2307</v>
      </c>
      <c r="BZ101" s="332">
        <f t="shared" si="76"/>
        <v>-5.8367346938775508</v>
      </c>
      <c r="CA101" s="336">
        <f t="shared" si="77"/>
        <v>-143</v>
      </c>
      <c r="CB101" s="356">
        <v>763</v>
      </c>
      <c r="CC101" s="357">
        <v>750</v>
      </c>
      <c r="CD101" s="332">
        <f t="shared" si="78"/>
        <v>-1.7038007863695939</v>
      </c>
      <c r="CE101" s="333">
        <f t="shared" si="79"/>
        <v>-13</v>
      </c>
      <c r="CF101" s="357">
        <v>3135</v>
      </c>
      <c r="CG101" s="357">
        <v>3152</v>
      </c>
      <c r="CH101" s="332">
        <f t="shared" si="87"/>
        <v>0.54226475279106856</v>
      </c>
      <c r="CI101" s="336">
        <f t="shared" si="80"/>
        <v>17</v>
      </c>
    </row>
    <row r="102" spans="1:87" x14ac:dyDescent="0.3">
      <c r="A102" s="660"/>
      <c r="B102" s="310" t="s">
        <v>270</v>
      </c>
      <c r="C102" s="311" t="s">
        <v>68</v>
      </c>
      <c r="D102" s="300">
        <v>114656</v>
      </c>
      <c r="E102" s="301">
        <v>105350</v>
      </c>
      <c r="F102" s="302">
        <f t="shared" si="44"/>
        <v>-8.1164526932737928</v>
      </c>
      <c r="G102" s="303">
        <f t="shared" si="45"/>
        <v>-9306</v>
      </c>
      <c r="H102" s="304">
        <v>4358</v>
      </c>
      <c r="I102" s="303">
        <v>4421</v>
      </c>
      <c r="J102" s="302">
        <f t="shared" si="46"/>
        <v>1.445617255621845</v>
      </c>
      <c r="K102" s="303">
        <f t="shared" si="47"/>
        <v>63</v>
      </c>
      <c r="L102" s="304">
        <v>110298</v>
      </c>
      <c r="M102" s="305">
        <v>100929</v>
      </c>
      <c r="N102" s="302">
        <f t="shared" si="48"/>
        <v>-8.4942610020127294</v>
      </c>
      <c r="O102" s="306">
        <f t="shared" si="49"/>
        <v>-9369</v>
      </c>
      <c r="P102" s="307">
        <v>2184</v>
      </c>
      <c r="Q102" s="305">
        <v>1608</v>
      </c>
      <c r="R102" s="302">
        <f t="shared" si="50"/>
        <v>-26.373626373626376</v>
      </c>
      <c r="S102" s="303">
        <f t="shared" si="51"/>
        <v>-576</v>
      </c>
      <c r="T102" s="301">
        <v>105</v>
      </c>
      <c r="U102" s="301">
        <v>76</v>
      </c>
      <c r="V102" s="302">
        <f t="shared" si="52"/>
        <v>-27.61904761904762</v>
      </c>
      <c r="W102" s="303">
        <f t="shared" si="53"/>
        <v>-29</v>
      </c>
      <c r="X102" s="301">
        <v>2079</v>
      </c>
      <c r="Y102" s="301">
        <v>1532</v>
      </c>
      <c r="Z102" s="302">
        <f t="shared" si="54"/>
        <v>-26.310726310726313</v>
      </c>
      <c r="AA102" s="306">
        <f t="shared" si="55"/>
        <v>-547</v>
      </c>
      <c r="AB102" s="307">
        <v>41157</v>
      </c>
      <c r="AC102" s="305">
        <v>36539</v>
      </c>
      <c r="AD102" s="302">
        <f t="shared" si="56"/>
        <v>-11.220448526374614</v>
      </c>
      <c r="AE102" s="303">
        <f t="shared" si="57"/>
        <v>-4618</v>
      </c>
      <c r="AF102" s="301">
        <v>1608</v>
      </c>
      <c r="AG102" s="301">
        <v>1471</v>
      </c>
      <c r="AH102" s="302">
        <f t="shared" si="58"/>
        <v>-8.5199004975124382</v>
      </c>
      <c r="AI102" s="303">
        <f t="shared" si="59"/>
        <v>-137</v>
      </c>
      <c r="AJ102" s="301">
        <v>39549</v>
      </c>
      <c r="AK102" s="301">
        <v>35068</v>
      </c>
      <c r="AL102" s="302">
        <f t="shared" si="60"/>
        <v>-11.330248552428634</v>
      </c>
      <c r="AM102" s="306">
        <f t="shared" si="61"/>
        <v>-4481</v>
      </c>
      <c r="AN102" s="307">
        <v>71315</v>
      </c>
      <c r="AO102" s="305">
        <v>67203</v>
      </c>
      <c r="AP102" s="302">
        <f t="shared" si="62"/>
        <v>-5.76596788894342</v>
      </c>
      <c r="AQ102" s="303">
        <f t="shared" si="63"/>
        <v>-4112</v>
      </c>
      <c r="AR102" s="301">
        <v>2645</v>
      </c>
      <c r="AS102" s="301">
        <v>2874</v>
      </c>
      <c r="AT102" s="302">
        <f t="shared" si="64"/>
        <v>8.6578449905482042</v>
      </c>
      <c r="AU102" s="303">
        <f t="shared" si="65"/>
        <v>229</v>
      </c>
      <c r="AV102" s="301">
        <v>68670</v>
      </c>
      <c r="AW102" s="301">
        <v>64329</v>
      </c>
      <c r="AX102" s="302">
        <f t="shared" si="66"/>
        <v>-6.3215377894276976</v>
      </c>
      <c r="AY102" s="308">
        <f t="shared" si="67"/>
        <v>-4341</v>
      </c>
      <c r="AZ102" s="312">
        <v>6603</v>
      </c>
      <c r="BA102" s="313">
        <v>6439</v>
      </c>
      <c r="BB102" s="302">
        <f t="shared" si="68"/>
        <v>-2.483719521429653</v>
      </c>
      <c r="BC102" s="303">
        <f t="shared" si="69"/>
        <v>-164</v>
      </c>
      <c r="BD102" s="303">
        <f t="shared" si="81"/>
        <v>1173</v>
      </c>
      <c r="BE102" s="303">
        <f t="shared" si="81"/>
        <v>1081</v>
      </c>
      <c r="BF102" s="302">
        <f t="shared" si="82"/>
        <v>-7.8431372549019605</v>
      </c>
      <c r="BG102" s="303">
        <f t="shared" si="83"/>
        <v>-92</v>
      </c>
      <c r="BH102" s="303">
        <f t="shared" si="84"/>
        <v>5430</v>
      </c>
      <c r="BI102" s="303">
        <f t="shared" si="84"/>
        <v>5358</v>
      </c>
      <c r="BJ102" s="302">
        <f t="shared" si="85"/>
        <v>-1.3259668508287292</v>
      </c>
      <c r="BK102" s="306">
        <f t="shared" si="86"/>
        <v>-72</v>
      </c>
      <c r="BL102" s="314">
        <v>16</v>
      </c>
      <c r="BM102" s="313">
        <v>14</v>
      </c>
      <c r="BN102" s="302">
        <f t="shared" si="70"/>
        <v>-12.5</v>
      </c>
      <c r="BO102" s="303">
        <f t="shared" si="71"/>
        <v>-2</v>
      </c>
      <c r="BP102" s="313">
        <v>115</v>
      </c>
      <c r="BQ102" s="313">
        <v>111</v>
      </c>
      <c r="BR102" s="302">
        <f t="shared" si="72"/>
        <v>-3.4782608695652173</v>
      </c>
      <c r="BS102" s="306">
        <f t="shared" si="73"/>
        <v>-4</v>
      </c>
      <c r="BT102" s="312">
        <v>449</v>
      </c>
      <c r="BU102" s="313">
        <v>346</v>
      </c>
      <c r="BV102" s="302">
        <f t="shared" si="74"/>
        <v>-22.939866369710469</v>
      </c>
      <c r="BW102" s="303">
        <f t="shared" si="75"/>
        <v>-103</v>
      </c>
      <c r="BX102" s="313">
        <v>2421</v>
      </c>
      <c r="BY102" s="313">
        <v>2218</v>
      </c>
      <c r="BZ102" s="302">
        <f t="shared" si="76"/>
        <v>-8.3849648905410987</v>
      </c>
      <c r="CA102" s="306">
        <f t="shared" si="77"/>
        <v>-203</v>
      </c>
      <c r="CB102" s="312">
        <v>708</v>
      </c>
      <c r="CC102" s="313">
        <v>721</v>
      </c>
      <c r="CD102" s="302">
        <f t="shared" si="78"/>
        <v>1.8361581920903955</v>
      </c>
      <c r="CE102" s="303">
        <f t="shared" si="79"/>
        <v>13</v>
      </c>
      <c r="CF102" s="313">
        <v>2894</v>
      </c>
      <c r="CG102" s="313">
        <v>3029</v>
      </c>
      <c r="CH102" s="302">
        <f t="shared" si="87"/>
        <v>4.6648237733241196</v>
      </c>
      <c r="CI102" s="306">
        <f t="shared" si="80"/>
        <v>135</v>
      </c>
    </row>
    <row r="103" spans="1:87" x14ac:dyDescent="0.3">
      <c r="A103" s="660"/>
      <c r="B103" s="310" t="s">
        <v>270</v>
      </c>
      <c r="C103" s="311" t="s">
        <v>67</v>
      </c>
      <c r="D103" s="300">
        <v>157789</v>
      </c>
      <c r="E103" s="301">
        <v>138829</v>
      </c>
      <c r="F103" s="302">
        <f t="shared" si="44"/>
        <v>-12.016046745970884</v>
      </c>
      <c r="G103" s="303">
        <f t="shared" si="45"/>
        <v>-18960</v>
      </c>
      <c r="H103" s="304">
        <v>6940</v>
      </c>
      <c r="I103" s="303">
        <v>6219</v>
      </c>
      <c r="J103" s="302">
        <f t="shared" si="46"/>
        <v>-10.389048991354468</v>
      </c>
      <c r="K103" s="303">
        <f t="shared" si="47"/>
        <v>-721</v>
      </c>
      <c r="L103" s="304">
        <v>150849</v>
      </c>
      <c r="M103" s="305">
        <v>132610</v>
      </c>
      <c r="N103" s="302">
        <f t="shared" si="48"/>
        <v>-12.090898845865732</v>
      </c>
      <c r="O103" s="306">
        <f t="shared" si="49"/>
        <v>-18239</v>
      </c>
      <c r="P103" s="307">
        <v>4056</v>
      </c>
      <c r="Q103" s="305">
        <v>3009</v>
      </c>
      <c r="R103" s="302">
        <f t="shared" si="50"/>
        <v>-25.813609467455624</v>
      </c>
      <c r="S103" s="303">
        <f t="shared" si="51"/>
        <v>-1047</v>
      </c>
      <c r="T103" s="301">
        <v>318</v>
      </c>
      <c r="U103" s="301">
        <v>242</v>
      </c>
      <c r="V103" s="302">
        <f t="shared" si="52"/>
        <v>-23.89937106918239</v>
      </c>
      <c r="W103" s="303">
        <f t="shared" si="53"/>
        <v>-76</v>
      </c>
      <c r="X103" s="301">
        <v>3738</v>
      </c>
      <c r="Y103" s="301">
        <v>2767</v>
      </c>
      <c r="Z103" s="302">
        <f t="shared" si="54"/>
        <v>-25.976457998929909</v>
      </c>
      <c r="AA103" s="306">
        <f t="shared" si="55"/>
        <v>-971</v>
      </c>
      <c r="AB103" s="307">
        <v>53783</v>
      </c>
      <c r="AC103" s="305">
        <v>47480</v>
      </c>
      <c r="AD103" s="302">
        <f t="shared" si="56"/>
        <v>-11.719316512652696</v>
      </c>
      <c r="AE103" s="303">
        <f t="shared" si="57"/>
        <v>-6303</v>
      </c>
      <c r="AF103" s="301">
        <v>2346</v>
      </c>
      <c r="AG103" s="301">
        <v>1919</v>
      </c>
      <c r="AH103" s="302">
        <f t="shared" si="58"/>
        <v>-18.201193520886616</v>
      </c>
      <c r="AI103" s="303">
        <f t="shared" si="59"/>
        <v>-427</v>
      </c>
      <c r="AJ103" s="301">
        <v>51437</v>
      </c>
      <c r="AK103" s="301">
        <v>45561</v>
      </c>
      <c r="AL103" s="302">
        <f t="shared" si="60"/>
        <v>-11.423683340785816</v>
      </c>
      <c r="AM103" s="306">
        <f t="shared" si="61"/>
        <v>-5876</v>
      </c>
      <c r="AN103" s="307">
        <v>99950</v>
      </c>
      <c r="AO103" s="305">
        <v>88340</v>
      </c>
      <c r="AP103" s="302">
        <f t="shared" si="62"/>
        <v>-11.615807903951977</v>
      </c>
      <c r="AQ103" s="303">
        <f t="shared" si="63"/>
        <v>-11610</v>
      </c>
      <c r="AR103" s="301">
        <v>4276</v>
      </c>
      <c r="AS103" s="301">
        <v>4058</v>
      </c>
      <c r="AT103" s="302">
        <f t="shared" si="64"/>
        <v>-5.0982226379794202</v>
      </c>
      <c r="AU103" s="303">
        <f t="shared" si="65"/>
        <v>-218</v>
      </c>
      <c r="AV103" s="301">
        <v>95674</v>
      </c>
      <c r="AW103" s="301">
        <v>84282</v>
      </c>
      <c r="AX103" s="302">
        <f t="shared" si="66"/>
        <v>-11.907101197817589</v>
      </c>
      <c r="AY103" s="308">
        <f t="shared" si="67"/>
        <v>-11392</v>
      </c>
      <c r="AZ103" s="312">
        <v>9520</v>
      </c>
      <c r="BA103" s="313">
        <v>8964</v>
      </c>
      <c r="BB103" s="302">
        <f t="shared" si="68"/>
        <v>-5.8403361344537812</v>
      </c>
      <c r="BC103" s="303">
        <f t="shared" si="69"/>
        <v>-556</v>
      </c>
      <c r="BD103" s="303">
        <f t="shared" si="81"/>
        <v>1752</v>
      </c>
      <c r="BE103" s="303">
        <f t="shared" si="81"/>
        <v>1546</v>
      </c>
      <c r="BF103" s="302">
        <f t="shared" si="82"/>
        <v>-11.757990867579908</v>
      </c>
      <c r="BG103" s="303">
        <f t="shared" si="83"/>
        <v>-206</v>
      </c>
      <c r="BH103" s="303">
        <f t="shared" si="84"/>
        <v>7768</v>
      </c>
      <c r="BI103" s="303">
        <f t="shared" si="84"/>
        <v>7418</v>
      </c>
      <c r="BJ103" s="302">
        <f t="shared" si="85"/>
        <v>-4.505664263645726</v>
      </c>
      <c r="BK103" s="306">
        <f t="shared" si="86"/>
        <v>-350</v>
      </c>
      <c r="BL103" s="314">
        <v>37</v>
      </c>
      <c r="BM103" s="313">
        <v>34</v>
      </c>
      <c r="BN103" s="302">
        <f t="shared" si="70"/>
        <v>-8.1081081081081088</v>
      </c>
      <c r="BO103" s="303">
        <f t="shared" si="71"/>
        <v>-3</v>
      </c>
      <c r="BP103" s="313">
        <v>241</v>
      </c>
      <c r="BQ103" s="313">
        <v>230</v>
      </c>
      <c r="BR103" s="302">
        <f t="shared" si="72"/>
        <v>-4.5643153526970952</v>
      </c>
      <c r="BS103" s="306">
        <f t="shared" si="73"/>
        <v>-11</v>
      </c>
      <c r="BT103" s="312">
        <v>611</v>
      </c>
      <c r="BU103" s="313">
        <v>507</v>
      </c>
      <c r="BV103" s="302">
        <f t="shared" si="74"/>
        <v>-17.021276595744681</v>
      </c>
      <c r="BW103" s="303">
        <f t="shared" si="75"/>
        <v>-104</v>
      </c>
      <c r="BX103" s="313">
        <v>3356</v>
      </c>
      <c r="BY103" s="313">
        <v>3068</v>
      </c>
      <c r="BZ103" s="302">
        <f t="shared" si="76"/>
        <v>-8.5816448152562579</v>
      </c>
      <c r="CA103" s="306">
        <f t="shared" si="77"/>
        <v>-288</v>
      </c>
      <c r="CB103" s="312">
        <v>1104</v>
      </c>
      <c r="CC103" s="313">
        <v>1005</v>
      </c>
      <c r="CD103" s="302">
        <f t="shared" si="78"/>
        <v>-8.9673913043478262</v>
      </c>
      <c r="CE103" s="303">
        <f t="shared" si="79"/>
        <v>-99</v>
      </c>
      <c r="CF103" s="313">
        <v>4171</v>
      </c>
      <c r="CG103" s="313">
        <v>4120</v>
      </c>
      <c r="CH103" s="302">
        <f t="shared" si="87"/>
        <v>-1.222728362502997</v>
      </c>
      <c r="CI103" s="306">
        <f t="shared" si="80"/>
        <v>-51</v>
      </c>
    </row>
    <row r="104" spans="1:87" x14ac:dyDescent="0.3">
      <c r="A104" s="660"/>
      <c r="B104" s="310" t="s">
        <v>270</v>
      </c>
      <c r="C104" s="311" t="s">
        <v>70</v>
      </c>
      <c r="D104" s="300">
        <v>249210</v>
      </c>
      <c r="E104" s="301">
        <v>221501</v>
      </c>
      <c r="F104" s="302">
        <f t="shared" si="44"/>
        <v>-11.118735203242245</v>
      </c>
      <c r="G104" s="303">
        <f t="shared" si="45"/>
        <v>-27709</v>
      </c>
      <c r="H104" s="304">
        <v>9017</v>
      </c>
      <c r="I104" s="303">
        <v>8514</v>
      </c>
      <c r="J104" s="302">
        <f t="shared" si="46"/>
        <v>-5.5783520017744257</v>
      </c>
      <c r="K104" s="303">
        <f t="shared" si="47"/>
        <v>-503</v>
      </c>
      <c r="L104" s="304">
        <v>240193</v>
      </c>
      <c r="M104" s="305">
        <v>212987</v>
      </c>
      <c r="N104" s="302">
        <f t="shared" si="48"/>
        <v>-11.326724758839767</v>
      </c>
      <c r="O104" s="306">
        <f t="shared" si="49"/>
        <v>-27206</v>
      </c>
      <c r="P104" s="307">
        <v>6658</v>
      </c>
      <c r="Q104" s="305">
        <v>4919</v>
      </c>
      <c r="R104" s="302">
        <f t="shared" si="50"/>
        <v>-26.118954641033344</v>
      </c>
      <c r="S104" s="303">
        <f t="shared" si="51"/>
        <v>-1739</v>
      </c>
      <c r="T104" s="301">
        <v>177</v>
      </c>
      <c r="U104" s="301">
        <v>277</v>
      </c>
      <c r="V104" s="302">
        <f t="shared" si="52"/>
        <v>56.497175141242941</v>
      </c>
      <c r="W104" s="303">
        <f t="shared" si="53"/>
        <v>100</v>
      </c>
      <c r="X104" s="301">
        <v>6481</v>
      </c>
      <c r="Y104" s="301">
        <v>4642</v>
      </c>
      <c r="Z104" s="302">
        <f t="shared" si="54"/>
        <v>-28.375250732911589</v>
      </c>
      <c r="AA104" s="306">
        <f t="shared" si="55"/>
        <v>-1839</v>
      </c>
      <c r="AB104" s="307">
        <v>88932</v>
      </c>
      <c r="AC104" s="305">
        <v>79935</v>
      </c>
      <c r="AD104" s="302">
        <f t="shared" si="56"/>
        <v>-10.116718391580083</v>
      </c>
      <c r="AE104" s="303">
        <f t="shared" si="57"/>
        <v>-8997</v>
      </c>
      <c r="AF104" s="301">
        <v>3201</v>
      </c>
      <c r="AG104" s="301">
        <v>2785</v>
      </c>
      <c r="AH104" s="302">
        <f t="shared" si="58"/>
        <v>-12.995938769134646</v>
      </c>
      <c r="AI104" s="303">
        <f t="shared" si="59"/>
        <v>-416</v>
      </c>
      <c r="AJ104" s="301">
        <v>85731</v>
      </c>
      <c r="AK104" s="301">
        <v>77150</v>
      </c>
      <c r="AL104" s="302">
        <f t="shared" si="60"/>
        <v>-10.009214869767062</v>
      </c>
      <c r="AM104" s="306">
        <f t="shared" si="61"/>
        <v>-8581</v>
      </c>
      <c r="AN104" s="307">
        <v>153620</v>
      </c>
      <c r="AO104" s="305">
        <v>136647</v>
      </c>
      <c r="AP104" s="302">
        <f t="shared" si="62"/>
        <v>-11.048691576617628</v>
      </c>
      <c r="AQ104" s="303">
        <f t="shared" si="63"/>
        <v>-16973</v>
      </c>
      <c r="AR104" s="301">
        <v>5639</v>
      </c>
      <c r="AS104" s="301">
        <v>5452</v>
      </c>
      <c r="AT104" s="302">
        <f t="shared" si="64"/>
        <v>-3.3161908139741092</v>
      </c>
      <c r="AU104" s="303">
        <f t="shared" si="65"/>
        <v>-187</v>
      </c>
      <c r="AV104" s="301">
        <v>147981</v>
      </c>
      <c r="AW104" s="301">
        <v>131195</v>
      </c>
      <c r="AX104" s="302">
        <f t="shared" si="66"/>
        <v>-11.343348132530528</v>
      </c>
      <c r="AY104" s="308">
        <f t="shared" si="67"/>
        <v>-16786</v>
      </c>
      <c r="AZ104" s="312">
        <v>14063</v>
      </c>
      <c r="BA104" s="313">
        <v>13255</v>
      </c>
      <c r="BB104" s="302">
        <f t="shared" si="68"/>
        <v>-5.7455734907203304</v>
      </c>
      <c r="BC104" s="303">
        <f t="shared" si="69"/>
        <v>-808</v>
      </c>
      <c r="BD104" s="303">
        <f t="shared" si="81"/>
        <v>2475</v>
      </c>
      <c r="BE104" s="303">
        <f t="shared" si="81"/>
        <v>2164</v>
      </c>
      <c r="BF104" s="302">
        <f t="shared" si="82"/>
        <v>-12.565656565656566</v>
      </c>
      <c r="BG104" s="303">
        <f t="shared" si="83"/>
        <v>-311</v>
      </c>
      <c r="BH104" s="303">
        <f t="shared" si="84"/>
        <v>11588</v>
      </c>
      <c r="BI104" s="303">
        <f t="shared" si="84"/>
        <v>11091</v>
      </c>
      <c r="BJ104" s="302">
        <f t="shared" si="85"/>
        <v>-4.2889195719710047</v>
      </c>
      <c r="BK104" s="306">
        <f t="shared" si="86"/>
        <v>-497</v>
      </c>
      <c r="BL104" s="314">
        <v>39</v>
      </c>
      <c r="BM104" s="313">
        <v>40</v>
      </c>
      <c r="BN104" s="302">
        <f t="shared" si="70"/>
        <v>2.5641025641025639</v>
      </c>
      <c r="BO104" s="303">
        <f t="shared" si="71"/>
        <v>1</v>
      </c>
      <c r="BP104" s="313">
        <v>325</v>
      </c>
      <c r="BQ104" s="313">
        <v>305</v>
      </c>
      <c r="BR104" s="302">
        <f t="shared" si="72"/>
        <v>-6.1538461538461542</v>
      </c>
      <c r="BS104" s="306">
        <f t="shared" si="73"/>
        <v>-20</v>
      </c>
      <c r="BT104" s="312">
        <v>883</v>
      </c>
      <c r="BU104" s="313">
        <v>775</v>
      </c>
      <c r="BV104" s="302">
        <f t="shared" si="74"/>
        <v>-12.231030577576444</v>
      </c>
      <c r="BW104" s="303">
        <f t="shared" si="75"/>
        <v>-108</v>
      </c>
      <c r="BX104" s="313">
        <v>5246</v>
      </c>
      <c r="BY104" s="313">
        <v>4861</v>
      </c>
      <c r="BZ104" s="302">
        <f t="shared" si="76"/>
        <v>-7.3389248951582164</v>
      </c>
      <c r="CA104" s="306">
        <f t="shared" si="77"/>
        <v>-385</v>
      </c>
      <c r="CB104" s="312">
        <v>1553</v>
      </c>
      <c r="CC104" s="313">
        <v>1349</v>
      </c>
      <c r="CD104" s="302">
        <f t="shared" si="78"/>
        <v>-13.13586606567933</v>
      </c>
      <c r="CE104" s="303">
        <f t="shared" si="79"/>
        <v>-204</v>
      </c>
      <c r="CF104" s="313">
        <v>6017</v>
      </c>
      <c r="CG104" s="313">
        <v>5925</v>
      </c>
      <c r="CH104" s="302">
        <f t="shared" si="87"/>
        <v>-1.5290011633704506</v>
      </c>
      <c r="CI104" s="306">
        <f t="shared" si="80"/>
        <v>-92</v>
      </c>
    </row>
    <row r="105" spans="1:87" x14ac:dyDescent="0.3">
      <c r="A105" s="660"/>
      <c r="B105" s="310" t="s">
        <v>270</v>
      </c>
      <c r="C105" s="311" t="s">
        <v>69</v>
      </c>
      <c r="D105" s="300">
        <v>250211</v>
      </c>
      <c r="E105" s="301">
        <v>231075</v>
      </c>
      <c r="F105" s="302">
        <f t="shared" si="44"/>
        <v>-7.6479451343066458</v>
      </c>
      <c r="G105" s="303">
        <f t="shared" si="45"/>
        <v>-19136</v>
      </c>
      <c r="H105" s="304">
        <v>8765</v>
      </c>
      <c r="I105" s="303">
        <v>8755</v>
      </c>
      <c r="J105" s="302">
        <f t="shared" si="46"/>
        <v>-0.11409013120365087</v>
      </c>
      <c r="K105" s="303">
        <f t="shared" si="47"/>
        <v>-10</v>
      </c>
      <c r="L105" s="304">
        <v>241446</v>
      </c>
      <c r="M105" s="305">
        <v>222320</v>
      </c>
      <c r="N105" s="302">
        <f t="shared" si="48"/>
        <v>-7.921439990722563</v>
      </c>
      <c r="O105" s="306">
        <f t="shared" si="49"/>
        <v>-19126</v>
      </c>
      <c r="P105" s="307">
        <v>7136</v>
      </c>
      <c r="Q105" s="305">
        <v>5187</v>
      </c>
      <c r="R105" s="302">
        <f t="shared" si="50"/>
        <v>-27.312219730941706</v>
      </c>
      <c r="S105" s="303">
        <f t="shared" si="51"/>
        <v>-1949</v>
      </c>
      <c r="T105" s="301">
        <v>174</v>
      </c>
      <c r="U105" s="301">
        <v>175</v>
      </c>
      <c r="V105" s="302">
        <f t="shared" si="52"/>
        <v>0.57471264367816088</v>
      </c>
      <c r="W105" s="303">
        <f t="shared" si="53"/>
        <v>1</v>
      </c>
      <c r="X105" s="301">
        <v>6962</v>
      </c>
      <c r="Y105" s="301">
        <v>5012</v>
      </c>
      <c r="Z105" s="302">
        <f t="shared" si="54"/>
        <v>-28.009192760700945</v>
      </c>
      <c r="AA105" s="306">
        <f t="shared" si="55"/>
        <v>-1950</v>
      </c>
      <c r="AB105" s="307">
        <v>94978</v>
      </c>
      <c r="AC105" s="305">
        <v>87688</v>
      </c>
      <c r="AD105" s="302">
        <f t="shared" si="56"/>
        <v>-7.6754616858640947</v>
      </c>
      <c r="AE105" s="303">
        <f t="shared" si="57"/>
        <v>-7290</v>
      </c>
      <c r="AF105" s="301">
        <v>3349</v>
      </c>
      <c r="AG105" s="301">
        <v>3444</v>
      </c>
      <c r="AH105" s="302">
        <f t="shared" si="58"/>
        <v>2.8366676619886535</v>
      </c>
      <c r="AI105" s="303">
        <f t="shared" si="59"/>
        <v>95</v>
      </c>
      <c r="AJ105" s="301">
        <v>91629</v>
      </c>
      <c r="AK105" s="301">
        <v>84244</v>
      </c>
      <c r="AL105" s="302">
        <f t="shared" si="60"/>
        <v>-8.0596754302677098</v>
      </c>
      <c r="AM105" s="306">
        <f t="shared" si="61"/>
        <v>-7385</v>
      </c>
      <c r="AN105" s="307">
        <v>148097</v>
      </c>
      <c r="AO105" s="305">
        <v>138200</v>
      </c>
      <c r="AP105" s="302">
        <f t="shared" si="62"/>
        <v>-6.6827822305651026</v>
      </c>
      <c r="AQ105" s="303">
        <f t="shared" si="63"/>
        <v>-9897</v>
      </c>
      <c r="AR105" s="301">
        <v>5242</v>
      </c>
      <c r="AS105" s="301">
        <v>5136</v>
      </c>
      <c r="AT105" s="302">
        <f t="shared" si="64"/>
        <v>-2.0221289584128193</v>
      </c>
      <c r="AU105" s="303">
        <f t="shared" si="65"/>
        <v>-106</v>
      </c>
      <c r="AV105" s="301">
        <v>142855</v>
      </c>
      <c r="AW105" s="301">
        <v>133064</v>
      </c>
      <c r="AX105" s="302">
        <f t="shared" si="66"/>
        <v>-6.853802807042106</v>
      </c>
      <c r="AY105" s="308">
        <f t="shared" si="67"/>
        <v>-9791</v>
      </c>
      <c r="AZ105" s="312">
        <v>14507</v>
      </c>
      <c r="BA105" s="313">
        <v>14058</v>
      </c>
      <c r="BB105" s="302">
        <f t="shared" si="68"/>
        <v>-3.095057558420073</v>
      </c>
      <c r="BC105" s="303">
        <f t="shared" si="69"/>
        <v>-449</v>
      </c>
      <c r="BD105" s="303">
        <f t="shared" si="81"/>
        <v>2370</v>
      </c>
      <c r="BE105" s="303">
        <f t="shared" si="81"/>
        <v>2215</v>
      </c>
      <c r="BF105" s="302">
        <f t="shared" si="82"/>
        <v>-6.5400843881856545</v>
      </c>
      <c r="BG105" s="303">
        <f t="shared" si="83"/>
        <v>-155</v>
      </c>
      <c r="BH105" s="303">
        <f t="shared" si="84"/>
        <v>12137</v>
      </c>
      <c r="BI105" s="303">
        <f t="shared" si="84"/>
        <v>11843</v>
      </c>
      <c r="BJ105" s="302">
        <f t="shared" si="85"/>
        <v>-2.4223448957732554</v>
      </c>
      <c r="BK105" s="306">
        <f t="shared" si="86"/>
        <v>-294</v>
      </c>
      <c r="BL105" s="314">
        <v>48</v>
      </c>
      <c r="BM105" s="313">
        <v>29</v>
      </c>
      <c r="BN105" s="302">
        <f t="shared" si="70"/>
        <v>-39.583333333333329</v>
      </c>
      <c r="BO105" s="303">
        <f t="shared" si="71"/>
        <v>-19</v>
      </c>
      <c r="BP105" s="313">
        <v>342</v>
      </c>
      <c r="BQ105" s="313">
        <v>309</v>
      </c>
      <c r="BR105" s="302">
        <f t="shared" si="72"/>
        <v>-9.6491228070175428</v>
      </c>
      <c r="BS105" s="306">
        <f t="shared" si="73"/>
        <v>-33</v>
      </c>
      <c r="BT105" s="312">
        <v>864</v>
      </c>
      <c r="BU105" s="313">
        <v>853</v>
      </c>
      <c r="BV105" s="302">
        <f t="shared" si="74"/>
        <v>-1.2731481481481481</v>
      </c>
      <c r="BW105" s="303">
        <f t="shared" si="75"/>
        <v>-11</v>
      </c>
      <c r="BX105" s="313">
        <v>5785</v>
      </c>
      <c r="BY105" s="313">
        <v>5447</v>
      </c>
      <c r="BZ105" s="302">
        <f t="shared" si="76"/>
        <v>-5.8426966292134832</v>
      </c>
      <c r="CA105" s="306">
        <f t="shared" si="77"/>
        <v>-338</v>
      </c>
      <c r="CB105" s="312">
        <v>1458</v>
      </c>
      <c r="CC105" s="313">
        <v>1333</v>
      </c>
      <c r="CD105" s="302">
        <f t="shared" si="78"/>
        <v>-8.5733882030178332</v>
      </c>
      <c r="CE105" s="303">
        <f t="shared" si="79"/>
        <v>-125</v>
      </c>
      <c r="CF105" s="313">
        <v>6010</v>
      </c>
      <c r="CG105" s="313">
        <v>6087</v>
      </c>
      <c r="CH105" s="302">
        <f t="shared" si="87"/>
        <v>1.281198003327787</v>
      </c>
      <c r="CI105" s="306">
        <f t="shared" si="80"/>
        <v>77</v>
      </c>
    </row>
    <row r="106" spans="1:87" x14ac:dyDescent="0.3">
      <c r="A106" s="660"/>
      <c r="B106" s="310" t="s">
        <v>270</v>
      </c>
      <c r="C106" s="311" t="s">
        <v>282</v>
      </c>
      <c r="D106" s="300">
        <v>333063</v>
      </c>
      <c r="E106" s="301">
        <v>304586</v>
      </c>
      <c r="F106" s="302">
        <f t="shared" si="44"/>
        <v>-8.5500340776369637</v>
      </c>
      <c r="G106" s="303">
        <f t="shared" si="45"/>
        <v>-28477</v>
      </c>
      <c r="H106" s="304">
        <v>13560</v>
      </c>
      <c r="I106" s="303">
        <v>12659</v>
      </c>
      <c r="J106" s="302">
        <f t="shared" si="46"/>
        <v>-6.6445427728613575</v>
      </c>
      <c r="K106" s="303">
        <f t="shared" si="47"/>
        <v>-901</v>
      </c>
      <c r="L106" s="304">
        <v>319503</v>
      </c>
      <c r="M106" s="305">
        <v>291927</v>
      </c>
      <c r="N106" s="302">
        <f t="shared" si="48"/>
        <v>-8.6309048741326375</v>
      </c>
      <c r="O106" s="306">
        <f t="shared" si="49"/>
        <v>-27576</v>
      </c>
      <c r="P106" s="307">
        <v>7950</v>
      </c>
      <c r="Q106" s="305">
        <v>6045</v>
      </c>
      <c r="R106" s="302">
        <f t="shared" si="50"/>
        <v>-23.962264150943398</v>
      </c>
      <c r="S106" s="303">
        <f t="shared" si="51"/>
        <v>-1905</v>
      </c>
      <c r="T106" s="301">
        <v>782</v>
      </c>
      <c r="U106" s="301">
        <v>536</v>
      </c>
      <c r="V106" s="302">
        <f t="shared" si="52"/>
        <v>-31.45780051150895</v>
      </c>
      <c r="W106" s="303">
        <f t="shared" si="53"/>
        <v>-246</v>
      </c>
      <c r="X106" s="301">
        <v>7168</v>
      </c>
      <c r="Y106" s="301">
        <v>5509</v>
      </c>
      <c r="Z106" s="302">
        <f t="shared" si="54"/>
        <v>-23.14453125</v>
      </c>
      <c r="AA106" s="306">
        <f t="shared" si="55"/>
        <v>-1659</v>
      </c>
      <c r="AB106" s="307">
        <v>111094</v>
      </c>
      <c r="AC106" s="305">
        <v>99366</v>
      </c>
      <c r="AD106" s="302">
        <f t="shared" si="56"/>
        <v>-10.556825751165681</v>
      </c>
      <c r="AE106" s="303">
        <f t="shared" si="57"/>
        <v>-11728</v>
      </c>
      <c r="AF106" s="301">
        <v>5008</v>
      </c>
      <c r="AG106" s="301">
        <v>4531</v>
      </c>
      <c r="AH106" s="302">
        <f t="shared" si="58"/>
        <v>-9.5247603833865817</v>
      </c>
      <c r="AI106" s="303">
        <f t="shared" si="59"/>
        <v>-477</v>
      </c>
      <c r="AJ106" s="301">
        <v>106086</v>
      </c>
      <c r="AK106" s="301">
        <v>94835</v>
      </c>
      <c r="AL106" s="302">
        <f t="shared" si="60"/>
        <v>-10.605546443451539</v>
      </c>
      <c r="AM106" s="306">
        <f t="shared" si="61"/>
        <v>-11251</v>
      </c>
      <c r="AN106" s="307">
        <v>214019</v>
      </c>
      <c r="AO106" s="305">
        <v>199175</v>
      </c>
      <c r="AP106" s="302">
        <f t="shared" si="62"/>
        <v>-6.9358327998915987</v>
      </c>
      <c r="AQ106" s="303">
        <f t="shared" si="63"/>
        <v>-14844</v>
      </c>
      <c r="AR106" s="301">
        <v>7770</v>
      </c>
      <c r="AS106" s="301">
        <v>7592</v>
      </c>
      <c r="AT106" s="302">
        <f t="shared" si="64"/>
        <v>-2.2908622908622909</v>
      </c>
      <c r="AU106" s="303">
        <f t="shared" si="65"/>
        <v>-178</v>
      </c>
      <c r="AV106" s="301">
        <v>206249</v>
      </c>
      <c r="AW106" s="301">
        <v>191583</v>
      </c>
      <c r="AX106" s="302">
        <f t="shared" si="66"/>
        <v>-7.1108223555023304</v>
      </c>
      <c r="AY106" s="308">
        <f t="shared" si="67"/>
        <v>-14666</v>
      </c>
      <c r="AZ106" s="312">
        <v>18680</v>
      </c>
      <c r="BA106" s="313">
        <v>18080</v>
      </c>
      <c r="BB106" s="302">
        <f t="shared" si="68"/>
        <v>-3.2119914346895073</v>
      </c>
      <c r="BC106" s="303">
        <f t="shared" si="69"/>
        <v>-600</v>
      </c>
      <c r="BD106" s="303">
        <f t="shared" si="81"/>
        <v>3332</v>
      </c>
      <c r="BE106" s="303">
        <f t="shared" si="81"/>
        <v>3159</v>
      </c>
      <c r="BF106" s="302">
        <f t="shared" si="82"/>
        <v>-5.1920768307322929</v>
      </c>
      <c r="BG106" s="303">
        <f t="shared" si="83"/>
        <v>-173</v>
      </c>
      <c r="BH106" s="303">
        <f t="shared" si="84"/>
        <v>15348</v>
      </c>
      <c r="BI106" s="303">
        <f t="shared" si="84"/>
        <v>14921</v>
      </c>
      <c r="BJ106" s="302">
        <f t="shared" si="85"/>
        <v>-2.782121449048736</v>
      </c>
      <c r="BK106" s="306">
        <f t="shared" si="86"/>
        <v>-427</v>
      </c>
      <c r="BL106" s="314">
        <v>60</v>
      </c>
      <c r="BM106" s="313">
        <v>56</v>
      </c>
      <c r="BN106" s="302">
        <f t="shared" si="70"/>
        <v>-6.666666666666667</v>
      </c>
      <c r="BO106" s="303">
        <f t="shared" si="71"/>
        <v>-4</v>
      </c>
      <c r="BP106" s="313">
        <v>346</v>
      </c>
      <c r="BQ106" s="313">
        <v>329</v>
      </c>
      <c r="BR106" s="302">
        <f t="shared" si="72"/>
        <v>-4.9132947976878611</v>
      </c>
      <c r="BS106" s="306">
        <f t="shared" si="73"/>
        <v>-17</v>
      </c>
      <c r="BT106" s="312">
        <v>1186</v>
      </c>
      <c r="BU106" s="313">
        <v>1068</v>
      </c>
      <c r="BV106" s="302">
        <f t="shared" si="74"/>
        <v>-9.9494097807757171</v>
      </c>
      <c r="BW106" s="303">
        <f t="shared" si="75"/>
        <v>-118</v>
      </c>
      <c r="BX106" s="313">
        <v>6633</v>
      </c>
      <c r="BY106" s="313">
        <v>6117</v>
      </c>
      <c r="BZ106" s="302">
        <f t="shared" si="76"/>
        <v>-7.7792853912256907</v>
      </c>
      <c r="CA106" s="306">
        <f t="shared" si="77"/>
        <v>-516</v>
      </c>
      <c r="CB106" s="312">
        <v>2086</v>
      </c>
      <c r="CC106" s="313">
        <v>2035</v>
      </c>
      <c r="CD106" s="302">
        <f t="shared" si="78"/>
        <v>-2.4448705656759349</v>
      </c>
      <c r="CE106" s="303">
        <f t="shared" si="79"/>
        <v>-51</v>
      </c>
      <c r="CF106" s="313">
        <v>8369</v>
      </c>
      <c r="CG106" s="313">
        <v>8475</v>
      </c>
      <c r="CH106" s="302">
        <f t="shared" si="87"/>
        <v>1.2665790417015175</v>
      </c>
      <c r="CI106" s="306">
        <f t="shared" si="80"/>
        <v>106</v>
      </c>
    </row>
    <row r="107" spans="1:87" x14ac:dyDescent="0.3">
      <c r="A107" s="660"/>
      <c r="B107" s="310" t="s">
        <v>270</v>
      </c>
      <c r="C107" s="311" t="s">
        <v>74</v>
      </c>
      <c r="D107" s="300">
        <v>432913</v>
      </c>
      <c r="E107" s="301">
        <v>399496</v>
      </c>
      <c r="F107" s="302">
        <f t="shared" si="44"/>
        <v>-7.7191029144423942</v>
      </c>
      <c r="G107" s="303">
        <f t="shared" si="45"/>
        <v>-33417</v>
      </c>
      <c r="H107" s="304">
        <v>15938</v>
      </c>
      <c r="I107" s="303">
        <v>14702</v>
      </c>
      <c r="J107" s="302">
        <f t="shared" si="46"/>
        <v>-7.755050821934999</v>
      </c>
      <c r="K107" s="303">
        <f t="shared" si="47"/>
        <v>-1236</v>
      </c>
      <c r="L107" s="304">
        <v>416975</v>
      </c>
      <c r="M107" s="305">
        <v>384794</v>
      </c>
      <c r="N107" s="302">
        <f t="shared" si="48"/>
        <v>-7.7177288806283357</v>
      </c>
      <c r="O107" s="306">
        <f t="shared" si="49"/>
        <v>-32181</v>
      </c>
      <c r="P107" s="307">
        <v>10832</v>
      </c>
      <c r="Q107" s="305">
        <v>6830</v>
      </c>
      <c r="R107" s="302">
        <f t="shared" si="50"/>
        <v>-36.946085672082717</v>
      </c>
      <c r="S107" s="303">
        <f t="shared" si="51"/>
        <v>-4002</v>
      </c>
      <c r="T107" s="301">
        <v>629</v>
      </c>
      <c r="U107" s="301">
        <v>362</v>
      </c>
      <c r="V107" s="302">
        <f t="shared" si="52"/>
        <v>-42.448330683624803</v>
      </c>
      <c r="W107" s="303">
        <f t="shared" si="53"/>
        <v>-267</v>
      </c>
      <c r="X107" s="301">
        <v>10203</v>
      </c>
      <c r="Y107" s="301">
        <v>6468</v>
      </c>
      <c r="Z107" s="302">
        <f t="shared" si="54"/>
        <v>-36.606880329314905</v>
      </c>
      <c r="AA107" s="306">
        <f t="shared" si="55"/>
        <v>-3735</v>
      </c>
      <c r="AB107" s="307">
        <v>166072</v>
      </c>
      <c r="AC107" s="305">
        <v>150200</v>
      </c>
      <c r="AD107" s="302">
        <f t="shared" si="56"/>
        <v>-9.5573004479984576</v>
      </c>
      <c r="AE107" s="303">
        <f t="shared" si="57"/>
        <v>-15872</v>
      </c>
      <c r="AF107" s="301">
        <v>6628</v>
      </c>
      <c r="AG107" s="301">
        <v>5935</v>
      </c>
      <c r="AH107" s="302">
        <f t="shared" si="58"/>
        <v>-10.455642727821363</v>
      </c>
      <c r="AI107" s="303">
        <f t="shared" si="59"/>
        <v>-693</v>
      </c>
      <c r="AJ107" s="301">
        <v>159444</v>
      </c>
      <c r="AK107" s="301">
        <v>144265</v>
      </c>
      <c r="AL107" s="302">
        <f t="shared" si="60"/>
        <v>-9.5199568500539371</v>
      </c>
      <c r="AM107" s="306">
        <f t="shared" si="61"/>
        <v>-15179</v>
      </c>
      <c r="AN107" s="307">
        <v>256009</v>
      </c>
      <c r="AO107" s="305">
        <v>242466</v>
      </c>
      <c r="AP107" s="302">
        <f t="shared" si="62"/>
        <v>-5.2900483967360525</v>
      </c>
      <c r="AQ107" s="303">
        <f t="shared" si="63"/>
        <v>-13543</v>
      </c>
      <c r="AR107" s="301">
        <v>8681</v>
      </c>
      <c r="AS107" s="301">
        <v>8405</v>
      </c>
      <c r="AT107" s="302">
        <f t="shared" si="64"/>
        <v>-3.1793572169104944</v>
      </c>
      <c r="AU107" s="303">
        <f t="shared" si="65"/>
        <v>-276</v>
      </c>
      <c r="AV107" s="301">
        <v>247328</v>
      </c>
      <c r="AW107" s="301">
        <v>234061</v>
      </c>
      <c r="AX107" s="302">
        <f t="shared" si="66"/>
        <v>-5.3641318411178673</v>
      </c>
      <c r="AY107" s="308">
        <f t="shared" si="67"/>
        <v>-13267</v>
      </c>
      <c r="AZ107" s="312">
        <v>23977</v>
      </c>
      <c r="BA107" s="313">
        <v>22993</v>
      </c>
      <c r="BB107" s="302">
        <f t="shared" si="68"/>
        <v>-4.1039329357300742</v>
      </c>
      <c r="BC107" s="303">
        <f t="shared" si="69"/>
        <v>-984</v>
      </c>
      <c r="BD107" s="303">
        <f t="shared" si="81"/>
        <v>4357</v>
      </c>
      <c r="BE107" s="303">
        <f t="shared" si="81"/>
        <v>3828</v>
      </c>
      <c r="BF107" s="302">
        <f t="shared" si="82"/>
        <v>-12.141381684645399</v>
      </c>
      <c r="BG107" s="303">
        <f t="shared" si="83"/>
        <v>-529</v>
      </c>
      <c r="BH107" s="303">
        <f t="shared" si="84"/>
        <v>19620</v>
      </c>
      <c r="BI107" s="303">
        <f t="shared" si="84"/>
        <v>19165</v>
      </c>
      <c r="BJ107" s="302">
        <f t="shared" si="85"/>
        <v>-2.3190621814475025</v>
      </c>
      <c r="BK107" s="306">
        <f t="shared" si="86"/>
        <v>-455</v>
      </c>
      <c r="BL107" s="314">
        <v>78</v>
      </c>
      <c r="BM107" s="313">
        <v>51</v>
      </c>
      <c r="BN107" s="302">
        <f t="shared" si="70"/>
        <v>-34.615384615384613</v>
      </c>
      <c r="BO107" s="303">
        <f t="shared" si="71"/>
        <v>-27</v>
      </c>
      <c r="BP107" s="313">
        <v>510</v>
      </c>
      <c r="BQ107" s="313">
        <v>450</v>
      </c>
      <c r="BR107" s="302">
        <f t="shared" si="72"/>
        <v>-11.76470588235294</v>
      </c>
      <c r="BS107" s="306">
        <f t="shared" si="73"/>
        <v>-60</v>
      </c>
      <c r="BT107" s="312">
        <v>1757</v>
      </c>
      <c r="BU107" s="313">
        <v>1548</v>
      </c>
      <c r="BV107" s="302">
        <f t="shared" si="74"/>
        <v>-11.895276038702333</v>
      </c>
      <c r="BW107" s="303">
        <f t="shared" si="75"/>
        <v>-209</v>
      </c>
      <c r="BX107" s="313">
        <v>9327</v>
      </c>
      <c r="BY107" s="313">
        <v>8676</v>
      </c>
      <c r="BZ107" s="302">
        <f t="shared" si="76"/>
        <v>-6.9797362495979414</v>
      </c>
      <c r="CA107" s="306">
        <f t="shared" si="77"/>
        <v>-651</v>
      </c>
      <c r="CB107" s="312">
        <v>2522</v>
      </c>
      <c r="CC107" s="313">
        <v>2229</v>
      </c>
      <c r="CD107" s="302">
        <f t="shared" si="78"/>
        <v>-11.617763679619349</v>
      </c>
      <c r="CE107" s="303">
        <f t="shared" si="79"/>
        <v>-293</v>
      </c>
      <c r="CF107" s="313">
        <v>9783</v>
      </c>
      <c r="CG107" s="313">
        <v>10039</v>
      </c>
      <c r="CH107" s="302">
        <f t="shared" si="87"/>
        <v>2.6167842175201881</v>
      </c>
      <c r="CI107" s="306">
        <f t="shared" si="80"/>
        <v>256</v>
      </c>
    </row>
    <row r="108" spans="1:87" x14ac:dyDescent="0.3">
      <c r="A108" s="660"/>
      <c r="B108" s="310" t="s">
        <v>270</v>
      </c>
      <c r="C108" s="311" t="s">
        <v>71</v>
      </c>
      <c r="D108" s="300">
        <v>370309</v>
      </c>
      <c r="E108" s="301">
        <v>337941</v>
      </c>
      <c r="F108" s="302">
        <f t="shared" si="44"/>
        <v>-8.740808351943917</v>
      </c>
      <c r="G108" s="303">
        <f t="shared" si="45"/>
        <v>-32368</v>
      </c>
      <c r="H108" s="304">
        <v>13874</v>
      </c>
      <c r="I108" s="303">
        <v>13282</v>
      </c>
      <c r="J108" s="302">
        <f t="shared" si="46"/>
        <v>-4.2669741963384755</v>
      </c>
      <c r="K108" s="303">
        <f t="shared" si="47"/>
        <v>-592</v>
      </c>
      <c r="L108" s="304">
        <v>356435</v>
      </c>
      <c r="M108" s="305">
        <v>324659</v>
      </c>
      <c r="N108" s="302">
        <f t="shared" si="48"/>
        <v>-8.9149494297698038</v>
      </c>
      <c r="O108" s="306">
        <f t="shared" si="49"/>
        <v>-31776</v>
      </c>
      <c r="P108" s="307">
        <v>13172</v>
      </c>
      <c r="Q108" s="305">
        <v>10864</v>
      </c>
      <c r="R108" s="302">
        <f t="shared" si="50"/>
        <v>-17.522016398420892</v>
      </c>
      <c r="S108" s="303">
        <f t="shared" si="51"/>
        <v>-2308</v>
      </c>
      <c r="T108" s="301">
        <v>796</v>
      </c>
      <c r="U108" s="301">
        <v>593</v>
      </c>
      <c r="V108" s="302">
        <f t="shared" si="52"/>
        <v>-25.502512562814072</v>
      </c>
      <c r="W108" s="303">
        <f t="shared" si="53"/>
        <v>-203</v>
      </c>
      <c r="X108" s="301">
        <v>12376</v>
      </c>
      <c r="Y108" s="301">
        <v>10271</v>
      </c>
      <c r="Z108" s="302">
        <f t="shared" si="54"/>
        <v>-17.008726567550099</v>
      </c>
      <c r="AA108" s="306">
        <f t="shared" si="55"/>
        <v>-2105</v>
      </c>
      <c r="AB108" s="307">
        <v>125674</v>
      </c>
      <c r="AC108" s="305">
        <v>112486</v>
      </c>
      <c r="AD108" s="302">
        <f t="shared" si="56"/>
        <v>-10.493817336919331</v>
      </c>
      <c r="AE108" s="303">
        <f t="shared" si="57"/>
        <v>-13188</v>
      </c>
      <c r="AF108" s="301">
        <v>4921</v>
      </c>
      <c r="AG108" s="301">
        <v>4660</v>
      </c>
      <c r="AH108" s="302">
        <f t="shared" si="58"/>
        <v>-5.3038000406421464</v>
      </c>
      <c r="AI108" s="303">
        <f t="shared" si="59"/>
        <v>-261</v>
      </c>
      <c r="AJ108" s="301">
        <v>120753</v>
      </c>
      <c r="AK108" s="301">
        <v>107826</v>
      </c>
      <c r="AL108" s="302">
        <f t="shared" si="60"/>
        <v>-10.705324091326924</v>
      </c>
      <c r="AM108" s="306">
        <f t="shared" si="61"/>
        <v>-12927</v>
      </c>
      <c r="AN108" s="307">
        <v>231463</v>
      </c>
      <c r="AO108" s="305">
        <v>214591</v>
      </c>
      <c r="AP108" s="302">
        <f t="shared" si="62"/>
        <v>-7.2892859765923719</v>
      </c>
      <c r="AQ108" s="303">
        <f t="shared" si="63"/>
        <v>-16872</v>
      </c>
      <c r="AR108" s="301">
        <v>8157</v>
      </c>
      <c r="AS108" s="301">
        <v>8029</v>
      </c>
      <c r="AT108" s="302">
        <f t="shared" si="64"/>
        <v>-1.5692043643496385</v>
      </c>
      <c r="AU108" s="303">
        <f t="shared" si="65"/>
        <v>-128</v>
      </c>
      <c r="AV108" s="301">
        <v>223306</v>
      </c>
      <c r="AW108" s="301">
        <v>206562</v>
      </c>
      <c r="AX108" s="302">
        <f t="shared" si="66"/>
        <v>-7.4982311267946233</v>
      </c>
      <c r="AY108" s="308">
        <f t="shared" si="67"/>
        <v>-16744</v>
      </c>
      <c r="AZ108" s="312">
        <v>20550</v>
      </c>
      <c r="BA108" s="313">
        <v>20003</v>
      </c>
      <c r="BB108" s="302">
        <f t="shared" si="68"/>
        <v>-2.6618004866180049</v>
      </c>
      <c r="BC108" s="303">
        <f t="shared" si="69"/>
        <v>-547</v>
      </c>
      <c r="BD108" s="303">
        <f t="shared" si="81"/>
        <v>3552</v>
      </c>
      <c r="BE108" s="303">
        <f t="shared" si="81"/>
        <v>3244</v>
      </c>
      <c r="BF108" s="302">
        <f t="shared" si="82"/>
        <v>-8.6711711711711708</v>
      </c>
      <c r="BG108" s="303">
        <f t="shared" si="83"/>
        <v>-308</v>
      </c>
      <c r="BH108" s="303">
        <f t="shared" si="84"/>
        <v>16998</v>
      </c>
      <c r="BI108" s="303">
        <f t="shared" si="84"/>
        <v>16759</v>
      </c>
      <c r="BJ108" s="302">
        <f t="shared" si="85"/>
        <v>-1.4060477703259207</v>
      </c>
      <c r="BK108" s="306">
        <f t="shared" si="86"/>
        <v>-239</v>
      </c>
      <c r="BL108" s="314">
        <v>77</v>
      </c>
      <c r="BM108" s="313">
        <v>64</v>
      </c>
      <c r="BN108" s="302">
        <f t="shared" si="70"/>
        <v>-16.883116883116884</v>
      </c>
      <c r="BO108" s="303">
        <f t="shared" si="71"/>
        <v>-13</v>
      </c>
      <c r="BP108" s="313">
        <v>544</v>
      </c>
      <c r="BQ108" s="313">
        <v>486</v>
      </c>
      <c r="BR108" s="302">
        <f t="shared" si="72"/>
        <v>-10.661764705882353</v>
      </c>
      <c r="BS108" s="306">
        <f t="shared" si="73"/>
        <v>-58</v>
      </c>
      <c r="BT108" s="312">
        <v>1254</v>
      </c>
      <c r="BU108" s="313">
        <v>1121</v>
      </c>
      <c r="BV108" s="302">
        <f t="shared" si="74"/>
        <v>-10.606060606060606</v>
      </c>
      <c r="BW108" s="303">
        <f t="shared" si="75"/>
        <v>-133</v>
      </c>
      <c r="BX108" s="313">
        <v>7287</v>
      </c>
      <c r="BY108" s="313">
        <v>6990</v>
      </c>
      <c r="BZ108" s="302">
        <f t="shared" si="76"/>
        <v>-4.0757513379991765</v>
      </c>
      <c r="CA108" s="306">
        <f t="shared" si="77"/>
        <v>-297</v>
      </c>
      <c r="CB108" s="312">
        <v>2221</v>
      </c>
      <c r="CC108" s="313">
        <v>2059</v>
      </c>
      <c r="CD108" s="302">
        <f t="shared" si="78"/>
        <v>-7.2940117064385408</v>
      </c>
      <c r="CE108" s="303">
        <f t="shared" si="79"/>
        <v>-162</v>
      </c>
      <c r="CF108" s="313">
        <v>9167</v>
      </c>
      <c r="CG108" s="313">
        <v>9283</v>
      </c>
      <c r="CH108" s="302">
        <f t="shared" si="87"/>
        <v>1.2654085305988874</v>
      </c>
      <c r="CI108" s="306">
        <f t="shared" si="80"/>
        <v>116</v>
      </c>
    </row>
    <row r="109" spans="1:87" x14ac:dyDescent="0.3">
      <c r="A109" s="660"/>
      <c r="B109" s="310" t="s">
        <v>270</v>
      </c>
      <c r="C109" s="311" t="s">
        <v>89</v>
      </c>
      <c r="D109" s="300">
        <v>382068</v>
      </c>
      <c r="E109" s="301">
        <v>350280</v>
      </c>
      <c r="F109" s="302">
        <f t="shared" si="44"/>
        <v>-8.3199849241496278</v>
      </c>
      <c r="G109" s="303">
        <f t="shared" si="45"/>
        <v>-31788</v>
      </c>
      <c r="H109" s="304">
        <v>13297</v>
      </c>
      <c r="I109" s="303">
        <v>13386</v>
      </c>
      <c r="J109" s="302">
        <f t="shared" si="46"/>
        <v>0.66932390764834171</v>
      </c>
      <c r="K109" s="303">
        <f t="shared" si="47"/>
        <v>89</v>
      </c>
      <c r="L109" s="304">
        <v>368771</v>
      </c>
      <c r="M109" s="305">
        <v>336894</v>
      </c>
      <c r="N109" s="302">
        <f t="shared" si="48"/>
        <v>-8.6441178943029691</v>
      </c>
      <c r="O109" s="306">
        <f t="shared" si="49"/>
        <v>-31877</v>
      </c>
      <c r="P109" s="307">
        <v>8261</v>
      </c>
      <c r="Q109" s="305">
        <v>6695</v>
      </c>
      <c r="R109" s="302">
        <f t="shared" si="50"/>
        <v>-18.956542791429609</v>
      </c>
      <c r="S109" s="303">
        <f t="shared" si="51"/>
        <v>-1566</v>
      </c>
      <c r="T109" s="301">
        <v>750</v>
      </c>
      <c r="U109" s="301">
        <v>636</v>
      </c>
      <c r="V109" s="302">
        <f t="shared" si="52"/>
        <v>-15.2</v>
      </c>
      <c r="W109" s="303">
        <f t="shared" si="53"/>
        <v>-114</v>
      </c>
      <c r="X109" s="301">
        <v>7511</v>
      </c>
      <c r="Y109" s="301">
        <v>6059</v>
      </c>
      <c r="Z109" s="302">
        <f t="shared" si="54"/>
        <v>-19.331646917853814</v>
      </c>
      <c r="AA109" s="306">
        <f t="shared" si="55"/>
        <v>-1452</v>
      </c>
      <c r="AB109" s="307">
        <v>139231</v>
      </c>
      <c r="AC109" s="305">
        <v>127445</v>
      </c>
      <c r="AD109" s="302">
        <f t="shared" si="56"/>
        <v>-8.4650688424273319</v>
      </c>
      <c r="AE109" s="303">
        <f t="shared" si="57"/>
        <v>-11786</v>
      </c>
      <c r="AF109" s="301">
        <v>5095</v>
      </c>
      <c r="AG109" s="301">
        <v>5402</v>
      </c>
      <c r="AH109" s="302">
        <f t="shared" si="58"/>
        <v>6.025515210991168</v>
      </c>
      <c r="AI109" s="303">
        <f t="shared" si="59"/>
        <v>307</v>
      </c>
      <c r="AJ109" s="301">
        <v>134136</v>
      </c>
      <c r="AK109" s="301">
        <v>122043</v>
      </c>
      <c r="AL109" s="302">
        <f t="shared" si="60"/>
        <v>-9.0154768294864915</v>
      </c>
      <c r="AM109" s="306">
        <f t="shared" si="61"/>
        <v>-12093</v>
      </c>
      <c r="AN109" s="307">
        <v>234576</v>
      </c>
      <c r="AO109" s="305">
        <v>216140</v>
      </c>
      <c r="AP109" s="302">
        <f t="shared" si="62"/>
        <v>-7.8592865425277951</v>
      </c>
      <c r="AQ109" s="303">
        <f t="shared" si="63"/>
        <v>-18436</v>
      </c>
      <c r="AR109" s="301">
        <v>7452</v>
      </c>
      <c r="AS109" s="301">
        <v>7348</v>
      </c>
      <c r="AT109" s="302">
        <f t="shared" si="64"/>
        <v>-1.3955984970477724</v>
      </c>
      <c r="AU109" s="303">
        <f t="shared" si="65"/>
        <v>-104</v>
      </c>
      <c r="AV109" s="301">
        <v>227124</v>
      </c>
      <c r="AW109" s="301">
        <v>208792</v>
      </c>
      <c r="AX109" s="302">
        <f t="shared" si="66"/>
        <v>-8.0713618992268543</v>
      </c>
      <c r="AY109" s="308">
        <f t="shared" si="67"/>
        <v>-18332</v>
      </c>
      <c r="AZ109" s="312">
        <v>20520</v>
      </c>
      <c r="BA109" s="313">
        <v>19800</v>
      </c>
      <c r="BB109" s="302">
        <f t="shared" si="68"/>
        <v>-3.5087719298245612</v>
      </c>
      <c r="BC109" s="303">
        <f t="shared" si="69"/>
        <v>-720</v>
      </c>
      <c r="BD109" s="303">
        <f t="shared" si="81"/>
        <v>3542</v>
      </c>
      <c r="BE109" s="303">
        <f t="shared" si="81"/>
        <v>3251</v>
      </c>
      <c r="BF109" s="302">
        <f t="shared" si="82"/>
        <v>-8.2156973461321279</v>
      </c>
      <c r="BG109" s="303">
        <f t="shared" si="83"/>
        <v>-291</v>
      </c>
      <c r="BH109" s="303">
        <f t="shared" si="84"/>
        <v>16978</v>
      </c>
      <c r="BI109" s="303">
        <f t="shared" si="84"/>
        <v>16549</v>
      </c>
      <c r="BJ109" s="302">
        <f t="shared" si="85"/>
        <v>-2.5267993874425727</v>
      </c>
      <c r="BK109" s="306">
        <f t="shared" si="86"/>
        <v>-429</v>
      </c>
      <c r="BL109" s="314">
        <v>66</v>
      </c>
      <c r="BM109" s="313">
        <v>66</v>
      </c>
      <c r="BN109" s="302">
        <f t="shared" si="70"/>
        <v>0</v>
      </c>
      <c r="BO109" s="303">
        <f t="shared" si="71"/>
        <v>0</v>
      </c>
      <c r="BP109" s="313">
        <v>465</v>
      </c>
      <c r="BQ109" s="313">
        <v>428</v>
      </c>
      <c r="BR109" s="302">
        <f t="shared" si="72"/>
        <v>-7.956989247311828</v>
      </c>
      <c r="BS109" s="306">
        <f t="shared" si="73"/>
        <v>-37</v>
      </c>
      <c r="BT109" s="312">
        <v>1351</v>
      </c>
      <c r="BU109" s="313">
        <v>1245</v>
      </c>
      <c r="BV109" s="302">
        <f t="shared" si="74"/>
        <v>-7.8460399703923018</v>
      </c>
      <c r="BW109" s="303">
        <f t="shared" si="75"/>
        <v>-106</v>
      </c>
      <c r="BX109" s="313">
        <v>7565</v>
      </c>
      <c r="BY109" s="313">
        <v>7057</v>
      </c>
      <c r="BZ109" s="302">
        <f t="shared" si="76"/>
        <v>-6.7151354923992077</v>
      </c>
      <c r="CA109" s="306">
        <f t="shared" si="77"/>
        <v>-508</v>
      </c>
      <c r="CB109" s="312">
        <v>2125</v>
      </c>
      <c r="CC109" s="313">
        <v>1940</v>
      </c>
      <c r="CD109" s="302">
        <f t="shared" si="78"/>
        <v>-8.7058823529411757</v>
      </c>
      <c r="CE109" s="303">
        <f t="shared" si="79"/>
        <v>-185</v>
      </c>
      <c r="CF109" s="313">
        <v>8948</v>
      </c>
      <c r="CG109" s="313">
        <v>9064</v>
      </c>
      <c r="CH109" s="302">
        <f t="shared" si="87"/>
        <v>1.2963790791238265</v>
      </c>
      <c r="CI109" s="306">
        <f t="shared" si="80"/>
        <v>116</v>
      </c>
    </row>
    <row r="110" spans="1:87" x14ac:dyDescent="0.3">
      <c r="A110" s="660"/>
      <c r="B110" s="310" t="s">
        <v>270</v>
      </c>
      <c r="C110" s="311" t="s">
        <v>80</v>
      </c>
      <c r="D110" s="300">
        <v>303806</v>
      </c>
      <c r="E110" s="301">
        <v>282145</v>
      </c>
      <c r="F110" s="302">
        <f t="shared" si="44"/>
        <v>-7.1298789358998835</v>
      </c>
      <c r="G110" s="303">
        <f t="shared" si="45"/>
        <v>-21661</v>
      </c>
      <c r="H110" s="304">
        <v>11777</v>
      </c>
      <c r="I110" s="303">
        <v>12259</v>
      </c>
      <c r="J110" s="302">
        <f t="shared" si="46"/>
        <v>4.0927231043559473</v>
      </c>
      <c r="K110" s="303">
        <f t="shared" si="47"/>
        <v>482</v>
      </c>
      <c r="L110" s="304">
        <v>292029</v>
      </c>
      <c r="M110" s="305">
        <v>269886</v>
      </c>
      <c r="N110" s="302">
        <f t="shared" si="48"/>
        <v>-7.5824661249396463</v>
      </c>
      <c r="O110" s="306">
        <f t="shared" si="49"/>
        <v>-22143</v>
      </c>
      <c r="P110" s="307">
        <v>7126</v>
      </c>
      <c r="Q110" s="305">
        <v>5757</v>
      </c>
      <c r="R110" s="302">
        <f t="shared" si="50"/>
        <v>-19.211338759472355</v>
      </c>
      <c r="S110" s="303">
        <f t="shared" si="51"/>
        <v>-1369</v>
      </c>
      <c r="T110" s="301">
        <v>442</v>
      </c>
      <c r="U110" s="301">
        <v>716</v>
      </c>
      <c r="V110" s="302">
        <f t="shared" si="52"/>
        <v>61.990950226244344</v>
      </c>
      <c r="W110" s="303">
        <f t="shared" si="53"/>
        <v>274</v>
      </c>
      <c r="X110" s="301">
        <v>6684</v>
      </c>
      <c r="Y110" s="301">
        <v>5041</v>
      </c>
      <c r="Z110" s="302">
        <f t="shared" si="54"/>
        <v>-24.581089168162777</v>
      </c>
      <c r="AA110" s="306">
        <f t="shared" si="55"/>
        <v>-1643</v>
      </c>
      <c r="AB110" s="307">
        <v>106048</v>
      </c>
      <c r="AC110" s="305">
        <v>97990</v>
      </c>
      <c r="AD110" s="302">
        <f t="shared" si="56"/>
        <v>-7.598445986722993</v>
      </c>
      <c r="AE110" s="303">
        <f t="shared" si="57"/>
        <v>-8058</v>
      </c>
      <c r="AF110" s="301">
        <v>4822</v>
      </c>
      <c r="AG110" s="301">
        <v>4680</v>
      </c>
      <c r="AH110" s="302">
        <f t="shared" si="58"/>
        <v>-2.9448361675653256</v>
      </c>
      <c r="AI110" s="303">
        <f t="shared" si="59"/>
        <v>-142</v>
      </c>
      <c r="AJ110" s="301">
        <v>101226</v>
      </c>
      <c r="AK110" s="301">
        <v>93310</v>
      </c>
      <c r="AL110" s="302">
        <f t="shared" si="60"/>
        <v>-7.8201252642601711</v>
      </c>
      <c r="AM110" s="306">
        <f t="shared" si="61"/>
        <v>-7916</v>
      </c>
      <c r="AN110" s="307">
        <v>190632</v>
      </c>
      <c r="AO110" s="305">
        <v>178398</v>
      </c>
      <c r="AP110" s="302">
        <f t="shared" si="62"/>
        <v>-6.4176004028704519</v>
      </c>
      <c r="AQ110" s="303">
        <f t="shared" si="63"/>
        <v>-12234</v>
      </c>
      <c r="AR110" s="301">
        <v>6513</v>
      </c>
      <c r="AS110" s="301">
        <v>6863</v>
      </c>
      <c r="AT110" s="302">
        <f t="shared" si="64"/>
        <v>5.3738676493167512</v>
      </c>
      <c r="AU110" s="303">
        <f t="shared" si="65"/>
        <v>350</v>
      </c>
      <c r="AV110" s="301">
        <v>184119</v>
      </c>
      <c r="AW110" s="301">
        <v>171535</v>
      </c>
      <c r="AX110" s="302">
        <f t="shared" si="66"/>
        <v>-6.834710160276777</v>
      </c>
      <c r="AY110" s="308">
        <f t="shared" si="67"/>
        <v>-12584</v>
      </c>
      <c r="AZ110" s="312">
        <v>17849</v>
      </c>
      <c r="BA110" s="313">
        <v>17493</v>
      </c>
      <c r="BB110" s="302">
        <f t="shared" si="68"/>
        <v>-1.9945094963303267</v>
      </c>
      <c r="BC110" s="303">
        <f t="shared" si="69"/>
        <v>-356</v>
      </c>
      <c r="BD110" s="303">
        <f t="shared" si="81"/>
        <v>2987</v>
      </c>
      <c r="BE110" s="303">
        <f t="shared" si="81"/>
        <v>2831</v>
      </c>
      <c r="BF110" s="302">
        <f t="shared" si="82"/>
        <v>-5.222631402745229</v>
      </c>
      <c r="BG110" s="303">
        <f t="shared" si="83"/>
        <v>-156</v>
      </c>
      <c r="BH110" s="303">
        <f t="shared" si="84"/>
        <v>14862</v>
      </c>
      <c r="BI110" s="303">
        <f t="shared" si="84"/>
        <v>14662</v>
      </c>
      <c r="BJ110" s="302">
        <f t="shared" si="85"/>
        <v>-1.3457139012245996</v>
      </c>
      <c r="BK110" s="306">
        <f t="shared" si="86"/>
        <v>-200</v>
      </c>
      <c r="BL110" s="314">
        <v>73</v>
      </c>
      <c r="BM110" s="313">
        <v>60</v>
      </c>
      <c r="BN110" s="302">
        <f t="shared" si="70"/>
        <v>-17.80821917808219</v>
      </c>
      <c r="BO110" s="303">
        <f t="shared" si="71"/>
        <v>-13</v>
      </c>
      <c r="BP110" s="313">
        <v>424</v>
      </c>
      <c r="BQ110" s="313">
        <v>395</v>
      </c>
      <c r="BR110" s="302">
        <f t="shared" si="72"/>
        <v>-6.8396226415094334</v>
      </c>
      <c r="BS110" s="306">
        <f t="shared" si="73"/>
        <v>-29</v>
      </c>
      <c r="BT110" s="312">
        <v>1106</v>
      </c>
      <c r="BU110" s="313">
        <v>1040</v>
      </c>
      <c r="BV110" s="302">
        <f t="shared" si="74"/>
        <v>-5.9674502712477393</v>
      </c>
      <c r="BW110" s="303">
        <f t="shared" si="75"/>
        <v>-66</v>
      </c>
      <c r="BX110" s="313">
        <v>6726</v>
      </c>
      <c r="BY110" s="313">
        <v>6290</v>
      </c>
      <c r="BZ110" s="302">
        <f t="shared" si="76"/>
        <v>-6.4823074635741902</v>
      </c>
      <c r="CA110" s="306">
        <f t="shared" si="77"/>
        <v>-436</v>
      </c>
      <c r="CB110" s="312">
        <v>1808</v>
      </c>
      <c r="CC110" s="313">
        <v>1731</v>
      </c>
      <c r="CD110" s="302">
        <f t="shared" si="78"/>
        <v>-4.2588495575221232</v>
      </c>
      <c r="CE110" s="303">
        <f t="shared" si="79"/>
        <v>-77</v>
      </c>
      <c r="CF110" s="313">
        <v>7712</v>
      </c>
      <c r="CG110" s="313">
        <v>7977</v>
      </c>
      <c r="CH110" s="302">
        <f t="shared" si="87"/>
        <v>3.4362033195020749</v>
      </c>
      <c r="CI110" s="306">
        <f t="shared" si="80"/>
        <v>265</v>
      </c>
    </row>
    <row r="111" spans="1:87" x14ac:dyDescent="0.3">
      <c r="A111" s="660"/>
      <c r="B111" s="310" t="s">
        <v>270</v>
      </c>
      <c r="C111" s="311" t="s">
        <v>79</v>
      </c>
      <c r="D111" s="300">
        <v>569898</v>
      </c>
      <c r="E111" s="301">
        <v>520232</v>
      </c>
      <c r="F111" s="302">
        <f t="shared" si="44"/>
        <v>-8.7148928404732082</v>
      </c>
      <c r="G111" s="303">
        <f t="shared" si="45"/>
        <v>-49666</v>
      </c>
      <c r="H111" s="304">
        <v>19772</v>
      </c>
      <c r="I111" s="303">
        <v>18869</v>
      </c>
      <c r="J111" s="302">
        <f t="shared" si="46"/>
        <v>-4.5670645357070603</v>
      </c>
      <c r="K111" s="303">
        <f t="shared" si="47"/>
        <v>-903</v>
      </c>
      <c r="L111" s="304">
        <v>550126</v>
      </c>
      <c r="M111" s="305">
        <v>501363</v>
      </c>
      <c r="N111" s="302">
        <f t="shared" si="48"/>
        <v>-8.8639693452045538</v>
      </c>
      <c r="O111" s="306">
        <f t="shared" si="49"/>
        <v>-48763</v>
      </c>
      <c r="P111" s="307">
        <v>13086</v>
      </c>
      <c r="Q111" s="305">
        <v>10004</v>
      </c>
      <c r="R111" s="302">
        <f t="shared" si="50"/>
        <v>-23.551887513373071</v>
      </c>
      <c r="S111" s="303">
        <f t="shared" si="51"/>
        <v>-3082</v>
      </c>
      <c r="T111" s="301">
        <v>351</v>
      </c>
      <c r="U111" s="301">
        <v>362</v>
      </c>
      <c r="V111" s="302">
        <f t="shared" si="52"/>
        <v>3.133903133903134</v>
      </c>
      <c r="W111" s="303">
        <f t="shared" si="53"/>
        <v>11</v>
      </c>
      <c r="X111" s="301">
        <v>12735</v>
      </c>
      <c r="Y111" s="301">
        <v>9642</v>
      </c>
      <c r="Z111" s="302">
        <f t="shared" si="54"/>
        <v>-24.287396937573615</v>
      </c>
      <c r="AA111" s="306">
        <f t="shared" si="55"/>
        <v>-3093</v>
      </c>
      <c r="AB111" s="307">
        <v>222367</v>
      </c>
      <c r="AC111" s="305">
        <v>200579</v>
      </c>
      <c r="AD111" s="302">
        <f t="shared" si="56"/>
        <v>-9.7982164619750236</v>
      </c>
      <c r="AE111" s="303">
        <f t="shared" si="57"/>
        <v>-21788</v>
      </c>
      <c r="AF111" s="301">
        <v>7761</v>
      </c>
      <c r="AG111" s="301">
        <v>7228</v>
      </c>
      <c r="AH111" s="302">
        <f t="shared" si="58"/>
        <v>-6.8676716917922942</v>
      </c>
      <c r="AI111" s="303">
        <f t="shared" si="59"/>
        <v>-533</v>
      </c>
      <c r="AJ111" s="301">
        <v>214606</v>
      </c>
      <c r="AK111" s="301">
        <v>193351</v>
      </c>
      <c r="AL111" s="302">
        <f t="shared" si="60"/>
        <v>-9.9041965275900949</v>
      </c>
      <c r="AM111" s="306">
        <f t="shared" si="61"/>
        <v>-21255</v>
      </c>
      <c r="AN111" s="307">
        <v>334445</v>
      </c>
      <c r="AO111" s="305">
        <v>309649</v>
      </c>
      <c r="AP111" s="302">
        <f t="shared" si="62"/>
        <v>-7.4140740629998954</v>
      </c>
      <c r="AQ111" s="303">
        <f t="shared" si="63"/>
        <v>-24796</v>
      </c>
      <c r="AR111" s="301">
        <v>11660</v>
      </c>
      <c r="AS111" s="301">
        <v>11279</v>
      </c>
      <c r="AT111" s="302">
        <f t="shared" si="64"/>
        <v>-3.2675814751286447</v>
      </c>
      <c r="AU111" s="303">
        <f t="shared" si="65"/>
        <v>-381</v>
      </c>
      <c r="AV111" s="301">
        <v>322785</v>
      </c>
      <c r="AW111" s="301">
        <v>298370</v>
      </c>
      <c r="AX111" s="302">
        <f t="shared" si="66"/>
        <v>-7.563858295769629</v>
      </c>
      <c r="AY111" s="308">
        <f t="shared" si="67"/>
        <v>-24415</v>
      </c>
      <c r="AZ111" s="312">
        <v>31868</v>
      </c>
      <c r="BA111" s="313">
        <v>30629</v>
      </c>
      <c r="BB111" s="302">
        <f t="shared" si="68"/>
        <v>-3.8879126396385093</v>
      </c>
      <c r="BC111" s="303">
        <f t="shared" si="69"/>
        <v>-1239</v>
      </c>
      <c r="BD111" s="303">
        <f t="shared" si="81"/>
        <v>5394</v>
      </c>
      <c r="BE111" s="303">
        <f t="shared" si="81"/>
        <v>4810</v>
      </c>
      <c r="BF111" s="302">
        <f t="shared" si="82"/>
        <v>-10.826844642195031</v>
      </c>
      <c r="BG111" s="303">
        <f t="shared" si="83"/>
        <v>-584</v>
      </c>
      <c r="BH111" s="303">
        <f t="shared" si="84"/>
        <v>26474</v>
      </c>
      <c r="BI111" s="303">
        <f t="shared" si="84"/>
        <v>25819</v>
      </c>
      <c r="BJ111" s="302">
        <f t="shared" si="85"/>
        <v>-2.4741255571504119</v>
      </c>
      <c r="BK111" s="306">
        <f t="shared" si="86"/>
        <v>-655</v>
      </c>
      <c r="BL111" s="314">
        <v>82</v>
      </c>
      <c r="BM111" s="313">
        <v>82</v>
      </c>
      <c r="BN111" s="302">
        <f t="shared" si="70"/>
        <v>0</v>
      </c>
      <c r="BO111" s="303">
        <f t="shared" si="71"/>
        <v>0</v>
      </c>
      <c r="BP111" s="313">
        <v>784</v>
      </c>
      <c r="BQ111" s="313">
        <v>740</v>
      </c>
      <c r="BR111" s="302">
        <f t="shared" si="72"/>
        <v>-5.6122448979591839</v>
      </c>
      <c r="BS111" s="306">
        <f t="shared" si="73"/>
        <v>-44</v>
      </c>
      <c r="BT111" s="312">
        <v>2094</v>
      </c>
      <c r="BU111" s="313">
        <v>1820</v>
      </c>
      <c r="BV111" s="302">
        <f t="shared" si="74"/>
        <v>-13.085004775549189</v>
      </c>
      <c r="BW111" s="303">
        <f t="shared" si="75"/>
        <v>-274</v>
      </c>
      <c r="BX111" s="313">
        <v>12394</v>
      </c>
      <c r="BY111" s="313">
        <v>11600</v>
      </c>
      <c r="BZ111" s="302">
        <f t="shared" si="76"/>
        <v>-6.4063256414394063</v>
      </c>
      <c r="CA111" s="306">
        <f t="shared" si="77"/>
        <v>-794</v>
      </c>
      <c r="CB111" s="312">
        <v>3218</v>
      </c>
      <c r="CC111" s="313">
        <v>2908</v>
      </c>
      <c r="CD111" s="302">
        <f t="shared" si="78"/>
        <v>-9.633312616532006</v>
      </c>
      <c r="CE111" s="303">
        <f t="shared" si="79"/>
        <v>-310</v>
      </c>
      <c r="CF111" s="313">
        <v>13296</v>
      </c>
      <c r="CG111" s="313">
        <v>13479</v>
      </c>
      <c r="CH111" s="302">
        <f t="shared" si="87"/>
        <v>1.3763537906137184</v>
      </c>
      <c r="CI111" s="306">
        <f t="shared" si="80"/>
        <v>183</v>
      </c>
    </row>
    <row r="112" spans="1:87" x14ac:dyDescent="0.3">
      <c r="A112" s="660"/>
      <c r="B112" s="310" t="s">
        <v>270</v>
      </c>
      <c r="C112" s="311" t="s">
        <v>81</v>
      </c>
      <c r="D112" s="300">
        <v>453713</v>
      </c>
      <c r="E112" s="301">
        <v>419020</v>
      </c>
      <c r="F112" s="302">
        <f t="shared" si="44"/>
        <v>-7.6464637336818644</v>
      </c>
      <c r="G112" s="303">
        <f t="shared" si="45"/>
        <v>-34693</v>
      </c>
      <c r="H112" s="304">
        <v>16595</v>
      </c>
      <c r="I112" s="303">
        <v>16088</v>
      </c>
      <c r="J112" s="302">
        <f t="shared" si="46"/>
        <v>-3.0551370894847847</v>
      </c>
      <c r="K112" s="303">
        <f t="shared" si="47"/>
        <v>-507</v>
      </c>
      <c r="L112" s="304">
        <v>437118</v>
      </c>
      <c r="M112" s="305">
        <v>402932</v>
      </c>
      <c r="N112" s="302">
        <f t="shared" si="48"/>
        <v>-7.8207715079223457</v>
      </c>
      <c r="O112" s="306">
        <f t="shared" si="49"/>
        <v>-34186</v>
      </c>
      <c r="P112" s="307">
        <v>12971</v>
      </c>
      <c r="Q112" s="305">
        <v>10509</v>
      </c>
      <c r="R112" s="302">
        <f t="shared" si="50"/>
        <v>-18.980803330506514</v>
      </c>
      <c r="S112" s="303">
        <f t="shared" si="51"/>
        <v>-2462</v>
      </c>
      <c r="T112" s="301">
        <v>595</v>
      </c>
      <c r="U112" s="301">
        <v>587</v>
      </c>
      <c r="V112" s="302">
        <f t="shared" si="52"/>
        <v>-1.3445378151260505</v>
      </c>
      <c r="W112" s="303">
        <f t="shared" si="53"/>
        <v>-8</v>
      </c>
      <c r="X112" s="301">
        <v>12376</v>
      </c>
      <c r="Y112" s="301">
        <v>9922</v>
      </c>
      <c r="Z112" s="302">
        <f t="shared" si="54"/>
        <v>-19.828700711053653</v>
      </c>
      <c r="AA112" s="306">
        <f t="shared" si="55"/>
        <v>-2454</v>
      </c>
      <c r="AB112" s="307">
        <v>161233</v>
      </c>
      <c r="AC112" s="305">
        <v>148307</v>
      </c>
      <c r="AD112" s="302">
        <f t="shared" si="56"/>
        <v>-8.0169692308646496</v>
      </c>
      <c r="AE112" s="303">
        <f t="shared" si="57"/>
        <v>-12926</v>
      </c>
      <c r="AF112" s="301">
        <v>6807</v>
      </c>
      <c r="AG112" s="301">
        <v>6370</v>
      </c>
      <c r="AH112" s="302">
        <f t="shared" si="58"/>
        <v>-6.419861906860584</v>
      </c>
      <c r="AI112" s="303">
        <f t="shared" si="59"/>
        <v>-437</v>
      </c>
      <c r="AJ112" s="301">
        <v>154426</v>
      </c>
      <c r="AK112" s="301">
        <v>141937</v>
      </c>
      <c r="AL112" s="302">
        <f t="shared" si="60"/>
        <v>-8.0873687073420282</v>
      </c>
      <c r="AM112" s="306">
        <f t="shared" si="61"/>
        <v>-12489</v>
      </c>
      <c r="AN112" s="307">
        <v>279509</v>
      </c>
      <c r="AO112" s="305">
        <v>260204</v>
      </c>
      <c r="AP112" s="302">
        <f t="shared" si="62"/>
        <v>-6.9067543442250523</v>
      </c>
      <c r="AQ112" s="303">
        <f t="shared" si="63"/>
        <v>-19305</v>
      </c>
      <c r="AR112" s="301">
        <v>9193</v>
      </c>
      <c r="AS112" s="301">
        <v>9131</v>
      </c>
      <c r="AT112" s="302">
        <f t="shared" si="64"/>
        <v>-0.67442619384314151</v>
      </c>
      <c r="AU112" s="303">
        <f t="shared" si="65"/>
        <v>-62</v>
      </c>
      <c r="AV112" s="301">
        <v>270316</v>
      </c>
      <c r="AW112" s="301">
        <v>251073</v>
      </c>
      <c r="AX112" s="302">
        <f t="shared" si="66"/>
        <v>-7.118705515026857</v>
      </c>
      <c r="AY112" s="308">
        <f t="shared" si="67"/>
        <v>-19243</v>
      </c>
      <c r="AZ112" s="312">
        <v>25233</v>
      </c>
      <c r="BA112" s="313">
        <v>24669</v>
      </c>
      <c r="BB112" s="302">
        <f t="shared" si="68"/>
        <v>-2.2351682320770418</v>
      </c>
      <c r="BC112" s="303">
        <f t="shared" si="69"/>
        <v>-564</v>
      </c>
      <c r="BD112" s="303">
        <f t="shared" si="81"/>
        <v>4310</v>
      </c>
      <c r="BE112" s="303">
        <f t="shared" si="81"/>
        <v>4072</v>
      </c>
      <c r="BF112" s="302">
        <f t="shared" si="82"/>
        <v>-5.5220417633410674</v>
      </c>
      <c r="BG112" s="303">
        <f t="shared" si="83"/>
        <v>-238</v>
      </c>
      <c r="BH112" s="303">
        <f t="shared" si="84"/>
        <v>20923</v>
      </c>
      <c r="BI112" s="303">
        <f t="shared" si="84"/>
        <v>20597</v>
      </c>
      <c r="BJ112" s="302">
        <f t="shared" si="85"/>
        <v>-1.5580939635807485</v>
      </c>
      <c r="BK112" s="306">
        <f t="shared" si="86"/>
        <v>-326</v>
      </c>
      <c r="BL112" s="314">
        <v>118</v>
      </c>
      <c r="BM112" s="313">
        <v>127</v>
      </c>
      <c r="BN112" s="302">
        <f t="shared" si="70"/>
        <v>7.6271186440677967</v>
      </c>
      <c r="BO112" s="303">
        <f t="shared" si="71"/>
        <v>9</v>
      </c>
      <c r="BP112" s="313">
        <v>716</v>
      </c>
      <c r="BQ112" s="313">
        <v>686</v>
      </c>
      <c r="BR112" s="302">
        <f t="shared" si="72"/>
        <v>-4.1899441340782122</v>
      </c>
      <c r="BS112" s="306">
        <f t="shared" si="73"/>
        <v>-30</v>
      </c>
      <c r="BT112" s="312">
        <v>1643</v>
      </c>
      <c r="BU112" s="313">
        <v>1554</v>
      </c>
      <c r="BV112" s="302">
        <f t="shared" si="74"/>
        <v>-5.4169202678027997</v>
      </c>
      <c r="BW112" s="303">
        <f t="shared" si="75"/>
        <v>-89</v>
      </c>
      <c r="BX112" s="313">
        <v>9289</v>
      </c>
      <c r="BY112" s="313">
        <v>8857</v>
      </c>
      <c r="BZ112" s="302">
        <f t="shared" si="76"/>
        <v>-4.6506620734201745</v>
      </c>
      <c r="CA112" s="306">
        <f t="shared" si="77"/>
        <v>-432</v>
      </c>
      <c r="CB112" s="312">
        <v>2549</v>
      </c>
      <c r="CC112" s="313">
        <v>2391</v>
      </c>
      <c r="CD112" s="302">
        <f t="shared" si="78"/>
        <v>-6.1985092193016875</v>
      </c>
      <c r="CE112" s="303">
        <f t="shared" si="79"/>
        <v>-158</v>
      </c>
      <c r="CF112" s="313">
        <v>10918</v>
      </c>
      <c r="CG112" s="313">
        <v>11054</v>
      </c>
      <c r="CH112" s="302">
        <f t="shared" si="87"/>
        <v>1.2456493863344935</v>
      </c>
      <c r="CI112" s="306">
        <f t="shared" si="80"/>
        <v>136</v>
      </c>
    </row>
    <row r="113" spans="1:87" x14ac:dyDescent="0.3">
      <c r="A113" s="660"/>
      <c r="B113" s="310" t="s">
        <v>270</v>
      </c>
      <c r="C113" s="311" t="s">
        <v>292</v>
      </c>
      <c r="D113" s="300">
        <v>264872</v>
      </c>
      <c r="E113" s="301">
        <v>240601</v>
      </c>
      <c r="F113" s="302">
        <f t="shared" si="44"/>
        <v>-9.1632939684073822</v>
      </c>
      <c r="G113" s="303">
        <f t="shared" si="45"/>
        <v>-24271</v>
      </c>
      <c r="H113" s="304">
        <v>9561</v>
      </c>
      <c r="I113" s="303">
        <v>9123</v>
      </c>
      <c r="J113" s="302">
        <f t="shared" si="46"/>
        <v>-4.5811107624725445</v>
      </c>
      <c r="K113" s="303">
        <f t="shared" si="47"/>
        <v>-438</v>
      </c>
      <c r="L113" s="304">
        <v>255311</v>
      </c>
      <c r="M113" s="305">
        <v>231478</v>
      </c>
      <c r="N113" s="302">
        <f t="shared" si="48"/>
        <v>-9.3348896052265662</v>
      </c>
      <c r="O113" s="306">
        <f t="shared" si="49"/>
        <v>-23833</v>
      </c>
      <c r="P113" s="307">
        <v>9602</v>
      </c>
      <c r="Q113" s="305">
        <v>7066</v>
      </c>
      <c r="R113" s="302">
        <f t="shared" si="50"/>
        <v>-26.41116434076234</v>
      </c>
      <c r="S113" s="303">
        <f t="shared" si="51"/>
        <v>-2536</v>
      </c>
      <c r="T113" s="301">
        <v>367</v>
      </c>
      <c r="U113" s="301">
        <v>238</v>
      </c>
      <c r="V113" s="302">
        <f t="shared" si="52"/>
        <v>-35.14986376021799</v>
      </c>
      <c r="W113" s="303">
        <f t="shared" si="53"/>
        <v>-129</v>
      </c>
      <c r="X113" s="301">
        <v>9235</v>
      </c>
      <c r="Y113" s="301">
        <v>6828</v>
      </c>
      <c r="Z113" s="302">
        <f t="shared" si="54"/>
        <v>-26.063887384948565</v>
      </c>
      <c r="AA113" s="306">
        <f t="shared" si="55"/>
        <v>-2407</v>
      </c>
      <c r="AB113" s="307">
        <v>89161</v>
      </c>
      <c r="AC113" s="305">
        <v>78909</v>
      </c>
      <c r="AD113" s="302">
        <f t="shared" si="56"/>
        <v>-11.498300826594587</v>
      </c>
      <c r="AE113" s="303">
        <f t="shared" si="57"/>
        <v>-10252</v>
      </c>
      <c r="AF113" s="301">
        <v>3356</v>
      </c>
      <c r="AG113" s="301">
        <v>3091</v>
      </c>
      <c r="AH113" s="302">
        <f t="shared" si="58"/>
        <v>-7.8963051251489862</v>
      </c>
      <c r="AI113" s="303">
        <f t="shared" si="59"/>
        <v>-265</v>
      </c>
      <c r="AJ113" s="301">
        <v>85805</v>
      </c>
      <c r="AK113" s="301">
        <v>75818</v>
      </c>
      <c r="AL113" s="302">
        <f t="shared" si="60"/>
        <v>-11.639181865858633</v>
      </c>
      <c r="AM113" s="306">
        <f t="shared" si="61"/>
        <v>-9987</v>
      </c>
      <c r="AN113" s="307">
        <v>166109</v>
      </c>
      <c r="AO113" s="305">
        <v>154626</v>
      </c>
      <c r="AP113" s="302">
        <f t="shared" si="62"/>
        <v>-6.9129306660084637</v>
      </c>
      <c r="AQ113" s="303">
        <f t="shared" si="63"/>
        <v>-11483</v>
      </c>
      <c r="AR113" s="301">
        <v>5838</v>
      </c>
      <c r="AS113" s="301">
        <v>5794</v>
      </c>
      <c r="AT113" s="302">
        <f t="shared" si="64"/>
        <v>-0.75368276807125723</v>
      </c>
      <c r="AU113" s="303">
        <f t="shared" si="65"/>
        <v>-44</v>
      </c>
      <c r="AV113" s="301">
        <v>160271</v>
      </c>
      <c r="AW113" s="301">
        <v>148832</v>
      </c>
      <c r="AX113" s="302">
        <f t="shared" si="66"/>
        <v>-7.1372862214623982</v>
      </c>
      <c r="AY113" s="308">
        <f t="shared" si="67"/>
        <v>-11439</v>
      </c>
      <c r="AZ113" s="312">
        <v>14651</v>
      </c>
      <c r="BA113" s="313">
        <v>14163</v>
      </c>
      <c r="BB113" s="302">
        <f t="shared" si="68"/>
        <v>-3.3308306600232069</v>
      </c>
      <c r="BC113" s="303">
        <f t="shared" si="69"/>
        <v>-488</v>
      </c>
      <c r="BD113" s="303">
        <f t="shared" si="81"/>
        <v>2501</v>
      </c>
      <c r="BE113" s="303">
        <f t="shared" si="81"/>
        <v>2313</v>
      </c>
      <c r="BF113" s="302">
        <f t="shared" si="82"/>
        <v>-7.5169932027189121</v>
      </c>
      <c r="BG113" s="303">
        <f t="shared" si="83"/>
        <v>-188</v>
      </c>
      <c r="BH113" s="303">
        <f t="shared" si="84"/>
        <v>12150</v>
      </c>
      <c r="BI113" s="303">
        <f t="shared" si="84"/>
        <v>11850</v>
      </c>
      <c r="BJ113" s="302">
        <f t="shared" si="85"/>
        <v>-2.4691358024691357</v>
      </c>
      <c r="BK113" s="306">
        <f t="shared" si="86"/>
        <v>-300</v>
      </c>
      <c r="BL113" s="314">
        <v>68</v>
      </c>
      <c r="BM113" s="313">
        <v>71</v>
      </c>
      <c r="BN113" s="302">
        <f t="shared" si="70"/>
        <v>4.4117647058823533</v>
      </c>
      <c r="BO113" s="303">
        <f t="shared" si="71"/>
        <v>3</v>
      </c>
      <c r="BP113" s="313">
        <v>430</v>
      </c>
      <c r="BQ113" s="313">
        <v>401</v>
      </c>
      <c r="BR113" s="302">
        <f t="shared" si="72"/>
        <v>-6.7441860465116283</v>
      </c>
      <c r="BS113" s="306">
        <f t="shared" si="73"/>
        <v>-29</v>
      </c>
      <c r="BT113" s="312">
        <v>850</v>
      </c>
      <c r="BU113" s="313">
        <v>734</v>
      </c>
      <c r="BV113" s="302">
        <f t="shared" si="74"/>
        <v>-13.647058823529413</v>
      </c>
      <c r="BW113" s="303">
        <f t="shared" si="75"/>
        <v>-116</v>
      </c>
      <c r="BX113" s="313">
        <v>5118</v>
      </c>
      <c r="BY113" s="313">
        <v>4744</v>
      </c>
      <c r="BZ113" s="302">
        <f t="shared" si="76"/>
        <v>-7.3075420085971077</v>
      </c>
      <c r="CA113" s="306">
        <f t="shared" si="77"/>
        <v>-374</v>
      </c>
      <c r="CB113" s="312">
        <v>1583</v>
      </c>
      <c r="CC113" s="313">
        <v>1508</v>
      </c>
      <c r="CD113" s="302">
        <f t="shared" si="78"/>
        <v>-4.7378395451674038</v>
      </c>
      <c r="CE113" s="303">
        <f t="shared" si="79"/>
        <v>-75</v>
      </c>
      <c r="CF113" s="313">
        <v>6602</v>
      </c>
      <c r="CG113" s="313">
        <v>6705</v>
      </c>
      <c r="CH113" s="302">
        <f t="shared" si="87"/>
        <v>1.5601332929415328</v>
      </c>
      <c r="CI113" s="306">
        <f t="shared" si="80"/>
        <v>103</v>
      </c>
    </row>
    <row r="114" spans="1:87" x14ac:dyDescent="0.3">
      <c r="A114" s="660"/>
      <c r="B114" s="310" t="s">
        <v>270</v>
      </c>
      <c r="C114" s="311" t="s">
        <v>102</v>
      </c>
      <c r="D114" s="300">
        <v>272164</v>
      </c>
      <c r="E114" s="301">
        <v>247006</v>
      </c>
      <c r="F114" s="302">
        <f t="shared" si="44"/>
        <v>-9.2436913037727244</v>
      </c>
      <c r="G114" s="303">
        <f t="shared" si="45"/>
        <v>-25158</v>
      </c>
      <c r="H114" s="304">
        <v>10028</v>
      </c>
      <c r="I114" s="303">
        <v>9959</v>
      </c>
      <c r="J114" s="302">
        <f t="shared" si="46"/>
        <v>-0.68807339449541294</v>
      </c>
      <c r="K114" s="303">
        <f t="shared" si="47"/>
        <v>-69</v>
      </c>
      <c r="L114" s="304">
        <v>262136</v>
      </c>
      <c r="M114" s="305">
        <v>237047</v>
      </c>
      <c r="N114" s="302">
        <f t="shared" si="48"/>
        <v>-9.5709860530411692</v>
      </c>
      <c r="O114" s="306">
        <f t="shared" si="49"/>
        <v>-25089</v>
      </c>
      <c r="P114" s="307">
        <v>9416</v>
      </c>
      <c r="Q114" s="305">
        <v>7519</v>
      </c>
      <c r="R114" s="302">
        <f t="shared" si="50"/>
        <v>-20.146559048428209</v>
      </c>
      <c r="S114" s="303">
        <f t="shared" si="51"/>
        <v>-1897</v>
      </c>
      <c r="T114" s="301">
        <v>611</v>
      </c>
      <c r="U114" s="301">
        <v>507</v>
      </c>
      <c r="V114" s="302">
        <f t="shared" si="52"/>
        <v>-17.021276595744681</v>
      </c>
      <c r="W114" s="303">
        <f t="shared" si="53"/>
        <v>-104</v>
      </c>
      <c r="X114" s="301">
        <v>8805</v>
      </c>
      <c r="Y114" s="301">
        <v>7012</v>
      </c>
      <c r="Z114" s="302">
        <f t="shared" si="54"/>
        <v>-20.363429869392391</v>
      </c>
      <c r="AA114" s="306">
        <f t="shared" si="55"/>
        <v>-1793</v>
      </c>
      <c r="AB114" s="307">
        <v>95545</v>
      </c>
      <c r="AC114" s="305">
        <v>84823</v>
      </c>
      <c r="AD114" s="302">
        <f t="shared" si="56"/>
        <v>-11.221937307028101</v>
      </c>
      <c r="AE114" s="303">
        <f t="shared" si="57"/>
        <v>-10722</v>
      </c>
      <c r="AF114" s="301">
        <v>3547</v>
      </c>
      <c r="AG114" s="301">
        <v>3300</v>
      </c>
      <c r="AH114" s="302">
        <f t="shared" si="58"/>
        <v>-6.9636312376656324</v>
      </c>
      <c r="AI114" s="303">
        <f t="shared" si="59"/>
        <v>-247</v>
      </c>
      <c r="AJ114" s="301">
        <v>91998</v>
      </c>
      <c r="AK114" s="301">
        <v>81523</v>
      </c>
      <c r="AL114" s="302">
        <f t="shared" si="60"/>
        <v>-11.386117089501946</v>
      </c>
      <c r="AM114" s="306">
        <f t="shared" si="61"/>
        <v>-10475</v>
      </c>
      <c r="AN114" s="307">
        <v>167203</v>
      </c>
      <c r="AO114" s="305">
        <v>154664</v>
      </c>
      <c r="AP114" s="302">
        <f t="shared" si="62"/>
        <v>-7.499267357643105</v>
      </c>
      <c r="AQ114" s="303">
        <f t="shared" si="63"/>
        <v>-12539</v>
      </c>
      <c r="AR114" s="301">
        <v>5870</v>
      </c>
      <c r="AS114" s="301">
        <v>6152</v>
      </c>
      <c r="AT114" s="302">
        <f t="shared" si="64"/>
        <v>4.8040885860306641</v>
      </c>
      <c r="AU114" s="303">
        <f t="shared" si="65"/>
        <v>282</v>
      </c>
      <c r="AV114" s="301">
        <v>161333</v>
      </c>
      <c r="AW114" s="301">
        <v>148512</v>
      </c>
      <c r="AX114" s="302">
        <f t="shared" si="66"/>
        <v>-7.9469172456967883</v>
      </c>
      <c r="AY114" s="308">
        <f t="shared" si="67"/>
        <v>-12821</v>
      </c>
      <c r="AZ114" s="312">
        <v>15234</v>
      </c>
      <c r="BA114" s="313">
        <v>14647</v>
      </c>
      <c r="BB114" s="302">
        <f t="shared" si="68"/>
        <v>-3.8532230536956806</v>
      </c>
      <c r="BC114" s="303">
        <f t="shared" si="69"/>
        <v>-587</v>
      </c>
      <c r="BD114" s="303">
        <f t="shared" si="81"/>
        <v>2520</v>
      </c>
      <c r="BE114" s="303">
        <f t="shared" si="81"/>
        <v>2287</v>
      </c>
      <c r="BF114" s="302">
        <f t="shared" si="82"/>
        <v>-9.2460317460317469</v>
      </c>
      <c r="BG114" s="303">
        <f t="shared" si="83"/>
        <v>-233</v>
      </c>
      <c r="BH114" s="303">
        <f t="shared" si="84"/>
        <v>12714</v>
      </c>
      <c r="BI114" s="303">
        <f t="shared" si="84"/>
        <v>12360</v>
      </c>
      <c r="BJ114" s="302">
        <f t="shared" si="85"/>
        <v>-2.784332232184993</v>
      </c>
      <c r="BK114" s="306">
        <f t="shared" si="86"/>
        <v>-354</v>
      </c>
      <c r="BL114" s="314">
        <v>73</v>
      </c>
      <c r="BM114" s="313">
        <v>65</v>
      </c>
      <c r="BN114" s="302">
        <f t="shared" si="70"/>
        <v>-10.95890410958904</v>
      </c>
      <c r="BO114" s="303">
        <f t="shared" si="71"/>
        <v>-8</v>
      </c>
      <c r="BP114" s="313">
        <v>437</v>
      </c>
      <c r="BQ114" s="313">
        <v>408</v>
      </c>
      <c r="BR114" s="302">
        <f t="shared" si="72"/>
        <v>-6.6361556064073222</v>
      </c>
      <c r="BS114" s="306">
        <f t="shared" si="73"/>
        <v>-29</v>
      </c>
      <c r="BT114" s="312">
        <v>890</v>
      </c>
      <c r="BU114" s="313">
        <v>792</v>
      </c>
      <c r="BV114" s="302">
        <f t="shared" si="74"/>
        <v>-11.011235955056179</v>
      </c>
      <c r="BW114" s="303">
        <f t="shared" si="75"/>
        <v>-98</v>
      </c>
      <c r="BX114" s="313">
        <v>5630</v>
      </c>
      <c r="BY114" s="313">
        <v>5278</v>
      </c>
      <c r="BZ114" s="302">
        <f t="shared" si="76"/>
        <v>-6.2522202486678502</v>
      </c>
      <c r="CA114" s="306">
        <f t="shared" si="77"/>
        <v>-352</v>
      </c>
      <c r="CB114" s="312">
        <v>1557</v>
      </c>
      <c r="CC114" s="313">
        <v>1430</v>
      </c>
      <c r="CD114" s="302">
        <f t="shared" si="78"/>
        <v>-8.1567116249197174</v>
      </c>
      <c r="CE114" s="303">
        <f t="shared" si="79"/>
        <v>-127</v>
      </c>
      <c r="CF114" s="313">
        <v>6647</v>
      </c>
      <c r="CG114" s="313">
        <v>6674</v>
      </c>
      <c r="CH114" s="302">
        <f t="shared" si="87"/>
        <v>0.40619828494057469</v>
      </c>
      <c r="CI114" s="306">
        <f t="shared" si="80"/>
        <v>27</v>
      </c>
    </row>
    <row r="115" spans="1:87" x14ac:dyDescent="0.3">
      <c r="A115" s="660"/>
      <c r="B115" s="310" t="s">
        <v>270</v>
      </c>
      <c r="C115" s="311" t="s">
        <v>82</v>
      </c>
      <c r="D115" s="300">
        <v>350313</v>
      </c>
      <c r="E115" s="301">
        <v>315995</v>
      </c>
      <c r="F115" s="302">
        <f t="shared" si="44"/>
        <v>-9.7963820925857732</v>
      </c>
      <c r="G115" s="303">
        <f t="shared" si="45"/>
        <v>-34318</v>
      </c>
      <c r="H115" s="304">
        <v>14202</v>
      </c>
      <c r="I115" s="303">
        <v>13776</v>
      </c>
      <c r="J115" s="302">
        <f t="shared" si="46"/>
        <v>-2.999577524292353</v>
      </c>
      <c r="K115" s="303">
        <f t="shared" si="47"/>
        <v>-426</v>
      </c>
      <c r="L115" s="304">
        <v>336111</v>
      </c>
      <c r="M115" s="305">
        <v>302219</v>
      </c>
      <c r="N115" s="302">
        <f t="shared" si="48"/>
        <v>-10.083573581346638</v>
      </c>
      <c r="O115" s="306">
        <f t="shared" si="49"/>
        <v>-33892</v>
      </c>
      <c r="P115" s="307">
        <v>10278</v>
      </c>
      <c r="Q115" s="305">
        <v>7445</v>
      </c>
      <c r="R115" s="302">
        <f t="shared" si="50"/>
        <v>-27.563728351819421</v>
      </c>
      <c r="S115" s="303">
        <f t="shared" si="51"/>
        <v>-2833</v>
      </c>
      <c r="T115" s="301">
        <v>822</v>
      </c>
      <c r="U115" s="301">
        <v>768</v>
      </c>
      <c r="V115" s="302">
        <f t="shared" si="52"/>
        <v>-6.5693430656934311</v>
      </c>
      <c r="W115" s="303">
        <f t="shared" si="53"/>
        <v>-54</v>
      </c>
      <c r="X115" s="301">
        <v>9456</v>
      </c>
      <c r="Y115" s="301">
        <v>6677</v>
      </c>
      <c r="Z115" s="302">
        <f t="shared" si="54"/>
        <v>-29.388747884940781</v>
      </c>
      <c r="AA115" s="306">
        <f t="shared" si="55"/>
        <v>-2779</v>
      </c>
      <c r="AB115" s="307">
        <v>129852</v>
      </c>
      <c r="AC115" s="305">
        <v>114170</v>
      </c>
      <c r="AD115" s="302">
        <f t="shared" si="56"/>
        <v>-12.076825924899117</v>
      </c>
      <c r="AE115" s="303">
        <f t="shared" si="57"/>
        <v>-15682</v>
      </c>
      <c r="AF115" s="301">
        <v>5499</v>
      </c>
      <c r="AG115" s="301">
        <v>4946</v>
      </c>
      <c r="AH115" s="302">
        <f t="shared" si="58"/>
        <v>-10.05637388616112</v>
      </c>
      <c r="AI115" s="303">
        <f t="shared" si="59"/>
        <v>-553</v>
      </c>
      <c r="AJ115" s="301">
        <v>124353</v>
      </c>
      <c r="AK115" s="301">
        <v>109224</v>
      </c>
      <c r="AL115" s="302">
        <f t="shared" si="60"/>
        <v>-12.166172106824925</v>
      </c>
      <c r="AM115" s="306">
        <f t="shared" si="61"/>
        <v>-15129</v>
      </c>
      <c r="AN115" s="307">
        <v>210183</v>
      </c>
      <c r="AO115" s="305">
        <v>194380</v>
      </c>
      <c r="AP115" s="302">
        <f t="shared" si="62"/>
        <v>-7.5186860973532585</v>
      </c>
      <c r="AQ115" s="303">
        <f t="shared" si="63"/>
        <v>-15803</v>
      </c>
      <c r="AR115" s="301">
        <v>7881</v>
      </c>
      <c r="AS115" s="301">
        <v>8062</v>
      </c>
      <c r="AT115" s="302">
        <f t="shared" si="64"/>
        <v>2.2966628600431416</v>
      </c>
      <c r="AU115" s="303">
        <f t="shared" si="65"/>
        <v>181</v>
      </c>
      <c r="AV115" s="301">
        <v>202302</v>
      </c>
      <c r="AW115" s="301">
        <v>186318</v>
      </c>
      <c r="AX115" s="302">
        <f t="shared" si="66"/>
        <v>-7.9010588130616606</v>
      </c>
      <c r="AY115" s="308">
        <f t="shared" si="67"/>
        <v>-15984</v>
      </c>
      <c r="AZ115" s="312">
        <v>20305</v>
      </c>
      <c r="BA115" s="313">
        <v>19675</v>
      </c>
      <c r="BB115" s="302">
        <f t="shared" si="68"/>
        <v>-3.1026840679635557</v>
      </c>
      <c r="BC115" s="303">
        <f t="shared" si="69"/>
        <v>-630</v>
      </c>
      <c r="BD115" s="303">
        <f t="shared" si="81"/>
        <v>3465</v>
      </c>
      <c r="BE115" s="303">
        <f t="shared" si="81"/>
        <v>3253</v>
      </c>
      <c r="BF115" s="302">
        <f t="shared" si="82"/>
        <v>-6.1183261183261184</v>
      </c>
      <c r="BG115" s="303">
        <f t="shared" si="83"/>
        <v>-212</v>
      </c>
      <c r="BH115" s="303">
        <f t="shared" si="84"/>
        <v>16840</v>
      </c>
      <c r="BI115" s="303">
        <f t="shared" si="84"/>
        <v>16422</v>
      </c>
      <c r="BJ115" s="302">
        <f t="shared" si="85"/>
        <v>-2.4821852731591449</v>
      </c>
      <c r="BK115" s="306">
        <f t="shared" si="86"/>
        <v>-418</v>
      </c>
      <c r="BL115" s="314">
        <v>82</v>
      </c>
      <c r="BM115" s="313">
        <v>78</v>
      </c>
      <c r="BN115" s="302">
        <f t="shared" si="70"/>
        <v>-4.8780487804878048</v>
      </c>
      <c r="BO115" s="303">
        <f t="shared" si="71"/>
        <v>-4</v>
      </c>
      <c r="BP115" s="313">
        <v>588</v>
      </c>
      <c r="BQ115" s="313">
        <v>536</v>
      </c>
      <c r="BR115" s="302">
        <f t="shared" si="72"/>
        <v>-8.8435374149659864</v>
      </c>
      <c r="BS115" s="306">
        <f t="shared" si="73"/>
        <v>-52</v>
      </c>
      <c r="BT115" s="312">
        <v>1319</v>
      </c>
      <c r="BU115" s="313">
        <v>1178</v>
      </c>
      <c r="BV115" s="302">
        <f t="shared" si="74"/>
        <v>-10.68991660348749</v>
      </c>
      <c r="BW115" s="303">
        <f t="shared" si="75"/>
        <v>-141</v>
      </c>
      <c r="BX115" s="313">
        <v>7788</v>
      </c>
      <c r="BY115" s="313">
        <v>7284</v>
      </c>
      <c r="BZ115" s="302">
        <f t="shared" si="76"/>
        <v>-6.471494607087827</v>
      </c>
      <c r="CA115" s="306">
        <f t="shared" si="77"/>
        <v>-504</v>
      </c>
      <c r="CB115" s="312">
        <v>2064</v>
      </c>
      <c r="CC115" s="313">
        <v>1997</v>
      </c>
      <c r="CD115" s="302">
        <f t="shared" si="78"/>
        <v>-3.2461240310077519</v>
      </c>
      <c r="CE115" s="303">
        <f t="shared" si="79"/>
        <v>-67</v>
      </c>
      <c r="CF115" s="313">
        <v>8464</v>
      </c>
      <c r="CG115" s="313">
        <v>8602</v>
      </c>
      <c r="CH115" s="302">
        <f t="shared" si="87"/>
        <v>1.6304347826086956</v>
      </c>
      <c r="CI115" s="306">
        <f t="shared" si="80"/>
        <v>138</v>
      </c>
    </row>
    <row r="116" spans="1:87" x14ac:dyDescent="0.3">
      <c r="A116" s="660"/>
      <c r="B116" s="310" t="s">
        <v>270</v>
      </c>
      <c r="C116" s="311" t="s">
        <v>85</v>
      </c>
      <c r="D116" s="300">
        <v>613561</v>
      </c>
      <c r="E116" s="301">
        <v>566814</v>
      </c>
      <c r="F116" s="302">
        <f t="shared" si="44"/>
        <v>-7.618965351448348</v>
      </c>
      <c r="G116" s="303">
        <f t="shared" si="45"/>
        <v>-46747</v>
      </c>
      <c r="H116" s="304">
        <v>22885</v>
      </c>
      <c r="I116" s="303">
        <v>22993</v>
      </c>
      <c r="J116" s="302">
        <f t="shared" si="46"/>
        <v>0.47192484159930087</v>
      </c>
      <c r="K116" s="303">
        <f t="shared" si="47"/>
        <v>108</v>
      </c>
      <c r="L116" s="304">
        <v>590676</v>
      </c>
      <c r="M116" s="305">
        <v>543821</v>
      </c>
      <c r="N116" s="302">
        <f t="shared" si="48"/>
        <v>-7.9324367335053392</v>
      </c>
      <c r="O116" s="306">
        <f t="shared" si="49"/>
        <v>-46855</v>
      </c>
      <c r="P116" s="307">
        <v>14064</v>
      </c>
      <c r="Q116" s="305">
        <v>12247</v>
      </c>
      <c r="R116" s="302">
        <f t="shared" si="50"/>
        <v>-12.919510807736065</v>
      </c>
      <c r="S116" s="303">
        <f t="shared" si="51"/>
        <v>-1817</v>
      </c>
      <c r="T116" s="301">
        <v>1472</v>
      </c>
      <c r="U116" s="301">
        <v>1555</v>
      </c>
      <c r="V116" s="302">
        <f t="shared" si="52"/>
        <v>5.6385869565217392</v>
      </c>
      <c r="W116" s="303">
        <f t="shared" si="53"/>
        <v>83</v>
      </c>
      <c r="X116" s="301">
        <v>12592</v>
      </c>
      <c r="Y116" s="301">
        <v>10692</v>
      </c>
      <c r="Z116" s="302">
        <f t="shared" si="54"/>
        <v>-15.088945362134689</v>
      </c>
      <c r="AA116" s="306">
        <f t="shared" si="55"/>
        <v>-1900</v>
      </c>
      <c r="AB116" s="307">
        <v>254772</v>
      </c>
      <c r="AC116" s="305">
        <v>228858</v>
      </c>
      <c r="AD116" s="302">
        <f t="shared" si="56"/>
        <v>-10.171447411803495</v>
      </c>
      <c r="AE116" s="303">
        <f t="shared" si="57"/>
        <v>-25914</v>
      </c>
      <c r="AF116" s="301">
        <v>9543</v>
      </c>
      <c r="AG116" s="301">
        <v>8652</v>
      </c>
      <c r="AH116" s="302">
        <f t="shared" si="58"/>
        <v>-9.3366865765482565</v>
      </c>
      <c r="AI116" s="303">
        <f t="shared" si="59"/>
        <v>-891</v>
      </c>
      <c r="AJ116" s="301">
        <v>245229</v>
      </c>
      <c r="AK116" s="301">
        <v>220206</v>
      </c>
      <c r="AL116" s="302">
        <f t="shared" si="60"/>
        <v>-10.203931835141846</v>
      </c>
      <c r="AM116" s="306">
        <f t="shared" si="61"/>
        <v>-25023</v>
      </c>
      <c r="AN116" s="307">
        <v>344725</v>
      </c>
      <c r="AO116" s="305">
        <v>325709</v>
      </c>
      <c r="AP116" s="302">
        <f t="shared" si="62"/>
        <v>-5.516281093625353</v>
      </c>
      <c r="AQ116" s="303">
        <f t="shared" si="63"/>
        <v>-19016</v>
      </c>
      <c r="AR116" s="301">
        <v>11870</v>
      </c>
      <c r="AS116" s="301">
        <v>12786</v>
      </c>
      <c r="AT116" s="302">
        <f t="shared" si="64"/>
        <v>7.716933445661331</v>
      </c>
      <c r="AU116" s="303">
        <f t="shared" si="65"/>
        <v>916</v>
      </c>
      <c r="AV116" s="301">
        <v>332855</v>
      </c>
      <c r="AW116" s="301">
        <v>312923</v>
      </c>
      <c r="AX116" s="302">
        <f t="shared" si="66"/>
        <v>-5.988193057036848</v>
      </c>
      <c r="AY116" s="308">
        <f t="shared" si="67"/>
        <v>-19932</v>
      </c>
      <c r="AZ116" s="312">
        <v>33386</v>
      </c>
      <c r="BA116" s="313">
        <v>32561</v>
      </c>
      <c r="BB116" s="302">
        <f t="shared" si="68"/>
        <v>-2.4710956688432275</v>
      </c>
      <c r="BC116" s="303">
        <f t="shared" si="69"/>
        <v>-825</v>
      </c>
      <c r="BD116" s="303">
        <f t="shared" si="81"/>
        <v>5680</v>
      </c>
      <c r="BE116" s="303">
        <f t="shared" si="81"/>
        <v>5387</v>
      </c>
      <c r="BF116" s="302">
        <f t="shared" si="82"/>
        <v>-5.158450704225352</v>
      </c>
      <c r="BG116" s="303">
        <f t="shared" si="83"/>
        <v>-293</v>
      </c>
      <c r="BH116" s="303">
        <f t="shared" si="84"/>
        <v>27706</v>
      </c>
      <c r="BI116" s="303">
        <f t="shared" si="84"/>
        <v>27174</v>
      </c>
      <c r="BJ116" s="302">
        <f t="shared" si="85"/>
        <v>-1.9201616978271854</v>
      </c>
      <c r="BK116" s="306">
        <f t="shared" si="86"/>
        <v>-532</v>
      </c>
      <c r="BL116" s="314">
        <v>127</v>
      </c>
      <c r="BM116" s="313">
        <v>104</v>
      </c>
      <c r="BN116" s="302">
        <f t="shared" si="70"/>
        <v>-18.110236220472441</v>
      </c>
      <c r="BO116" s="303">
        <f t="shared" si="71"/>
        <v>-23</v>
      </c>
      <c r="BP116" s="313">
        <v>725</v>
      </c>
      <c r="BQ116" s="313">
        <v>674</v>
      </c>
      <c r="BR116" s="302">
        <f t="shared" si="72"/>
        <v>-7.0344827586206904</v>
      </c>
      <c r="BS116" s="306">
        <f t="shared" si="73"/>
        <v>-51</v>
      </c>
      <c r="BT116" s="312">
        <v>2392</v>
      </c>
      <c r="BU116" s="313">
        <v>2156</v>
      </c>
      <c r="BV116" s="302">
        <f t="shared" si="74"/>
        <v>-9.8662207357859533</v>
      </c>
      <c r="BW116" s="303">
        <f t="shared" si="75"/>
        <v>-236</v>
      </c>
      <c r="BX116" s="313">
        <v>13839</v>
      </c>
      <c r="BY116" s="313">
        <v>12830</v>
      </c>
      <c r="BZ116" s="302">
        <f t="shared" si="76"/>
        <v>-7.2909892333261075</v>
      </c>
      <c r="CA116" s="306">
        <f t="shared" si="77"/>
        <v>-1009</v>
      </c>
      <c r="CB116" s="312">
        <v>3161</v>
      </c>
      <c r="CC116" s="313">
        <v>3127</v>
      </c>
      <c r="CD116" s="302">
        <f t="shared" si="78"/>
        <v>-1.0756089844985763</v>
      </c>
      <c r="CE116" s="303">
        <f t="shared" si="79"/>
        <v>-34</v>
      </c>
      <c r="CF116" s="313">
        <v>13142</v>
      </c>
      <c r="CG116" s="313">
        <v>13670</v>
      </c>
      <c r="CH116" s="302">
        <f t="shared" si="87"/>
        <v>4.0176533252168616</v>
      </c>
      <c r="CI116" s="306">
        <f t="shared" si="80"/>
        <v>528</v>
      </c>
    </row>
    <row r="117" spans="1:87" x14ac:dyDescent="0.3">
      <c r="A117" s="660"/>
      <c r="B117" s="310" t="s">
        <v>270</v>
      </c>
      <c r="C117" s="311" t="s">
        <v>91</v>
      </c>
      <c r="D117" s="300">
        <v>350137</v>
      </c>
      <c r="E117" s="301">
        <v>330810</v>
      </c>
      <c r="F117" s="302">
        <f t="shared" si="44"/>
        <v>-5.5198393771580836</v>
      </c>
      <c r="G117" s="303">
        <f t="shared" si="45"/>
        <v>-19327</v>
      </c>
      <c r="H117" s="304">
        <v>13415</v>
      </c>
      <c r="I117" s="303">
        <v>14008</v>
      </c>
      <c r="J117" s="302">
        <f t="shared" si="46"/>
        <v>4.4204248975027953</v>
      </c>
      <c r="K117" s="303">
        <f t="shared" si="47"/>
        <v>593</v>
      </c>
      <c r="L117" s="304">
        <v>336722</v>
      </c>
      <c r="M117" s="305">
        <v>316802</v>
      </c>
      <c r="N117" s="302">
        <f t="shared" si="48"/>
        <v>-5.9158593736079021</v>
      </c>
      <c r="O117" s="306">
        <f t="shared" si="49"/>
        <v>-19920</v>
      </c>
      <c r="P117" s="307">
        <v>10745</v>
      </c>
      <c r="Q117" s="305">
        <v>8337</v>
      </c>
      <c r="R117" s="302">
        <f t="shared" si="50"/>
        <v>-22.410423452768729</v>
      </c>
      <c r="S117" s="303">
        <f t="shared" si="51"/>
        <v>-2408</v>
      </c>
      <c r="T117" s="301">
        <v>685</v>
      </c>
      <c r="U117" s="301">
        <v>909</v>
      </c>
      <c r="V117" s="302">
        <f t="shared" si="52"/>
        <v>32.700729927007302</v>
      </c>
      <c r="W117" s="303">
        <f t="shared" si="53"/>
        <v>224</v>
      </c>
      <c r="X117" s="301">
        <v>10060</v>
      </c>
      <c r="Y117" s="301">
        <v>7428</v>
      </c>
      <c r="Z117" s="302">
        <f t="shared" si="54"/>
        <v>-26.163021868787279</v>
      </c>
      <c r="AA117" s="306">
        <f t="shared" si="55"/>
        <v>-2632</v>
      </c>
      <c r="AB117" s="307">
        <v>125644</v>
      </c>
      <c r="AC117" s="305">
        <v>116924</v>
      </c>
      <c r="AD117" s="302">
        <f t="shared" si="56"/>
        <v>-6.9402438636146577</v>
      </c>
      <c r="AE117" s="303">
        <f t="shared" si="57"/>
        <v>-8720</v>
      </c>
      <c r="AF117" s="301">
        <v>5085</v>
      </c>
      <c r="AG117" s="301">
        <v>4769</v>
      </c>
      <c r="AH117" s="302">
        <f t="shared" si="58"/>
        <v>-6.2143559488692235</v>
      </c>
      <c r="AI117" s="303">
        <f t="shared" si="59"/>
        <v>-316</v>
      </c>
      <c r="AJ117" s="301">
        <v>120559</v>
      </c>
      <c r="AK117" s="301">
        <v>112155</v>
      </c>
      <c r="AL117" s="302">
        <f t="shared" si="60"/>
        <v>-6.9708607403843752</v>
      </c>
      <c r="AM117" s="306">
        <f t="shared" si="61"/>
        <v>-8404</v>
      </c>
      <c r="AN117" s="307">
        <v>213748</v>
      </c>
      <c r="AO117" s="305">
        <v>205549</v>
      </c>
      <c r="AP117" s="302">
        <f t="shared" si="62"/>
        <v>-3.8358253644478544</v>
      </c>
      <c r="AQ117" s="303">
        <f t="shared" si="63"/>
        <v>-8199</v>
      </c>
      <c r="AR117" s="301">
        <v>7645</v>
      </c>
      <c r="AS117" s="301">
        <v>8330</v>
      </c>
      <c r="AT117" s="302">
        <f t="shared" si="64"/>
        <v>8.9601046435578819</v>
      </c>
      <c r="AU117" s="303">
        <f t="shared" si="65"/>
        <v>685</v>
      </c>
      <c r="AV117" s="301">
        <v>206103</v>
      </c>
      <c r="AW117" s="301">
        <v>197219</v>
      </c>
      <c r="AX117" s="302">
        <f t="shared" si="66"/>
        <v>-4.3104661261602208</v>
      </c>
      <c r="AY117" s="308">
        <f t="shared" si="67"/>
        <v>-8884</v>
      </c>
      <c r="AZ117" s="312">
        <v>20511</v>
      </c>
      <c r="BA117" s="313">
        <v>20319</v>
      </c>
      <c r="BB117" s="302">
        <f t="shared" si="68"/>
        <v>-0.9360830773731168</v>
      </c>
      <c r="BC117" s="303">
        <f t="shared" si="69"/>
        <v>-192</v>
      </c>
      <c r="BD117" s="303">
        <f t="shared" si="81"/>
        <v>3509</v>
      </c>
      <c r="BE117" s="303">
        <f t="shared" si="81"/>
        <v>3300</v>
      </c>
      <c r="BF117" s="302">
        <f t="shared" si="82"/>
        <v>-5.9561128526645764</v>
      </c>
      <c r="BG117" s="303">
        <f t="shared" si="83"/>
        <v>-209</v>
      </c>
      <c r="BH117" s="303">
        <f t="shared" si="84"/>
        <v>17002</v>
      </c>
      <c r="BI117" s="303">
        <f t="shared" si="84"/>
        <v>17019</v>
      </c>
      <c r="BJ117" s="302">
        <f t="shared" si="85"/>
        <v>9.998823667803787E-2</v>
      </c>
      <c r="BK117" s="306">
        <f t="shared" si="86"/>
        <v>17</v>
      </c>
      <c r="BL117" s="314">
        <v>103</v>
      </c>
      <c r="BM117" s="313">
        <v>86</v>
      </c>
      <c r="BN117" s="302">
        <f t="shared" si="70"/>
        <v>-16.50485436893204</v>
      </c>
      <c r="BO117" s="303">
        <f t="shared" si="71"/>
        <v>-17</v>
      </c>
      <c r="BP117" s="313">
        <v>559</v>
      </c>
      <c r="BQ117" s="313">
        <v>525</v>
      </c>
      <c r="BR117" s="302">
        <f t="shared" si="72"/>
        <v>-6.0822898032200357</v>
      </c>
      <c r="BS117" s="306">
        <f t="shared" si="73"/>
        <v>-34</v>
      </c>
      <c r="BT117" s="312">
        <v>1357</v>
      </c>
      <c r="BU117" s="313">
        <v>1187</v>
      </c>
      <c r="BV117" s="302">
        <f t="shared" si="74"/>
        <v>-12.527634487840825</v>
      </c>
      <c r="BW117" s="303">
        <f t="shared" si="75"/>
        <v>-170</v>
      </c>
      <c r="BX117" s="313">
        <v>7709</v>
      </c>
      <c r="BY117" s="313">
        <v>7454</v>
      </c>
      <c r="BZ117" s="302">
        <f t="shared" si="76"/>
        <v>-3.3078220262031395</v>
      </c>
      <c r="CA117" s="306">
        <f t="shared" si="77"/>
        <v>-255</v>
      </c>
      <c r="CB117" s="312">
        <v>2049</v>
      </c>
      <c r="CC117" s="313">
        <v>2027</v>
      </c>
      <c r="CD117" s="302">
        <f t="shared" si="78"/>
        <v>-1.0736944851146901</v>
      </c>
      <c r="CE117" s="303">
        <f t="shared" si="79"/>
        <v>-22</v>
      </c>
      <c r="CF117" s="313">
        <v>8734</v>
      </c>
      <c r="CG117" s="313">
        <v>9040</v>
      </c>
      <c r="CH117" s="302">
        <f t="shared" si="87"/>
        <v>3.5035493473780628</v>
      </c>
      <c r="CI117" s="306">
        <f t="shared" si="80"/>
        <v>306</v>
      </c>
    </row>
    <row r="118" spans="1:87" x14ac:dyDescent="0.3">
      <c r="A118" s="660"/>
      <c r="B118" s="310" t="s">
        <v>270</v>
      </c>
      <c r="C118" s="311" t="s">
        <v>90</v>
      </c>
      <c r="D118" s="300">
        <v>227262</v>
      </c>
      <c r="E118" s="301">
        <v>207762</v>
      </c>
      <c r="F118" s="302">
        <f t="shared" si="44"/>
        <v>-8.5804049951157708</v>
      </c>
      <c r="G118" s="303">
        <f t="shared" si="45"/>
        <v>-19500</v>
      </c>
      <c r="H118" s="304">
        <v>9007</v>
      </c>
      <c r="I118" s="303">
        <v>8530</v>
      </c>
      <c r="J118" s="302">
        <f t="shared" si="46"/>
        <v>-5.2958809814588657</v>
      </c>
      <c r="K118" s="303">
        <f t="shared" si="47"/>
        <v>-477</v>
      </c>
      <c r="L118" s="304">
        <v>218255</v>
      </c>
      <c r="M118" s="305">
        <v>199232</v>
      </c>
      <c r="N118" s="302">
        <f t="shared" si="48"/>
        <v>-8.7159515245927928</v>
      </c>
      <c r="O118" s="306">
        <f t="shared" si="49"/>
        <v>-19023</v>
      </c>
      <c r="P118" s="307">
        <v>5475</v>
      </c>
      <c r="Q118" s="305">
        <v>4500</v>
      </c>
      <c r="R118" s="302">
        <f t="shared" si="50"/>
        <v>-17.80821917808219</v>
      </c>
      <c r="S118" s="303">
        <f t="shared" si="51"/>
        <v>-975</v>
      </c>
      <c r="T118" s="301">
        <v>436</v>
      </c>
      <c r="U118" s="301">
        <v>391</v>
      </c>
      <c r="V118" s="302">
        <f t="shared" si="52"/>
        <v>-10.321100917431194</v>
      </c>
      <c r="W118" s="303">
        <f t="shared" si="53"/>
        <v>-45</v>
      </c>
      <c r="X118" s="301">
        <v>5039</v>
      </c>
      <c r="Y118" s="301">
        <v>4109</v>
      </c>
      <c r="Z118" s="302">
        <f t="shared" si="54"/>
        <v>-18.456042865647944</v>
      </c>
      <c r="AA118" s="306">
        <f t="shared" si="55"/>
        <v>-930</v>
      </c>
      <c r="AB118" s="307">
        <v>90051</v>
      </c>
      <c r="AC118" s="305">
        <v>82194</v>
      </c>
      <c r="AD118" s="302">
        <f t="shared" si="56"/>
        <v>-8.7250558017123634</v>
      </c>
      <c r="AE118" s="303">
        <f t="shared" si="57"/>
        <v>-7857</v>
      </c>
      <c r="AF118" s="301">
        <v>3812</v>
      </c>
      <c r="AG118" s="301">
        <v>3524</v>
      </c>
      <c r="AH118" s="302">
        <f t="shared" si="58"/>
        <v>-7.5550891920251839</v>
      </c>
      <c r="AI118" s="303">
        <f t="shared" si="59"/>
        <v>-288</v>
      </c>
      <c r="AJ118" s="301">
        <v>86239</v>
      </c>
      <c r="AK118" s="301">
        <v>78670</v>
      </c>
      <c r="AL118" s="302">
        <f t="shared" si="60"/>
        <v>-8.7767715302821223</v>
      </c>
      <c r="AM118" s="306">
        <f t="shared" si="61"/>
        <v>-7569</v>
      </c>
      <c r="AN118" s="307">
        <v>131736</v>
      </c>
      <c r="AO118" s="305">
        <v>121068</v>
      </c>
      <c r="AP118" s="302">
        <f t="shared" si="62"/>
        <v>-8.0980142102386594</v>
      </c>
      <c r="AQ118" s="303">
        <f t="shared" si="63"/>
        <v>-10668</v>
      </c>
      <c r="AR118" s="301">
        <v>4759</v>
      </c>
      <c r="AS118" s="301">
        <v>4615</v>
      </c>
      <c r="AT118" s="302">
        <f t="shared" si="64"/>
        <v>-3.0258457659172096</v>
      </c>
      <c r="AU118" s="303">
        <f t="shared" si="65"/>
        <v>-144</v>
      </c>
      <c r="AV118" s="301">
        <v>126977</v>
      </c>
      <c r="AW118" s="301">
        <v>116453</v>
      </c>
      <c r="AX118" s="302">
        <f t="shared" si="66"/>
        <v>-8.2881151704639411</v>
      </c>
      <c r="AY118" s="308">
        <f t="shared" si="67"/>
        <v>-10524</v>
      </c>
      <c r="AZ118" s="312">
        <v>13238</v>
      </c>
      <c r="BA118" s="313">
        <v>12799</v>
      </c>
      <c r="BB118" s="302">
        <f t="shared" si="68"/>
        <v>-3.316210907992144</v>
      </c>
      <c r="BC118" s="303">
        <f t="shared" si="69"/>
        <v>-439</v>
      </c>
      <c r="BD118" s="303">
        <f t="shared" si="81"/>
        <v>2375</v>
      </c>
      <c r="BE118" s="303">
        <f t="shared" si="81"/>
        <v>2131</v>
      </c>
      <c r="BF118" s="302">
        <f t="shared" si="82"/>
        <v>-10.273684210526316</v>
      </c>
      <c r="BG118" s="303">
        <f t="shared" si="83"/>
        <v>-244</v>
      </c>
      <c r="BH118" s="303">
        <f t="shared" si="84"/>
        <v>10863</v>
      </c>
      <c r="BI118" s="303">
        <f t="shared" si="84"/>
        <v>10668</v>
      </c>
      <c r="BJ118" s="302">
        <f t="shared" si="85"/>
        <v>-1.7950842308754489</v>
      </c>
      <c r="BK118" s="306">
        <f t="shared" si="86"/>
        <v>-195</v>
      </c>
      <c r="BL118" s="314">
        <v>45</v>
      </c>
      <c r="BM118" s="313">
        <v>31</v>
      </c>
      <c r="BN118" s="302">
        <f t="shared" si="70"/>
        <v>-31.111111111111111</v>
      </c>
      <c r="BO118" s="303">
        <f t="shared" si="71"/>
        <v>-14</v>
      </c>
      <c r="BP118" s="313">
        <v>292</v>
      </c>
      <c r="BQ118" s="313">
        <v>282</v>
      </c>
      <c r="BR118" s="302">
        <f t="shared" si="72"/>
        <v>-3.4246575342465753</v>
      </c>
      <c r="BS118" s="306">
        <f t="shared" si="73"/>
        <v>-10</v>
      </c>
      <c r="BT118" s="312">
        <v>996</v>
      </c>
      <c r="BU118" s="313">
        <v>890</v>
      </c>
      <c r="BV118" s="302">
        <f t="shared" si="74"/>
        <v>-10.642570281124499</v>
      </c>
      <c r="BW118" s="303">
        <f t="shared" si="75"/>
        <v>-106</v>
      </c>
      <c r="BX118" s="313">
        <v>5374</v>
      </c>
      <c r="BY118" s="313">
        <v>5022</v>
      </c>
      <c r="BZ118" s="302">
        <f t="shared" si="76"/>
        <v>-6.5500558243394122</v>
      </c>
      <c r="CA118" s="306">
        <f t="shared" si="77"/>
        <v>-352</v>
      </c>
      <c r="CB118" s="312">
        <v>1334</v>
      </c>
      <c r="CC118" s="313">
        <v>1210</v>
      </c>
      <c r="CD118" s="302">
        <f t="shared" si="78"/>
        <v>-9.2953523238380811</v>
      </c>
      <c r="CE118" s="303">
        <f t="shared" si="79"/>
        <v>-124</v>
      </c>
      <c r="CF118" s="313">
        <v>5197</v>
      </c>
      <c r="CG118" s="313">
        <v>5364</v>
      </c>
      <c r="CH118" s="302">
        <f t="shared" si="87"/>
        <v>3.2133923417356165</v>
      </c>
      <c r="CI118" s="306">
        <f t="shared" si="80"/>
        <v>167</v>
      </c>
    </row>
    <row r="119" spans="1:87" x14ac:dyDescent="0.3">
      <c r="A119" s="660"/>
      <c r="B119" s="310" t="s">
        <v>270</v>
      </c>
      <c r="C119" s="311" t="s">
        <v>300</v>
      </c>
      <c r="D119" s="300">
        <v>290590</v>
      </c>
      <c r="E119" s="301">
        <v>260017</v>
      </c>
      <c r="F119" s="302">
        <f t="shared" si="44"/>
        <v>-10.521008981726832</v>
      </c>
      <c r="G119" s="303">
        <f t="shared" si="45"/>
        <v>-30573</v>
      </c>
      <c r="H119" s="304">
        <v>12963</v>
      </c>
      <c r="I119" s="303">
        <v>12445</v>
      </c>
      <c r="J119" s="302">
        <f t="shared" si="46"/>
        <v>-3.9959885828897632</v>
      </c>
      <c r="K119" s="303">
        <f t="shared" si="47"/>
        <v>-518</v>
      </c>
      <c r="L119" s="304">
        <v>277627</v>
      </c>
      <c r="M119" s="305">
        <v>247572</v>
      </c>
      <c r="N119" s="302">
        <f t="shared" si="48"/>
        <v>-10.825676177028891</v>
      </c>
      <c r="O119" s="306">
        <f t="shared" si="49"/>
        <v>-30055</v>
      </c>
      <c r="P119" s="307">
        <v>8365</v>
      </c>
      <c r="Q119" s="305">
        <v>6944</v>
      </c>
      <c r="R119" s="302">
        <f t="shared" si="50"/>
        <v>-16.98744769874477</v>
      </c>
      <c r="S119" s="303">
        <f t="shared" si="51"/>
        <v>-1421</v>
      </c>
      <c r="T119" s="301">
        <v>637</v>
      </c>
      <c r="U119" s="301">
        <v>998</v>
      </c>
      <c r="V119" s="302">
        <f t="shared" si="52"/>
        <v>56.671899529042392</v>
      </c>
      <c r="W119" s="303">
        <f t="shared" si="53"/>
        <v>361</v>
      </c>
      <c r="X119" s="301">
        <v>7728</v>
      </c>
      <c r="Y119" s="301">
        <v>5946</v>
      </c>
      <c r="Z119" s="302">
        <f t="shared" si="54"/>
        <v>-23.059006211180126</v>
      </c>
      <c r="AA119" s="306">
        <f t="shared" si="55"/>
        <v>-1782</v>
      </c>
      <c r="AB119" s="307">
        <v>98860</v>
      </c>
      <c r="AC119" s="305">
        <v>88080</v>
      </c>
      <c r="AD119" s="302">
        <f t="shared" si="56"/>
        <v>-10.904309124013757</v>
      </c>
      <c r="AE119" s="303">
        <f t="shared" si="57"/>
        <v>-10780</v>
      </c>
      <c r="AF119" s="301">
        <v>4583</v>
      </c>
      <c r="AG119" s="301">
        <v>4363</v>
      </c>
      <c r="AH119" s="302">
        <f t="shared" si="58"/>
        <v>-4.8003491162993672</v>
      </c>
      <c r="AI119" s="303">
        <f t="shared" si="59"/>
        <v>-220</v>
      </c>
      <c r="AJ119" s="301">
        <v>94277</v>
      </c>
      <c r="AK119" s="301">
        <v>83717</v>
      </c>
      <c r="AL119" s="302">
        <f t="shared" si="60"/>
        <v>-11.20103524719709</v>
      </c>
      <c r="AM119" s="306">
        <f t="shared" si="61"/>
        <v>-10560</v>
      </c>
      <c r="AN119" s="307">
        <v>183365</v>
      </c>
      <c r="AO119" s="305">
        <v>164993</v>
      </c>
      <c r="AP119" s="302">
        <f t="shared" si="62"/>
        <v>-10.019360292313145</v>
      </c>
      <c r="AQ119" s="303">
        <f t="shared" si="63"/>
        <v>-18372</v>
      </c>
      <c r="AR119" s="301">
        <v>7743</v>
      </c>
      <c r="AS119" s="301">
        <v>7084</v>
      </c>
      <c r="AT119" s="302">
        <f t="shared" si="64"/>
        <v>-8.5109130827844499</v>
      </c>
      <c r="AU119" s="303">
        <f t="shared" si="65"/>
        <v>-659</v>
      </c>
      <c r="AV119" s="301">
        <v>175622</v>
      </c>
      <c r="AW119" s="301">
        <v>157909</v>
      </c>
      <c r="AX119" s="302">
        <f t="shared" si="66"/>
        <v>-10.085866235437473</v>
      </c>
      <c r="AY119" s="308">
        <f t="shared" si="67"/>
        <v>-17713</v>
      </c>
      <c r="AZ119" s="312">
        <v>17044</v>
      </c>
      <c r="BA119" s="313">
        <v>16321</v>
      </c>
      <c r="BB119" s="302">
        <f t="shared" si="68"/>
        <v>-4.2419619807556908</v>
      </c>
      <c r="BC119" s="303">
        <f t="shared" si="69"/>
        <v>-723</v>
      </c>
      <c r="BD119" s="303">
        <f t="shared" si="81"/>
        <v>3197</v>
      </c>
      <c r="BE119" s="303">
        <f t="shared" si="81"/>
        <v>2882</v>
      </c>
      <c r="BF119" s="302">
        <f t="shared" si="82"/>
        <v>-9.8529871754770095</v>
      </c>
      <c r="BG119" s="303">
        <f t="shared" si="83"/>
        <v>-315</v>
      </c>
      <c r="BH119" s="303">
        <f t="shared" si="84"/>
        <v>13847</v>
      </c>
      <c r="BI119" s="303">
        <f t="shared" si="84"/>
        <v>13439</v>
      </c>
      <c r="BJ119" s="302">
        <f t="shared" si="85"/>
        <v>-2.9464866035964472</v>
      </c>
      <c r="BK119" s="306">
        <f t="shared" si="86"/>
        <v>-408</v>
      </c>
      <c r="BL119" s="314">
        <v>63</v>
      </c>
      <c r="BM119" s="313">
        <v>65</v>
      </c>
      <c r="BN119" s="302">
        <f t="shared" si="70"/>
        <v>3.1746031746031744</v>
      </c>
      <c r="BO119" s="303">
        <f t="shared" si="71"/>
        <v>2</v>
      </c>
      <c r="BP119" s="313">
        <v>401</v>
      </c>
      <c r="BQ119" s="313">
        <v>365</v>
      </c>
      <c r="BR119" s="302">
        <f t="shared" si="72"/>
        <v>-8.9775561097256862</v>
      </c>
      <c r="BS119" s="306">
        <f t="shared" si="73"/>
        <v>-36</v>
      </c>
      <c r="BT119" s="312">
        <v>1151</v>
      </c>
      <c r="BU119" s="313">
        <v>1027</v>
      </c>
      <c r="BV119" s="302">
        <f t="shared" si="74"/>
        <v>-10.773240660295395</v>
      </c>
      <c r="BW119" s="303">
        <f t="shared" si="75"/>
        <v>-124</v>
      </c>
      <c r="BX119" s="313">
        <v>6075</v>
      </c>
      <c r="BY119" s="313">
        <v>5658</v>
      </c>
      <c r="BZ119" s="302">
        <f t="shared" si="76"/>
        <v>-6.8641975308641978</v>
      </c>
      <c r="CA119" s="306">
        <f t="shared" si="77"/>
        <v>-417</v>
      </c>
      <c r="CB119" s="312">
        <v>1983</v>
      </c>
      <c r="CC119" s="313">
        <v>1790</v>
      </c>
      <c r="CD119" s="302">
        <f t="shared" si="78"/>
        <v>-9.7327281896116986</v>
      </c>
      <c r="CE119" s="303">
        <f t="shared" si="79"/>
        <v>-193</v>
      </c>
      <c r="CF119" s="313">
        <v>7371</v>
      </c>
      <c r="CG119" s="313">
        <v>7416</v>
      </c>
      <c r="CH119" s="302">
        <f t="shared" si="87"/>
        <v>0.61050061050061055</v>
      </c>
      <c r="CI119" s="306">
        <f t="shared" si="80"/>
        <v>45</v>
      </c>
    </row>
    <row r="120" spans="1:87" x14ac:dyDescent="0.3">
      <c r="A120" s="660"/>
      <c r="B120" s="310" t="s">
        <v>270</v>
      </c>
      <c r="C120" s="311" t="s">
        <v>88</v>
      </c>
      <c r="D120" s="300">
        <v>293363</v>
      </c>
      <c r="E120" s="301">
        <v>268389</v>
      </c>
      <c r="F120" s="302">
        <f t="shared" si="44"/>
        <v>-8.5130026622307522</v>
      </c>
      <c r="G120" s="303">
        <f t="shared" si="45"/>
        <v>-24974</v>
      </c>
      <c r="H120" s="304">
        <v>11814</v>
      </c>
      <c r="I120" s="303">
        <v>11329</v>
      </c>
      <c r="J120" s="302">
        <f t="shared" si="46"/>
        <v>-4.1052987980362285</v>
      </c>
      <c r="K120" s="303">
        <f t="shared" si="47"/>
        <v>-485</v>
      </c>
      <c r="L120" s="304">
        <v>281549</v>
      </c>
      <c r="M120" s="305">
        <v>257060</v>
      </c>
      <c r="N120" s="302">
        <f t="shared" si="48"/>
        <v>-8.6979531094054678</v>
      </c>
      <c r="O120" s="306">
        <f t="shared" si="49"/>
        <v>-24489</v>
      </c>
      <c r="P120" s="307">
        <v>9247</v>
      </c>
      <c r="Q120" s="305">
        <v>6928</v>
      </c>
      <c r="R120" s="302">
        <f t="shared" si="50"/>
        <v>-25.078403806639994</v>
      </c>
      <c r="S120" s="303">
        <f t="shared" si="51"/>
        <v>-2319</v>
      </c>
      <c r="T120" s="301">
        <v>765</v>
      </c>
      <c r="U120" s="301">
        <v>714</v>
      </c>
      <c r="V120" s="302">
        <f t="shared" si="52"/>
        <v>-6.666666666666667</v>
      </c>
      <c r="W120" s="303">
        <f t="shared" si="53"/>
        <v>-51</v>
      </c>
      <c r="X120" s="301">
        <v>8482</v>
      </c>
      <c r="Y120" s="301">
        <v>6214</v>
      </c>
      <c r="Z120" s="302">
        <f t="shared" si="54"/>
        <v>-26.738976656448948</v>
      </c>
      <c r="AA120" s="306">
        <f t="shared" si="55"/>
        <v>-2268</v>
      </c>
      <c r="AB120" s="307">
        <v>98918</v>
      </c>
      <c r="AC120" s="305">
        <v>90253</v>
      </c>
      <c r="AD120" s="302">
        <f t="shared" si="56"/>
        <v>-8.7597808285650736</v>
      </c>
      <c r="AE120" s="303">
        <f t="shared" si="57"/>
        <v>-8665</v>
      </c>
      <c r="AF120" s="301">
        <v>3788</v>
      </c>
      <c r="AG120" s="301">
        <v>3437</v>
      </c>
      <c r="AH120" s="302">
        <f t="shared" si="58"/>
        <v>-9.2661034846884895</v>
      </c>
      <c r="AI120" s="303">
        <f t="shared" si="59"/>
        <v>-351</v>
      </c>
      <c r="AJ120" s="301">
        <v>95130</v>
      </c>
      <c r="AK120" s="301">
        <v>86816</v>
      </c>
      <c r="AL120" s="302">
        <f t="shared" si="60"/>
        <v>-8.73961946809629</v>
      </c>
      <c r="AM120" s="306">
        <f t="shared" si="61"/>
        <v>-8314</v>
      </c>
      <c r="AN120" s="307">
        <v>185198</v>
      </c>
      <c r="AO120" s="305">
        <v>171208</v>
      </c>
      <c r="AP120" s="302">
        <f t="shared" si="62"/>
        <v>-7.5540772578537574</v>
      </c>
      <c r="AQ120" s="303">
        <f t="shared" si="63"/>
        <v>-13990</v>
      </c>
      <c r="AR120" s="301">
        <v>7261</v>
      </c>
      <c r="AS120" s="301">
        <v>7178</v>
      </c>
      <c r="AT120" s="302">
        <f t="shared" si="64"/>
        <v>-1.1430932378460268</v>
      </c>
      <c r="AU120" s="303">
        <f t="shared" si="65"/>
        <v>-83</v>
      </c>
      <c r="AV120" s="301">
        <v>177937</v>
      </c>
      <c r="AW120" s="301">
        <v>164030</v>
      </c>
      <c r="AX120" s="302">
        <f t="shared" si="66"/>
        <v>-7.8156875748158052</v>
      </c>
      <c r="AY120" s="308">
        <f t="shared" si="67"/>
        <v>-13907</v>
      </c>
      <c r="AZ120" s="312">
        <v>17272</v>
      </c>
      <c r="BA120" s="313">
        <v>16606</v>
      </c>
      <c r="BB120" s="302">
        <f t="shared" si="68"/>
        <v>-3.855951829550718</v>
      </c>
      <c r="BC120" s="303">
        <f t="shared" si="69"/>
        <v>-666</v>
      </c>
      <c r="BD120" s="303">
        <f t="shared" si="81"/>
        <v>3029</v>
      </c>
      <c r="BE120" s="303">
        <f t="shared" si="81"/>
        <v>2684</v>
      </c>
      <c r="BF120" s="302">
        <f t="shared" si="82"/>
        <v>-11.389897655992076</v>
      </c>
      <c r="BG120" s="303">
        <f t="shared" si="83"/>
        <v>-345</v>
      </c>
      <c r="BH120" s="303">
        <f t="shared" si="84"/>
        <v>14243</v>
      </c>
      <c r="BI120" s="303">
        <f t="shared" si="84"/>
        <v>13922</v>
      </c>
      <c r="BJ120" s="302">
        <f t="shared" si="85"/>
        <v>-2.2537386786491611</v>
      </c>
      <c r="BK120" s="306">
        <f t="shared" si="86"/>
        <v>-321</v>
      </c>
      <c r="BL120" s="314">
        <v>61</v>
      </c>
      <c r="BM120" s="313">
        <v>50</v>
      </c>
      <c r="BN120" s="302">
        <f t="shared" si="70"/>
        <v>-18.032786885245901</v>
      </c>
      <c r="BO120" s="303">
        <f t="shared" si="71"/>
        <v>-11</v>
      </c>
      <c r="BP120" s="313">
        <v>452</v>
      </c>
      <c r="BQ120" s="313">
        <v>399</v>
      </c>
      <c r="BR120" s="302">
        <f t="shared" si="72"/>
        <v>-11.725663716814159</v>
      </c>
      <c r="BS120" s="306">
        <f t="shared" si="73"/>
        <v>-53</v>
      </c>
      <c r="BT120" s="312">
        <v>1040</v>
      </c>
      <c r="BU120" s="313">
        <v>895</v>
      </c>
      <c r="BV120" s="302">
        <f t="shared" si="74"/>
        <v>-13.942307692307693</v>
      </c>
      <c r="BW120" s="303">
        <f t="shared" si="75"/>
        <v>-145</v>
      </c>
      <c r="BX120" s="313">
        <v>6236</v>
      </c>
      <c r="BY120" s="313">
        <v>5833</v>
      </c>
      <c r="BZ120" s="302">
        <f t="shared" si="76"/>
        <v>-6.4624759461193078</v>
      </c>
      <c r="CA120" s="306">
        <f t="shared" si="77"/>
        <v>-403</v>
      </c>
      <c r="CB120" s="312">
        <v>1928</v>
      </c>
      <c r="CC120" s="313">
        <v>1739</v>
      </c>
      <c r="CD120" s="302">
        <f t="shared" si="78"/>
        <v>-9.8029045643153534</v>
      </c>
      <c r="CE120" s="303">
        <f t="shared" si="79"/>
        <v>-189</v>
      </c>
      <c r="CF120" s="313">
        <v>7555</v>
      </c>
      <c r="CG120" s="313">
        <v>7690</v>
      </c>
      <c r="CH120" s="302">
        <f t="shared" si="87"/>
        <v>1.786896095301125</v>
      </c>
      <c r="CI120" s="306">
        <f t="shared" si="80"/>
        <v>135</v>
      </c>
    </row>
    <row r="121" spans="1:87" x14ac:dyDescent="0.3">
      <c r="A121" s="660"/>
      <c r="B121" s="310" t="s">
        <v>270</v>
      </c>
      <c r="C121" s="311" t="s">
        <v>98</v>
      </c>
      <c r="D121" s="300">
        <v>418563</v>
      </c>
      <c r="E121" s="301">
        <v>381882</v>
      </c>
      <c r="F121" s="302">
        <f t="shared" si="44"/>
        <v>-8.7635553070863885</v>
      </c>
      <c r="G121" s="303">
        <f t="shared" si="45"/>
        <v>-36681</v>
      </c>
      <c r="H121" s="304">
        <v>16108</v>
      </c>
      <c r="I121" s="303">
        <v>15576</v>
      </c>
      <c r="J121" s="302">
        <f t="shared" si="46"/>
        <v>-3.3027067295753665</v>
      </c>
      <c r="K121" s="303">
        <f t="shared" si="47"/>
        <v>-532</v>
      </c>
      <c r="L121" s="304">
        <v>402455</v>
      </c>
      <c r="M121" s="305">
        <v>366306</v>
      </c>
      <c r="N121" s="302">
        <f t="shared" si="48"/>
        <v>-8.9821222248450141</v>
      </c>
      <c r="O121" s="306">
        <f t="shared" si="49"/>
        <v>-36149</v>
      </c>
      <c r="P121" s="307">
        <v>10389</v>
      </c>
      <c r="Q121" s="305">
        <v>8797</v>
      </c>
      <c r="R121" s="302">
        <f t="shared" si="50"/>
        <v>-15.3239002791414</v>
      </c>
      <c r="S121" s="303">
        <f t="shared" si="51"/>
        <v>-1592</v>
      </c>
      <c r="T121" s="301">
        <v>1116</v>
      </c>
      <c r="U121" s="301">
        <v>926</v>
      </c>
      <c r="V121" s="302">
        <f t="shared" si="52"/>
        <v>-17.025089605734767</v>
      </c>
      <c r="W121" s="303">
        <f t="shared" si="53"/>
        <v>-190</v>
      </c>
      <c r="X121" s="301">
        <v>9273</v>
      </c>
      <c r="Y121" s="301">
        <v>7871</v>
      </c>
      <c r="Z121" s="302">
        <f t="shared" si="54"/>
        <v>-15.119163161867789</v>
      </c>
      <c r="AA121" s="306">
        <f t="shared" si="55"/>
        <v>-1402</v>
      </c>
      <c r="AB121" s="307">
        <v>152850</v>
      </c>
      <c r="AC121" s="305">
        <v>136656</v>
      </c>
      <c r="AD121" s="302">
        <f t="shared" si="56"/>
        <v>-10.594700686947988</v>
      </c>
      <c r="AE121" s="303">
        <f t="shared" si="57"/>
        <v>-16194</v>
      </c>
      <c r="AF121" s="301">
        <v>6033</v>
      </c>
      <c r="AG121" s="301">
        <v>5609</v>
      </c>
      <c r="AH121" s="302">
        <f t="shared" si="58"/>
        <v>-7.0280125973810712</v>
      </c>
      <c r="AI121" s="303">
        <f t="shared" si="59"/>
        <v>-424</v>
      </c>
      <c r="AJ121" s="301">
        <v>146817</v>
      </c>
      <c r="AK121" s="301">
        <v>131047</v>
      </c>
      <c r="AL121" s="302">
        <f t="shared" si="60"/>
        <v>-10.741262932766642</v>
      </c>
      <c r="AM121" s="306">
        <f t="shared" si="61"/>
        <v>-15770</v>
      </c>
      <c r="AN121" s="307">
        <v>255324</v>
      </c>
      <c r="AO121" s="305">
        <v>236429</v>
      </c>
      <c r="AP121" s="302">
        <f t="shared" si="62"/>
        <v>-7.400401059046545</v>
      </c>
      <c r="AQ121" s="303">
        <f t="shared" si="63"/>
        <v>-18895</v>
      </c>
      <c r="AR121" s="301">
        <v>8959</v>
      </c>
      <c r="AS121" s="301">
        <v>9041</v>
      </c>
      <c r="AT121" s="302">
        <f t="shared" si="64"/>
        <v>0.91528072329501065</v>
      </c>
      <c r="AU121" s="303">
        <f t="shared" si="65"/>
        <v>82</v>
      </c>
      <c r="AV121" s="301">
        <v>246365</v>
      </c>
      <c r="AW121" s="301">
        <v>227388</v>
      </c>
      <c r="AX121" s="302">
        <f t="shared" si="66"/>
        <v>-7.702798692996164</v>
      </c>
      <c r="AY121" s="308">
        <f t="shared" si="67"/>
        <v>-18977</v>
      </c>
      <c r="AZ121" s="312">
        <v>23829</v>
      </c>
      <c r="BA121" s="313">
        <v>22898</v>
      </c>
      <c r="BB121" s="302">
        <f t="shared" si="68"/>
        <v>-3.9070040706701921</v>
      </c>
      <c r="BC121" s="303">
        <f t="shared" si="69"/>
        <v>-931</v>
      </c>
      <c r="BD121" s="303">
        <f t="shared" si="81"/>
        <v>4238</v>
      </c>
      <c r="BE121" s="303">
        <f t="shared" si="81"/>
        <v>3800</v>
      </c>
      <c r="BF121" s="302">
        <f t="shared" si="82"/>
        <v>-10.335063709296838</v>
      </c>
      <c r="BG121" s="303">
        <f t="shared" si="83"/>
        <v>-438</v>
      </c>
      <c r="BH121" s="303">
        <f t="shared" si="84"/>
        <v>19591</v>
      </c>
      <c r="BI121" s="303">
        <f t="shared" si="84"/>
        <v>19098</v>
      </c>
      <c r="BJ121" s="302">
        <f t="shared" si="85"/>
        <v>-2.5164616405492319</v>
      </c>
      <c r="BK121" s="306">
        <f t="shared" si="86"/>
        <v>-493</v>
      </c>
      <c r="BL121" s="314">
        <v>98</v>
      </c>
      <c r="BM121" s="313">
        <v>83</v>
      </c>
      <c r="BN121" s="302">
        <f t="shared" si="70"/>
        <v>-15.306122448979592</v>
      </c>
      <c r="BO121" s="303">
        <f t="shared" si="71"/>
        <v>-15</v>
      </c>
      <c r="BP121" s="313">
        <v>541</v>
      </c>
      <c r="BQ121" s="313">
        <v>509</v>
      </c>
      <c r="BR121" s="302">
        <f t="shared" si="72"/>
        <v>-5.9149722735674679</v>
      </c>
      <c r="BS121" s="306">
        <f t="shared" si="73"/>
        <v>-32</v>
      </c>
      <c r="BT121" s="312">
        <v>1587</v>
      </c>
      <c r="BU121" s="313">
        <v>1474</v>
      </c>
      <c r="BV121" s="302">
        <f t="shared" si="74"/>
        <v>-7.1203528670447378</v>
      </c>
      <c r="BW121" s="303">
        <f t="shared" si="75"/>
        <v>-113</v>
      </c>
      <c r="BX121" s="313">
        <v>9057</v>
      </c>
      <c r="BY121" s="313">
        <v>8407</v>
      </c>
      <c r="BZ121" s="302">
        <f t="shared" si="76"/>
        <v>-7.1767693496742853</v>
      </c>
      <c r="CA121" s="306">
        <f t="shared" si="77"/>
        <v>-650</v>
      </c>
      <c r="CB121" s="312">
        <v>2553</v>
      </c>
      <c r="CC121" s="313">
        <v>2243</v>
      </c>
      <c r="CD121" s="302">
        <f t="shared" si="78"/>
        <v>-12.142577359968666</v>
      </c>
      <c r="CE121" s="303">
        <f t="shared" si="79"/>
        <v>-310</v>
      </c>
      <c r="CF121" s="313">
        <v>9993</v>
      </c>
      <c r="CG121" s="313">
        <v>10182</v>
      </c>
      <c r="CH121" s="302">
        <f t="shared" si="87"/>
        <v>1.8913239267487243</v>
      </c>
      <c r="CI121" s="306">
        <f t="shared" si="80"/>
        <v>189</v>
      </c>
    </row>
    <row r="122" spans="1:87" x14ac:dyDescent="0.3">
      <c r="A122" s="660"/>
      <c r="B122" s="310" t="s">
        <v>270</v>
      </c>
      <c r="C122" s="311" t="s">
        <v>93</v>
      </c>
      <c r="D122" s="300">
        <v>201596</v>
      </c>
      <c r="E122" s="301">
        <v>177883</v>
      </c>
      <c r="F122" s="302">
        <f t="shared" si="44"/>
        <v>-11.762634179249588</v>
      </c>
      <c r="G122" s="303">
        <f t="shared" si="45"/>
        <v>-23713</v>
      </c>
      <c r="H122" s="304">
        <v>8739</v>
      </c>
      <c r="I122" s="303">
        <v>8145</v>
      </c>
      <c r="J122" s="302">
        <f t="shared" si="46"/>
        <v>-6.7971163748712664</v>
      </c>
      <c r="K122" s="303">
        <f t="shared" si="47"/>
        <v>-594</v>
      </c>
      <c r="L122" s="304">
        <v>192857</v>
      </c>
      <c r="M122" s="305">
        <v>169738</v>
      </c>
      <c r="N122" s="302">
        <f t="shared" si="48"/>
        <v>-11.987638509361858</v>
      </c>
      <c r="O122" s="306">
        <f t="shared" si="49"/>
        <v>-23119</v>
      </c>
      <c r="P122" s="307">
        <v>9880</v>
      </c>
      <c r="Q122" s="305">
        <v>6987</v>
      </c>
      <c r="R122" s="302">
        <f t="shared" si="50"/>
        <v>-29.281376518218622</v>
      </c>
      <c r="S122" s="303">
        <f t="shared" si="51"/>
        <v>-2893</v>
      </c>
      <c r="T122" s="301">
        <v>363</v>
      </c>
      <c r="U122" s="301">
        <v>335</v>
      </c>
      <c r="V122" s="302">
        <f t="shared" si="52"/>
        <v>-7.7134986225895315</v>
      </c>
      <c r="W122" s="303">
        <f t="shared" si="53"/>
        <v>-28</v>
      </c>
      <c r="X122" s="301">
        <v>9517</v>
      </c>
      <c r="Y122" s="301">
        <v>6652</v>
      </c>
      <c r="Z122" s="302">
        <f t="shared" si="54"/>
        <v>-30.104024377429862</v>
      </c>
      <c r="AA122" s="306">
        <f t="shared" si="55"/>
        <v>-2865</v>
      </c>
      <c r="AB122" s="307">
        <v>70154</v>
      </c>
      <c r="AC122" s="305">
        <v>61284</v>
      </c>
      <c r="AD122" s="302">
        <f t="shared" si="56"/>
        <v>-12.643612623656528</v>
      </c>
      <c r="AE122" s="303">
        <f t="shared" si="57"/>
        <v>-8870</v>
      </c>
      <c r="AF122" s="301">
        <v>2771</v>
      </c>
      <c r="AG122" s="301">
        <v>2374</v>
      </c>
      <c r="AH122" s="302">
        <f t="shared" si="58"/>
        <v>-14.326957776975821</v>
      </c>
      <c r="AI122" s="303">
        <f t="shared" si="59"/>
        <v>-397</v>
      </c>
      <c r="AJ122" s="301">
        <v>67383</v>
      </c>
      <c r="AK122" s="301">
        <v>58910</v>
      </c>
      <c r="AL122" s="302">
        <f t="shared" si="60"/>
        <v>-12.574388198803851</v>
      </c>
      <c r="AM122" s="306">
        <f t="shared" si="61"/>
        <v>-8473</v>
      </c>
      <c r="AN122" s="307">
        <v>121562</v>
      </c>
      <c r="AO122" s="305">
        <v>109612</v>
      </c>
      <c r="AP122" s="302">
        <f t="shared" si="62"/>
        <v>-9.8303746236488383</v>
      </c>
      <c r="AQ122" s="303">
        <f t="shared" si="63"/>
        <v>-11950</v>
      </c>
      <c r="AR122" s="301">
        <v>5605</v>
      </c>
      <c r="AS122" s="301">
        <v>5436</v>
      </c>
      <c r="AT122" s="302">
        <f t="shared" si="64"/>
        <v>-3.0151650312221232</v>
      </c>
      <c r="AU122" s="303">
        <f t="shared" si="65"/>
        <v>-169</v>
      </c>
      <c r="AV122" s="301">
        <v>115957</v>
      </c>
      <c r="AW122" s="301">
        <v>104176</v>
      </c>
      <c r="AX122" s="302">
        <f t="shared" si="66"/>
        <v>-10.159800615745491</v>
      </c>
      <c r="AY122" s="308">
        <f t="shared" si="67"/>
        <v>-11781</v>
      </c>
      <c r="AZ122" s="312">
        <v>12331</v>
      </c>
      <c r="BA122" s="313">
        <v>11712</v>
      </c>
      <c r="BB122" s="302">
        <f t="shared" si="68"/>
        <v>-5.0198686237936903</v>
      </c>
      <c r="BC122" s="303">
        <f t="shared" si="69"/>
        <v>-619</v>
      </c>
      <c r="BD122" s="303">
        <f t="shared" si="81"/>
        <v>2099</v>
      </c>
      <c r="BE122" s="303">
        <f t="shared" si="81"/>
        <v>1864</v>
      </c>
      <c r="BF122" s="302">
        <f t="shared" si="82"/>
        <v>-11.195807527393997</v>
      </c>
      <c r="BG122" s="303">
        <f t="shared" si="83"/>
        <v>-235</v>
      </c>
      <c r="BH122" s="303">
        <f t="shared" si="84"/>
        <v>10232</v>
      </c>
      <c r="BI122" s="303">
        <f t="shared" si="84"/>
        <v>9848</v>
      </c>
      <c r="BJ122" s="302">
        <f t="shared" si="85"/>
        <v>-3.7529319781078971</v>
      </c>
      <c r="BK122" s="306">
        <f t="shared" si="86"/>
        <v>-384</v>
      </c>
      <c r="BL122" s="314">
        <v>63</v>
      </c>
      <c r="BM122" s="313">
        <v>48</v>
      </c>
      <c r="BN122" s="302">
        <f t="shared" si="70"/>
        <v>-23.809523809523807</v>
      </c>
      <c r="BO122" s="303">
        <f t="shared" si="71"/>
        <v>-15</v>
      </c>
      <c r="BP122" s="313">
        <v>501</v>
      </c>
      <c r="BQ122" s="313">
        <v>483</v>
      </c>
      <c r="BR122" s="302">
        <f t="shared" si="72"/>
        <v>-3.5928143712574849</v>
      </c>
      <c r="BS122" s="306">
        <f t="shared" si="73"/>
        <v>-18</v>
      </c>
      <c r="BT122" s="312">
        <v>722</v>
      </c>
      <c r="BU122" s="313">
        <v>574</v>
      </c>
      <c r="BV122" s="302">
        <f t="shared" si="74"/>
        <v>-20.498614958448755</v>
      </c>
      <c r="BW122" s="303">
        <f t="shared" si="75"/>
        <v>-148</v>
      </c>
      <c r="BX122" s="313">
        <v>4577</v>
      </c>
      <c r="BY122" s="313">
        <v>4229</v>
      </c>
      <c r="BZ122" s="302">
        <f t="shared" si="76"/>
        <v>-7.6032335590998468</v>
      </c>
      <c r="CA122" s="306">
        <f t="shared" si="77"/>
        <v>-348</v>
      </c>
      <c r="CB122" s="312">
        <v>1314</v>
      </c>
      <c r="CC122" s="313">
        <v>1242</v>
      </c>
      <c r="CD122" s="302">
        <f t="shared" si="78"/>
        <v>-5.4794520547945202</v>
      </c>
      <c r="CE122" s="303">
        <f t="shared" si="79"/>
        <v>-72</v>
      </c>
      <c r="CF122" s="313">
        <v>5154</v>
      </c>
      <c r="CG122" s="313">
        <v>5136</v>
      </c>
      <c r="CH122" s="302">
        <f t="shared" si="87"/>
        <v>-0.34924330616996507</v>
      </c>
      <c r="CI122" s="306">
        <f t="shared" si="80"/>
        <v>-18</v>
      </c>
    </row>
    <row r="123" spans="1:87" x14ac:dyDescent="0.3">
      <c r="A123" s="660"/>
      <c r="B123" s="310" t="s">
        <v>270</v>
      </c>
      <c r="C123" s="311" t="s">
        <v>99</v>
      </c>
      <c r="D123" s="300">
        <v>304753</v>
      </c>
      <c r="E123" s="301">
        <v>272177</v>
      </c>
      <c r="F123" s="302">
        <f t="shared" si="44"/>
        <v>-10.689312328344593</v>
      </c>
      <c r="G123" s="303">
        <f t="shared" si="45"/>
        <v>-32576</v>
      </c>
      <c r="H123" s="304">
        <v>14368</v>
      </c>
      <c r="I123" s="303">
        <v>13652</v>
      </c>
      <c r="J123" s="302">
        <f t="shared" si="46"/>
        <v>-4.9832962138084635</v>
      </c>
      <c r="K123" s="303">
        <f t="shared" si="47"/>
        <v>-716</v>
      </c>
      <c r="L123" s="304">
        <v>290385</v>
      </c>
      <c r="M123" s="305">
        <v>258525</v>
      </c>
      <c r="N123" s="302">
        <f t="shared" si="48"/>
        <v>-10.97164109716411</v>
      </c>
      <c r="O123" s="306">
        <f t="shared" si="49"/>
        <v>-31860</v>
      </c>
      <c r="P123" s="307">
        <v>13712</v>
      </c>
      <c r="Q123" s="305">
        <v>10112</v>
      </c>
      <c r="R123" s="302">
        <f t="shared" si="50"/>
        <v>-26.254375729288213</v>
      </c>
      <c r="S123" s="303">
        <f t="shared" si="51"/>
        <v>-3600</v>
      </c>
      <c r="T123" s="301">
        <v>685</v>
      </c>
      <c r="U123" s="301">
        <v>808</v>
      </c>
      <c r="V123" s="302">
        <f t="shared" si="52"/>
        <v>17.956204379562042</v>
      </c>
      <c r="W123" s="303">
        <f t="shared" si="53"/>
        <v>123</v>
      </c>
      <c r="X123" s="301">
        <v>13027</v>
      </c>
      <c r="Y123" s="301">
        <v>9304</v>
      </c>
      <c r="Z123" s="302">
        <f t="shared" si="54"/>
        <v>-28.579104935902354</v>
      </c>
      <c r="AA123" s="306">
        <f t="shared" si="55"/>
        <v>-3723</v>
      </c>
      <c r="AB123" s="307">
        <v>116971</v>
      </c>
      <c r="AC123" s="305">
        <v>102817</v>
      </c>
      <c r="AD123" s="302">
        <f t="shared" si="56"/>
        <v>-12.100435150592883</v>
      </c>
      <c r="AE123" s="303">
        <f t="shared" si="57"/>
        <v>-14154</v>
      </c>
      <c r="AF123" s="301">
        <v>5090</v>
      </c>
      <c r="AG123" s="301">
        <v>4681</v>
      </c>
      <c r="AH123" s="302">
        <f t="shared" si="58"/>
        <v>-8.0353634577603135</v>
      </c>
      <c r="AI123" s="303">
        <f t="shared" si="59"/>
        <v>-409</v>
      </c>
      <c r="AJ123" s="301">
        <v>111881</v>
      </c>
      <c r="AK123" s="301">
        <v>98136</v>
      </c>
      <c r="AL123" s="302">
        <f t="shared" si="60"/>
        <v>-12.2853746391255</v>
      </c>
      <c r="AM123" s="306">
        <f t="shared" si="61"/>
        <v>-13745</v>
      </c>
      <c r="AN123" s="307">
        <v>174070</v>
      </c>
      <c r="AO123" s="305">
        <v>159248</v>
      </c>
      <c r="AP123" s="302">
        <f t="shared" si="62"/>
        <v>-8.5149652438674099</v>
      </c>
      <c r="AQ123" s="303">
        <f t="shared" si="63"/>
        <v>-14822</v>
      </c>
      <c r="AR123" s="301">
        <v>8593</v>
      </c>
      <c r="AS123" s="301">
        <v>8163</v>
      </c>
      <c r="AT123" s="302">
        <f t="shared" si="64"/>
        <v>-5.0040730827417672</v>
      </c>
      <c r="AU123" s="303">
        <f t="shared" si="65"/>
        <v>-430</v>
      </c>
      <c r="AV123" s="301">
        <v>165477</v>
      </c>
      <c r="AW123" s="301">
        <v>151085</v>
      </c>
      <c r="AX123" s="302">
        <f t="shared" si="66"/>
        <v>-8.6972811931567531</v>
      </c>
      <c r="AY123" s="308">
        <f t="shared" si="67"/>
        <v>-14392</v>
      </c>
      <c r="AZ123" s="312">
        <v>17843</v>
      </c>
      <c r="BA123" s="313">
        <v>17193</v>
      </c>
      <c r="BB123" s="302">
        <f t="shared" si="68"/>
        <v>-3.6428851650507204</v>
      </c>
      <c r="BC123" s="303">
        <f t="shared" si="69"/>
        <v>-650</v>
      </c>
      <c r="BD123" s="303">
        <f t="shared" si="81"/>
        <v>3196</v>
      </c>
      <c r="BE123" s="303">
        <f t="shared" si="81"/>
        <v>2881</v>
      </c>
      <c r="BF123" s="302">
        <f t="shared" si="82"/>
        <v>-9.8560700876095115</v>
      </c>
      <c r="BG123" s="303">
        <f t="shared" si="83"/>
        <v>-315</v>
      </c>
      <c r="BH123" s="303">
        <f t="shared" si="84"/>
        <v>14647</v>
      </c>
      <c r="BI123" s="303">
        <f t="shared" si="84"/>
        <v>14312</v>
      </c>
      <c r="BJ123" s="302">
        <f t="shared" si="85"/>
        <v>-2.2871577797501192</v>
      </c>
      <c r="BK123" s="306">
        <f t="shared" si="86"/>
        <v>-335</v>
      </c>
      <c r="BL123" s="314">
        <v>79</v>
      </c>
      <c r="BM123" s="313">
        <v>72</v>
      </c>
      <c r="BN123" s="302">
        <f t="shared" si="70"/>
        <v>-8.8607594936708853</v>
      </c>
      <c r="BO123" s="303">
        <f t="shared" si="71"/>
        <v>-7</v>
      </c>
      <c r="BP123" s="313">
        <v>642</v>
      </c>
      <c r="BQ123" s="313">
        <v>640</v>
      </c>
      <c r="BR123" s="302">
        <f t="shared" si="72"/>
        <v>-0.3115264797507788</v>
      </c>
      <c r="BS123" s="306">
        <f t="shared" si="73"/>
        <v>-2</v>
      </c>
      <c r="BT123" s="312">
        <v>1192</v>
      </c>
      <c r="BU123" s="313">
        <v>1024</v>
      </c>
      <c r="BV123" s="302">
        <f t="shared" si="74"/>
        <v>-14.093959731543624</v>
      </c>
      <c r="BW123" s="303">
        <f t="shared" si="75"/>
        <v>-168</v>
      </c>
      <c r="BX123" s="313">
        <v>6845</v>
      </c>
      <c r="BY123" s="313">
        <v>6339</v>
      </c>
      <c r="BZ123" s="302">
        <f t="shared" si="76"/>
        <v>-7.3922571219868516</v>
      </c>
      <c r="CA123" s="306">
        <f t="shared" si="77"/>
        <v>-506</v>
      </c>
      <c r="CB123" s="312">
        <v>1925</v>
      </c>
      <c r="CC123" s="313">
        <v>1785</v>
      </c>
      <c r="CD123" s="302">
        <f t="shared" si="78"/>
        <v>-7.2727272727272725</v>
      </c>
      <c r="CE123" s="303">
        <f t="shared" si="79"/>
        <v>-140</v>
      </c>
      <c r="CF123" s="313">
        <v>7160</v>
      </c>
      <c r="CG123" s="313">
        <v>7333</v>
      </c>
      <c r="CH123" s="302">
        <f t="shared" si="87"/>
        <v>2.4162011173184355</v>
      </c>
      <c r="CI123" s="306">
        <f t="shared" si="80"/>
        <v>173</v>
      </c>
    </row>
    <row r="124" spans="1:87" x14ac:dyDescent="0.3">
      <c r="A124" s="660"/>
      <c r="B124" s="310" t="s">
        <v>270</v>
      </c>
      <c r="C124" s="311" t="s">
        <v>104</v>
      </c>
      <c r="D124" s="300">
        <v>393205</v>
      </c>
      <c r="E124" s="301">
        <v>365024</v>
      </c>
      <c r="F124" s="302">
        <f t="shared" si="44"/>
        <v>-7.1669994023473764</v>
      </c>
      <c r="G124" s="303">
        <f t="shared" si="45"/>
        <v>-28181</v>
      </c>
      <c r="H124" s="304">
        <v>15731</v>
      </c>
      <c r="I124" s="303">
        <v>16489</v>
      </c>
      <c r="J124" s="302">
        <f t="shared" si="46"/>
        <v>4.8185112198843045</v>
      </c>
      <c r="K124" s="303">
        <f t="shared" si="47"/>
        <v>758</v>
      </c>
      <c r="L124" s="304">
        <v>377474</v>
      </c>
      <c r="M124" s="305">
        <v>348535</v>
      </c>
      <c r="N124" s="302">
        <f t="shared" si="48"/>
        <v>-7.6664882879350635</v>
      </c>
      <c r="O124" s="306">
        <f t="shared" si="49"/>
        <v>-28939</v>
      </c>
      <c r="P124" s="307">
        <v>15911</v>
      </c>
      <c r="Q124" s="305">
        <v>12221</v>
      </c>
      <c r="R124" s="302">
        <f t="shared" si="50"/>
        <v>-23.191502733957638</v>
      </c>
      <c r="S124" s="303">
        <f t="shared" si="51"/>
        <v>-3690</v>
      </c>
      <c r="T124" s="301">
        <v>1040</v>
      </c>
      <c r="U124" s="301">
        <v>1193</v>
      </c>
      <c r="V124" s="302">
        <f t="shared" si="52"/>
        <v>14.711538461538462</v>
      </c>
      <c r="W124" s="303">
        <f t="shared" si="53"/>
        <v>153</v>
      </c>
      <c r="X124" s="301">
        <v>14871</v>
      </c>
      <c r="Y124" s="301">
        <v>11028</v>
      </c>
      <c r="Z124" s="302">
        <f t="shared" si="54"/>
        <v>-25.842243292313899</v>
      </c>
      <c r="AA124" s="306">
        <f t="shared" si="55"/>
        <v>-3843</v>
      </c>
      <c r="AB124" s="307">
        <v>150409</v>
      </c>
      <c r="AC124" s="305">
        <v>138353</v>
      </c>
      <c r="AD124" s="302">
        <f t="shared" si="56"/>
        <v>-8.0154777972062838</v>
      </c>
      <c r="AE124" s="303">
        <f t="shared" si="57"/>
        <v>-12056</v>
      </c>
      <c r="AF124" s="301">
        <v>5763</v>
      </c>
      <c r="AG124" s="301">
        <v>5718</v>
      </c>
      <c r="AH124" s="302">
        <f t="shared" si="58"/>
        <v>-0.78084331077563762</v>
      </c>
      <c r="AI124" s="303">
        <f t="shared" si="59"/>
        <v>-45</v>
      </c>
      <c r="AJ124" s="301">
        <v>144646</v>
      </c>
      <c r="AK124" s="301">
        <v>132635</v>
      </c>
      <c r="AL124" s="302">
        <f t="shared" si="60"/>
        <v>-8.3037208080417013</v>
      </c>
      <c r="AM124" s="306">
        <f t="shared" si="61"/>
        <v>-12011</v>
      </c>
      <c r="AN124" s="307">
        <v>226885</v>
      </c>
      <c r="AO124" s="305">
        <v>214450</v>
      </c>
      <c r="AP124" s="302">
        <f t="shared" si="62"/>
        <v>-5.4807501597725716</v>
      </c>
      <c r="AQ124" s="303">
        <f t="shared" si="63"/>
        <v>-12435</v>
      </c>
      <c r="AR124" s="301">
        <v>8928</v>
      </c>
      <c r="AS124" s="301">
        <v>9578</v>
      </c>
      <c r="AT124" s="302">
        <f t="shared" si="64"/>
        <v>7.2804659498207887</v>
      </c>
      <c r="AU124" s="303">
        <f t="shared" si="65"/>
        <v>650</v>
      </c>
      <c r="AV124" s="301">
        <v>217957</v>
      </c>
      <c r="AW124" s="301">
        <v>204872</v>
      </c>
      <c r="AX124" s="302">
        <f t="shared" si="66"/>
        <v>-6.0034777501984333</v>
      </c>
      <c r="AY124" s="308">
        <f t="shared" si="67"/>
        <v>-13085</v>
      </c>
      <c r="AZ124" s="312">
        <v>23183</v>
      </c>
      <c r="BA124" s="313">
        <v>22764</v>
      </c>
      <c r="BB124" s="302">
        <f t="shared" si="68"/>
        <v>-1.8073588405296985</v>
      </c>
      <c r="BC124" s="303">
        <f t="shared" si="69"/>
        <v>-419</v>
      </c>
      <c r="BD124" s="303">
        <f t="shared" si="81"/>
        <v>3804</v>
      </c>
      <c r="BE124" s="303">
        <f t="shared" si="81"/>
        <v>3693</v>
      </c>
      <c r="BF124" s="302">
        <f t="shared" si="82"/>
        <v>-2.9179810725552051</v>
      </c>
      <c r="BG124" s="303">
        <f t="shared" si="83"/>
        <v>-111</v>
      </c>
      <c r="BH124" s="303">
        <f t="shared" si="84"/>
        <v>19379</v>
      </c>
      <c r="BI124" s="303">
        <f t="shared" si="84"/>
        <v>19071</v>
      </c>
      <c r="BJ124" s="302">
        <f t="shared" si="85"/>
        <v>-1.5893492956292894</v>
      </c>
      <c r="BK124" s="306">
        <f t="shared" si="86"/>
        <v>-308</v>
      </c>
      <c r="BL124" s="314">
        <v>110</v>
      </c>
      <c r="BM124" s="313">
        <v>91</v>
      </c>
      <c r="BN124" s="302">
        <f t="shared" si="70"/>
        <v>-17.272727272727273</v>
      </c>
      <c r="BO124" s="303">
        <f t="shared" si="71"/>
        <v>-19</v>
      </c>
      <c r="BP124" s="313">
        <v>778</v>
      </c>
      <c r="BQ124" s="313">
        <v>739</v>
      </c>
      <c r="BR124" s="302">
        <f t="shared" si="72"/>
        <v>-5.012853470437018</v>
      </c>
      <c r="BS124" s="306">
        <f t="shared" si="73"/>
        <v>-39</v>
      </c>
      <c r="BT124" s="312">
        <v>1434</v>
      </c>
      <c r="BU124" s="313">
        <v>1372</v>
      </c>
      <c r="BV124" s="302">
        <f t="shared" si="74"/>
        <v>-4.3235704323570436</v>
      </c>
      <c r="BW124" s="303">
        <f t="shared" si="75"/>
        <v>-62</v>
      </c>
      <c r="BX124" s="313">
        <v>9395</v>
      </c>
      <c r="BY124" s="313">
        <v>8862</v>
      </c>
      <c r="BZ124" s="302">
        <f t="shared" si="76"/>
        <v>-5.6732304417243213</v>
      </c>
      <c r="CA124" s="306">
        <f t="shared" si="77"/>
        <v>-533</v>
      </c>
      <c r="CB124" s="312">
        <v>2260</v>
      </c>
      <c r="CC124" s="313">
        <v>2230</v>
      </c>
      <c r="CD124" s="302">
        <f t="shared" si="78"/>
        <v>-1.3274336283185841</v>
      </c>
      <c r="CE124" s="303">
        <f t="shared" si="79"/>
        <v>-30</v>
      </c>
      <c r="CF124" s="313">
        <v>9206</v>
      </c>
      <c r="CG124" s="313">
        <v>9470</v>
      </c>
      <c r="CH124" s="302">
        <f t="shared" si="87"/>
        <v>2.867694981533782</v>
      </c>
      <c r="CI124" s="306">
        <f t="shared" si="80"/>
        <v>264</v>
      </c>
    </row>
    <row r="125" spans="1:87" x14ac:dyDescent="0.3">
      <c r="A125" s="660"/>
      <c r="B125" s="310" t="s">
        <v>270</v>
      </c>
      <c r="C125" s="311" t="s">
        <v>83</v>
      </c>
      <c r="D125" s="300">
        <v>354613</v>
      </c>
      <c r="E125" s="301">
        <v>330799</v>
      </c>
      <c r="F125" s="302">
        <f t="shared" si="44"/>
        <v>-6.7154898438579522</v>
      </c>
      <c r="G125" s="303">
        <f t="shared" si="45"/>
        <v>-23814</v>
      </c>
      <c r="H125" s="304">
        <v>12624</v>
      </c>
      <c r="I125" s="303">
        <v>13467</v>
      </c>
      <c r="J125" s="302">
        <f t="shared" si="46"/>
        <v>6.6777566539923949</v>
      </c>
      <c r="K125" s="303">
        <f t="shared" si="47"/>
        <v>843</v>
      </c>
      <c r="L125" s="304">
        <v>341989</v>
      </c>
      <c r="M125" s="305">
        <v>317332</v>
      </c>
      <c r="N125" s="302">
        <f t="shared" si="48"/>
        <v>-7.209881019564957</v>
      </c>
      <c r="O125" s="306">
        <f t="shared" si="49"/>
        <v>-24657</v>
      </c>
      <c r="P125" s="307">
        <v>15449</v>
      </c>
      <c r="Q125" s="305">
        <v>13092</v>
      </c>
      <c r="R125" s="302">
        <f t="shared" si="50"/>
        <v>-15.256650915916889</v>
      </c>
      <c r="S125" s="303">
        <f t="shared" si="51"/>
        <v>-2357</v>
      </c>
      <c r="T125" s="301">
        <v>742</v>
      </c>
      <c r="U125" s="301">
        <v>1074</v>
      </c>
      <c r="V125" s="302">
        <f t="shared" si="52"/>
        <v>44.743935309973047</v>
      </c>
      <c r="W125" s="303">
        <f t="shared" si="53"/>
        <v>332</v>
      </c>
      <c r="X125" s="301">
        <v>14707</v>
      </c>
      <c r="Y125" s="301">
        <v>12018</v>
      </c>
      <c r="Z125" s="302">
        <f t="shared" si="54"/>
        <v>-18.283810430407289</v>
      </c>
      <c r="AA125" s="306">
        <f t="shared" si="55"/>
        <v>-2689</v>
      </c>
      <c r="AB125" s="307">
        <v>129426</v>
      </c>
      <c r="AC125" s="305">
        <v>120691</v>
      </c>
      <c r="AD125" s="302">
        <f t="shared" si="56"/>
        <v>-6.7490303339359947</v>
      </c>
      <c r="AE125" s="303">
        <f t="shared" si="57"/>
        <v>-8735</v>
      </c>
      <c r="AF125" s="301">
        <v>4787</v>
      </c>
      <c r="AG125" s="301">
        <v>4828</v>
      </c>
      <c r="AH125" s="302">
        <f t="shared" si="58"/>
        <v>0.85648631710883649</v>
      </c>
      <c r="AI125" s="303">
        <f t="shared" si="59"/>
        <v>41</v>
      </c>
      <c r="AJ125" s="301">
        <v>124639</v>
      </c>
      <c r="AK125" s="301">
        <v>115863</v>
      </c>
      <c r="AL125" s="302">
        <f t="shared" si="60"/>
        <v>-7.0411347972945864</v>
      </c>
      <c r="AM125" s="306">
        <f t="shared" si="61"/>
        <v>-8776</v>
      </c>
      <c r="AN125" s="307">
        <v>209738</v>
      </c>
      <c r="AO125" s="305">
        <v>197016</v>
      </c>
      <c r="AP125" s="302">
        <f t="shared" si="62"/>
        <v>-6.0656628746340671</v>
      </c>
      <c r="AQ125" s="303">
        <f t="shared" si="63"/>
        <v>-12722</v>
      </c>
      <c r="AR125" s="301">
        <v>7095</v>
      </c>
      <c r="AS125" s="301">
        <v>7565</v>
      </c>
      <c r="AT125" s="302">
        <f t="shared" si="64"/>
        <v>6.6243833685694158</v>
      </c>
      <c r="AU125" s="303">
        <f t="shared" si="65"/>
        <v>470</v>
      </c>
      <c r="AV125" s="301">
        <v>202643</v>
      </c>
      <c r="AW125" s="301">
        <v>189451</v>
      </c>
      <c r="AX125" s="302">
        <f t="shared" si="66"/>
        <v>-6.5099707367143198</v>
      </c>
      <c r="AY125" s="308">
        <f t="shared" si="67"/>
        <v>-13192</v>
      </c>
      <c r="AZ125" s="312">
        <v>20202</v>
      </c>
      <c r="BA125" s="313">
        <v>19854</v>
      </c>
      <c r="BB125" s="302">
        <f t="shared" si="68"/>
        <v>-1.7226017226017225</v>
      </c>
      <c r="BC125" s="303">
        <f t="shared" si="69"/>
        <v>-348</v>
      </c>
      <c r="BD125" s="303">
        <f t="shared" si="81"/>
        <v>3369</v>
      </c>
      <c r="BE125" s="303">
        <f t="shared" si="81"/>
        <v>3165</v>
      </c>
      <c r="BF125" s="302">
        <f t="shared" si="82"/>
        <v>-6.0552092609082813</v>
      </c>
      <c r="BG125" s="303">
        <f t="shared" si="83"/>
        <v>-204</v>
      </c>
      <c r="BH125" s="303">
        <f t="shared" si="84"/>
        <v>16833</v>
      </c>
      <c r="BI125" s="303">
        <f t="shared" si="84"/>
        <v>16689</v>
      </c>
      <c r="BJ125" s="302">
        <f t="shared" si="85"/>
        <v>-0.85546248440563177</v>
      </c>
      <c r="BK125" s="306">
        <f t="shared" si="86"/>
        <v>-144</v>
      </c>
      <c r="BL125" s="314">
        <v>108</v>
      </c>
      <c r="BM125" s="313">
        <v>83</v>
      </c>
      <c r="BN125" s="302">
        <f t="shared" si="70"/>
        <v>-23.148148148148149</v>
      </c>
      <c r="BO125" s="303">
        <f t="shared" si="71"/>
        <v>-25</v>
      </c>
      <c r="BP125" s="313">
        <v>704</v>
      </c>
      <c r="BQ125" s="313">
        <v>688</v>
      </c>
      <c r="BR125" s="302">
        <f t="shared" si="72"/>
        <v>-2.2727272727272729</v>
      </c>
      <c r="BS125" s="306">
        <f t="shared" si="73"/>
        <v>-16</v>
      </c>
      <c r="BT125" s="312">
        <v>1301</v>
      </c>
      <c r="BU125" s="313">
        <v>1236</v>
      </c>
      <c r="BV125" s="302">
        <f t="shared" si="74"/>
        <v>-4.9961568024596463</v>
      </c>
      <c r="BW125" s="303">
        <f t="shared" si="75"/>
        <v>-65</v>
      </c>
      <c r="BX125" s="313">
        <v>8070</v>
      </c>
      <c r="BY125" s="313">
        <v>7653</v>
      </c>
      <c r="BZ125" s="302">
        <f t="shared" si="76"/>
        <v>-5.1672862453531598</v>
      </c>
      <c r="CA125" s="306">
        <f t="shared" si="77"/>
        <v>-417</v>
      </c>
      <c r="CB125" s="312">
        <v>1960</v>
      </c>
      <c r="CC125" s="313">
        <v>1846</v>
      </c>
      <c r="CD125" s="302">
        <f t="shared" si="78"/>
        <v>-5.8163265306122449</v>
      </c>
      <c r="CE125" s="303">
        <f t="shared" si="79"/>
        <v>-114</v>
      </c>
      <c r="CF125" s="313">
        <v>8059</v>
      </c>
      <c r="CG125" s="313">
        <v>8348</v>
      </c>
      <c r="CH125" s="302">
        <f t="shared" si="87"/>
        <v>3.5860528601563466</v>
      </c>
      <c r="CI125" s="306">
        <f t="shared" si="80"/>
        <v>289</v>
      </c>
    </row>
    <row r="126" spans="1:87" x14ac:dyDescent="0.3">
      <c r="A126" s="660"/>
      <c r="B126" s="310" t="s">
        <v>271</v>
      </c>
      <c r="C126" s="311" t="s">
        <v>68</v>
      </c>
      <c r="D126" s="300">
        <v>59519</v>
      </c>
      <c r="E126" s="301">
        <v>53655</v>
      </c>
      <c r="F126" s="302">
        <f t="shared" si="44"/>
        <v>-9.8523160671382257</v>
      </c>
      <c r="G126" s="303">
        <f t="shared" si="45"/>
        <v>-5864</v>
      </c>
      <c r="H126" s="304">
        <v>3440</v>
      </c>
      <c r="I126" s="303">
        <v>3510</v>
      </c>
      <c r="J126" s="302">
        <f t="shared" si="46"/>
        <v>2.0348837209302326</v>
      </c>
      <c r="K126" s="303">
        <f t="shared" si="47"/>
        <v>70</v>
      </c>
      <c r="L126" s="304">
        <v>56079</v>
      </c>
      <c r="M126" s="305">
        <v>50145</v>
      </c>
      <c r="N126" s="302">
        <f t="shared" si="48"/>
        <v>-10.581501096667202</v>
      </c>
      <c r="O126" s="306">
        <f t="shared" si="49"/>
        <v>-5934</v>
      </c>
      <c r="P126" s="307">
        <v>500</v>
      </c>
      <c r="Q126" s="305">
        <v>354</v>
      </c>
      <c r="R126" s="302">
        <f t="shared" si="50"/>
        <v>-29.2</v>
      </c>
      <c r="S126" s="303">
        <f t="shared" si="51"/>
        <v>-146</v>
      </c>
      <c r="T126" s="301">
        <v>10</v>
      </c>
      <c r="U126" s="301">
        <v>2</v>
      </c>
      <c r="V126" s="302">
        <f t="shared" si="52"/>
        <v>-80</v>
      </c>
      <c r="W126" s="303">
        <f t="shared" si="53"/>
        <v>-8</v>
      </c>
      <c r="X126" s="301">
        <v>490</v>
      </c>
      <c r="Y126" s="301">
        <v>352</v>
      </c>
      <c r="Z126" s="302">
        <f t="shared" si="54"/>
        <v>-28.163265306122447</v>
      </c>
      <c r="AA126" s="306">
        <f t="shared" si="55"/>
        <v>-138</v>
      </c>
      <c r="AB126" s="307">
        <v>19387</v>
      </c>
      <c r="AC126" s="305">
        <v>16825</v>
      </c>
      <c r="AD126" s="302">
        <f t="shared" si="56"/>
        <v>-13.215041006860268</v>
      </c>
      <c r="AE126" s="303">
        <f t="shared" si="57"/>
        <v>-2562</v>
      </c>
      <c r="AF126" s="301">
        <v>1024</v>
      </c>
      <c r="AG126" s="301">
        <v>1116</v>
      </c>
      <c r="AH126" s="302">
        <f t="shared" si="58"/>
        <v>8.984375</v>
      </c>
      <c r="AI126" s="303">
        <f t="shared" si="59"/>
        <v>92</v>
      </c>
      <c r="AJ126" s="301">
        <v>18363</v>
      </c>
      <c r="AK126" s="301">
        <v>15709</v>
      </c>
      <c r="AL126" s="302">
        <f t="shared" si="60"/>
        <v>-14.452976093230955</v>
      </c>
      <c r="AM126" s="306">
        <f t="shared" si="61"/>
        <v>-2654</v>
      </c>
      <c r="AN126" s="307">
        <v>39632</v>
      </c>
      <c r="AO126" s="305">
        <v>36476</v>
      </c>
      <c r="AP126" s="302">
        <f t="shared" si="62"/>
        <v>-7.9632620104965692</v>
      </c>
      <c r="AQ126" s="303">
        <f t="shared" si="63"/>
        <v>-3156</v>
      </c>
      <c r="AR126" s="301">
        <v>2406</v>
      </c>
      <c r="AS126" s="301">
        <v>2392</v>
      </c>
      <c r="AT126" s="302">
        <f t="shared" si="64"/>
        <v>-0.58187863674147966</v>
      </c>
      <c r="AU126" s="303">
        <f t="shared" si="65"/>
        <v>-14</v>
      </c>
      <c r="AV126" s="301">
        <v>37226</v>
      </c>
      <c r="AW126" s="301">
        <v>34084</v>
      </c>
      <c r="AX126" s="302">
        <f t="shared" si="66"/>
        <v>-8.4403373985923817</v>
      </c>
      <c r="AY126" s="308">
        <f t="shared" si="67"/>
        <v>-3142</v>
      </c>
      <c r="AZ126" s="312">
        <v>3124</v>
      </c>
      <c r="BA126" s="313">
        <v>3087</v>
      </c>
      <c r="BB126" s="302">
        <f t="shared" si="68"/>
        <v>-1.1843790012804098</v>
      </c>
      <c r="BC126" s="303">
        <f t="shared" si="69"/>
        <v>-37</v>
      </c>
      <c r="BD126" s="303">
        <f t="shared" si="81"/>
        <v>729</v>
      </c>
      <c r="BE126" s="303">
        <f t="shared" si="81"/>
        <v>716</v>
      </c>
      <c r="BF126" s="302">
        <f t="shared" si="82"/>
        <v>-1.7832647462277091</v>
      </c>
      <c r="BG126" s="303">
        <f t="shared" si="83"/>
        <v>-13</v>
      </c>
      <c r="BH126" s="303">
        <f t="shared" si="84"/>
        <v>2395</v>
      </c>
      <c r="BI126" s="303">
        <f t="shared" si="84"/>
        <v>2371</v>
      </c>
      <c r="BJ126" s="302">
        <f t="shared" si="85"/>
        <v>-1.0020876826722338</v>
      </c>
      <c r="BK126" s="306">
        <f t="shared" si="86"/>
        <v>-24</v>
      </c>
      <c r="BL126" s="314">
        <v>6</v>
      </c>
      <c r="BM126" s="313">
        <v>2</v>
      </c>
      <c r="BN126" s="302">
        <f t="shared" si="70"/>
        <v>-66.666666666666657</v>
      </c>
      <c r="BO126" s="303">
        <f t="shared" si="71"/>
        <v>-4</v>
      </c>
      <c r="BP126" s="313">
        <v>38</v>
      </c>
      <c r="BQ126" s="313">
        <v>29</v>
      </c>
      <c r="BR126" s="302">
        <f t="shared" si="72"/>
        <v>-23.684210526315788</v>
      </c>
      <c r="BS126" s="306">
        <f t="shared" si="73"/>
        <v>-9</v>
      </c>
      <c r="BT126" s="312">
        <v>237</v>
      </c>
      <c r="BU126" s="313">
        <v>254</v>
      </c>
      <c r="BV126" s="302">
        <f t="shared" si="74"/>
        <v>7.1729957805907167</v>
      </c>
      <c r="BW126" s="303">
        <f t="shared" si="75"/>
        <v>17</v>
      </c>
      <c r="BX126" s="313">
        <v>985</v>
      </c>
      <c r="BY126" s="313">
        <v>938</v>
      </c>
      <c r="BZ126" s="302">
        <f t="shared" si="76"/>
        <v>-4.7715736040609134</v>
      </c>
      <c r="CA126" s="306">
        <f t="shared" si="77"/>
        <v>-47</v>
      </c>
      <c r="CB126" s="312">
        <v>486</v>
      </c>
      <c r="CC126" s="313">
        <v>460</v>
      </c>
      <c r="CD126" s="302">
        <f t="shared" si="78"/>
        <v>-5.3497942386831276</v>
      </c>
      <c r="CE126" s="303">
        <f t="shared" si="79"/>
        <v>-26</v>
      </c>
      <c r="CF126" s="313">
        <v>1372</v>
      </c>
      <c r="CG126" s="313">
        <v>1404</v>
      </c>
      <c r="CH126" s="302">
        <f t="shared" si="87"/>
        <v>2.3323615160349855</v>
      </c>
      <c r="CI126" s="306">
        <f t="shared" si="80"/>
        <v>32</v>
      </c>
    </row>
    <row r="127" spans="1:87" x14ac:dyDescent="0.3">
      <c r="A127" s="660"/>
      <c r="B127" s="310" t="s">
        <v>271</v>
      </c>
      <c r="C127" s="311" t="s">
        <v>105</v>
      </c>
      <c r="D127" s="300">
        <v>155303</v>
      </c>
      <c r="E127" s="301">
        <v>142699</v>
      </c>
      <c r="F127" s="302">
        <f t="shared" si="44"/>
        <v>-8.1157479250239852</v>
      </c>
      <c r="G127" s="303">
        <f t="shared" si="45"/>
        <v>-12604</v>
      </c>
      <c r="H127" s="304">
        <v>8907</v>
      </c>
      <c r="I127" s="303">
        <v>8277</v>
      </c>
      <c r="J127" s="302">
        <f t="shared" si="46"/>
        <v>-7.0730885820141465</v>
      </c>
      <c r="K127" s="303">
        <f t="shared" si="47"/>
        <v>-630</v>
      </c>
      <c r="L127" s="304">
        <v>146396</v>
      </c>
      <c r="M127" s="305">
        <v>134422</v>
      </c>
      <c r="N127" s="302">
        <f t="shared" si="48"/>
        <v>-8.1791852236399905</v>
      </c>
      <c r="O127" s="306">
        <f t="shared" si="49"/>
        <v>-11974</v>
      </c>
      <c r="P127" s="307">
        <v>1886</v>
      </c>
      <c r="Q127" s="305">
        <v>1478</v>
      </c>
      <c r="R127" s="302">
        <f t="shared" si="50"/>
        <v>-21.633085896076352</v>
      </c>
      <c r="S127" s="303">
        <f t="shared" si="51"/>
        <v>-408</v>
      </c>
      <c r="T127" s="301">
        <v>149</v>
      </c>
      <c r="U127" s="301">
        <v>128</v>
      </c>
      <c r="V127" s="302">
        <f t="shared" si="52"/>
        <v>-14.093959731543624</v>
      </c>
      <c r="W127" s="303">
        <f t="shared" si="53"/>
        <v>-21</v>
      </c>
      <c r="X127" s="301">
        <v>1737</v>
      </c>
      <c r="Y127" s="301">
        <v>1350</v>
      </c>
      <c r="Z127" s="302">
        <f t="shared" si="54"/>
        <v>-22.279792746113987</v>
      </c>
      <c r="AA127" s="306">
        <f t="shared" si="55"/>
        <v>-387</v>
      </c>
      <c r="AB127" s="307">
        <v>52573</v>
      </c>
      <c r="AC127" s="305">
        <v>46221</v>
      </c>
      <c r="AD127" s="302">
        <f t="shared" si="56"/>
        <v>-12.082247541513706</v>
      </c>
      <c r="AE127" s="303">
        <f t="shared" si="57"/>
        <v>-6352</v>
      </c>
      <c r="AF127" s="301">
        <v>3084</v>
      </c>
      <c r="AG127" s="301">
        <v>2731</v>
      </c>
      <c r="AH127" s="302">
        <f t="shared" si="58"/>
        <v>-11.446173800259404</v>
      </c>
      <c r="AI127" s="303">
        <f t="shared" si="59"/>
        <v>-353</v>
      </c>
      <c r="AJ127" s="301">
        <v>49489</v>
      </c>
      <c r="AK127" s="301">
        <v>43490</v>
      </c>
      <c r="AL127" s="302">
        <f t="shared" si="60"/>
        <v>-12.121885671563378</v>
      </c>
      <c r="AM127" s="306">
        <f t="shared" si="61"/>
        <v>-5999</v>
      </c>
      <c r="AN127" s="307">
        <v>100844</v>
      </c>
      <c r="AO127" s="305">
        <v>95000</v>
      </c>
      <c r="AP127" s="302">
        <f t="shared" si="62"/>
        <v>-5.7950894450834953</v>
      </c>
      <c r="AQ127" s="303">
        <f t="shared" si="63"/>
        <v>-5844</v>
      </c>
      <c r="AR127" s="301">
        <v>5674</v>
      </c>
      <c r="AS127" s="301">
        <v>5418</v>
      </c>
      <c r="AT127" s="302">
        <f t="shared" si="64"/>
        <v>-4.5118082481494532</v>
      </c>
      <c r="AU127" s="303">
        <f t="shared" si="65"/>
        <v>-256</v>
      </c>
      <c r="AV127" s="301">
        <v>95170</v>
      </c>
      <c r="AW127" s="301">
        <v>89582</v>
      </c>
      <c r="AX127" s="302">
        <f t="shared" si="66"/>
        <v>-5.8715981927077863</v>
      </c>
      <c r="AY127" s="308">
        <f t="shared" si="67"/>
        <v>-5588</v>
      </c>
      <c r="AZ127" s="312">
        <v>8057</v>
      </c>
      <c r="BA127" s="313">
        <v>7791</v>
      </c>
      <c r="BB127" s="302">
        <f t="shared" si="68"/>
        <v>-3.301476976542137</v>
      </c>
      <c r="BC127" s="303">
        <f t="shared" si="69"/>
        <v>-266</v>
      </c>
      <c r="BD127" s="303">
        <f t="shared" si="81"/>
        <v>1896</v>
      </c>
      <c r="BE127" s="303">
        <f t="shared" si="81"/>
        <v>1779</v>
      </c>
      <c r="BF127" s="302">
        <f t="shared" si="82"/>
        <v>-6.1708860759493671</v>
      </c>
      <c r="BG127" s="303">
        <f t="shared" si="83"/>
        <v>-117</v>
      </c>
      <c r="BH127" s="303">
        <f t="shared" si="84"/>
        <v>6161</v>
      </c>
      <c r="BI127" s="303">
        <f t="shared" si="84"/>
        <v>6012</v>
      </c>
      <c r="BJ127" s="302">
        <f t="shared" si="85"/>
        <v>-2.418438565167992</v>
      </c>
      <c r="BK127" s="306">
        <f t="shared" si="86"/>
        <v>-149</v>
      </c>
      <c r="BL127" s="314">
        <v>23</v>
      </c>
      <c r="BM127" s="313">
        <v>24</v>
      </c>
      <c r="BN127" s="302">
        <f t="shared" si="70"/>
        <v>4.3478260869565215</v>
      </c>
      <c r="BO127" s="303">
        <f t="shared" si="71"/>
        <v>1</v>
      </c>
      <c r="BP127" s="313">
        <v>120</v>
      </c>
      <c r="BQ127" s="313">
        <v>117</v>
      </c>
      <c r="BR127" s="302">
        <f t="shared" si="72"/>
        <v>-2.5</v>
      </c>
      <c r="BS127" s="306">
        <f t="shared" si="73"/>
        <v>-3</v>
      </c>
      <c r="BT127" s="312">
        <v>720</v>
      </c>
      <c r="BU127" s="313">
        <v>623</v>
      </c>
      <c r="BV127" s="302">
        <f t="shared" si="74"/>
        <v>-13.472222222222221</v>
      </c>
      <c r="BW127" s="303">
        <f t="shared" si="75"/>
        <v>-97</v>
      </c>
      <c r="BX127" s="313">
        <v>2667</v>
      </c>
      <c r="BY127" s="313">
        <v>2465</v>
      </c>
      <c r="BZ127" s="302">
        <f t="shared" si="76"/>
        <v>-7.574053243344582</v>
      </c>
      <c r="CA127" s="306">
        <f t="shared" si="77"/>
        <v>-202</v>
      </c>
      <c r="CB127" s="312">
        <v>1153</v>
      </c>
      <c r="CC127" s="313">
        <v>1132</v>
      </c>
      <c r="CD127" s="302">
        <f t="shared" si="78"/>
        <v>-1.8213356461405028</v>
      </c>
      <c r="CE127" s="303">
        <f t="shared" si="79"/>
        <v>-21</v>
      </c>
      <c r="CF127" s="313">
        <v>3374</v>
      </c>
      <c r="CG127" s="313">
        <v>3430</v>
      </c>
      <c r="CH127" s="302">
        <f t="shared" si="87"/>
        <v>1.6597510373443984</v>
      </c>
      <c r="CI127" s="306">
        <f t="shared" si="80"/>
        <v>56</v>
      </c>
    </row>
    <row r="128" spans="1:87" x14ac:dyDescent="0.3">
      <c r="A128" s="660"/>
      <c r="B128" s="310" t="s">
        <v>271</v>
      </c>
      <c r="C128" s="311" t="s">
        <v>106</v>
      </c>
      <c r="D128" s="300">
        <v>143027</v>
      </c>
      <c r="E128" s="301">
        <v>132289</v>
      </c>
      <c r="F128" s="302">
        <f t="shared" si="44"/>
        <v>-7.5076733763555126</v>
      </c>
      <c r="G128" s="303">
        <f t="shared" si="45"/>
        <v>-10738</v>
      </c>
      <c r="H128" s="304">
        <v>7382</v>
      </c>
      <c r="I128" s="303">
        <v>7167</v>
      </c>
      <c r="J128" s="302">
        <f t="shared" si="46"/>
        <v>-2.9124898401517205</v>
      </c>
      <c r="K128" s="303">
        <f t="shared" si="47"/>
        <v>-215</v>
      </c>
      <c r="L128" s="304">
        <v>135645</v>
      </c>
      <c r="M128" s="305">
        <v>125122</v>
      </c>
      <c r="N128" s="302">
        <f t="shared" si="48"/>
        <v>-7.7577500092152309</v>
      </c>
      <c r="O128" s="306">
        <f t="shared" si="49"/>
        <v>-10523</v>
      </c>
      <c r="P128" s="307">
        <v>1959</v>
      </c>
      <c r="Q128" s="305">
        <v>1463</v>
      </c>
      <c r="R128" s="302">
        <f t="shared" si="50"/>
        <v>-25.319040326697294</v>
      </c>
      <c r="S128" s="303">
        <f t="shared" si="51"/>
        <v>-496</v>
      </c>
      <c r="T128" s="301">
        <v>119</v>
      </c>
      <c r="U128" s="301">
        <v>21</v>
      </c>
      <c r="V128" s="302">
        <f t="shared" si="52"/>
        <v>-82.35294117647058</v>
      </c>
      <c r="W128" s="303">
        <f t="shared" si="53"/>
        <v>-98</v>
      </c>
      <c r="X128" s="301">
        <v>1840</v>
      </c>
      <c r="Y128" s="301">
        <v>1442</v>
      </c>
      <c r="Z128" s="302">
        <f t="shared" si="54"/>
        <v>-21.630434782608695</v>
      </c>
      <c r="AA128" s="306">
        <f t="shared" si="55"/>
        <v>-398</v>
      </c>
      <c r="AB128" s="307">
        <v>47516</v>
      </c>
      <c r="AC128" s="305">
        <v>43716</v>
      </c>
      <c r="AD128" s="302">
        <f t="shared" si="56"/>
        <v>-7.9973061705530775</v>
      </c>
      <c r="AE128" s="303">
        <f t="shared" si="57"/>
        <v>-3800</v>
      </c>
      <c r="AF128" s="301">
        <v>2512</v>
      </c>
      <c r="AG128" s="301">
        <v>2232</v>
      </c>
      <c r="AH128" s="302">
        <f t="shared" si="58"/>
        <v>-11.146496815286625</v>
      </c>
      <c r="AI128" s="303">
        <f t="shared" si="59"/>
        <v>-280</v>
      </c>
      <c r="AJ128" s="301">
        <v>45004</v>
      </c>
      <c r="AK128" s="301">
        <v>41484</v>
      </c>
      <c r="AL128" s="302">
        <f t="shared" si="60"/>
        <v>-7.8215269753799666</v>
      </c>
      <c r="AM128" s="306">
        <f t="shared" si="61"/>
        <v>-3520</v>
      </c>
      <c r="AN128" s="307">
        <v>93552</v>
      </c>
      <c r="AO128" s="305">
        <v>87110</v>
      </c>
      <c r="AP128" s="302">
        <f t="shared" si="62"/>
        <v>-6.8860099196168978</v>
      </c>
      <c r="AQ128" s="303">
        <f t="shared" si="63"/>
        <v>-6442</v>
      </c>
      <c r="AR128" s="301">
        <v>4751</v>
      </c>
      <c r="AS128" s="301">
        <v>4914</v>
      </c>
      <c r="AT128" s="302">
        <f t="shared" si="64"/>
        <v>3.4308566617554201</v>
      </c>
      <c r="AU128" s="303">
        <f t="shared" si="65"/>
        <v>163</v>
      </c>
      <c r="AV128" s="301">
        <v>88801</v>
      </c>
      <c r="AW128" s="301">
        <v>82196</v>
      </c>
      <c r="AX128" s="302">
        <f t="shared" si="66"/>
        <v>-7.4379793020348872</v>
      </c>
      <c r="AY128" s="308">
        <f t="shared" si="67"/>
        <v>-6605</v>
      </c>
      <c r="AZ128" s="312">
        <v>7278</v>
      </c>
      <c r="BA128" s="313">
        <v>7220</v>
      </c>
      <c r="BB128" s="302">
        <f t="shared" si="68"/>
        <v>-0.79692223138224783</v>
      </c>
      <c r="BC128" s="303">
        <f t="shared" si="69"/>
        <v>-58</v>
      </c>
      <c r="BD128" s="303">
        <f t="shared" si="81"/>
        <v>1624</v>
      </c>
      <c r="BE128" s="303">
        <f t="shared" si="81"/>
        <v>1579</v>
      </c>
      <c r="BF128" s="302">
        <f t="shared" si="82"/>
        <v>-2.770935960591133</v>
      </c>
      <c r="BG128" s="303">
        <f t="shared" si="83"/>
        <v>-45</v>
      </c>
      <c r="BH128" s="303">
        <f t="shared" si="84"/>
        <v>5654</v>
      </c>
      <c r="BI128" s="303">
        <f t="shared" si="84"/>
        <v>5641</v>
      </c>
      <c r="BJ128" s="302">
        <f t="shared" si="85"/>
        <v>-0.22992571630703926</v>
      </c>
      <c r="BK128" s="306">
        <f t="shared" si="86"/>
        <v>-13</v>
      </c>
      <c r="BL128" s="314">
        <v>15</v>
      </c>
      <c r="BM128" s="313">
        <v>13</v>
      </c>
      <c r="BN128" s="302">
        <f t="shared" si="70"/>
        <v>-13.333333333333334</v>
      </c>
      <c r="BO128" s="303">
        <f t="shared" si="71"/>
        <v>-2</v>
      </c>
      <c r="BP128" s="313">
        <v>90</v>
      </c>
      <c r="BQ128" s="313">
        <v>92</v>
      </c>
      <c r="BR128" s="302">
        <f t="shared" si="72"/>
        <v>2.2222222222222223</v>
      </c>
      <c r="BS128" s="306">
        <f t="shared" si="73"/>
        <v>2</v>
      </c>
      <c r="BT128" s="312">
        <v>580</v>
      </c>
      <c r="BU128" s="313">
        <v>559</v>
      </c>
      <c r="BV128" s="302">
        <f t="shared" si="74"/>
        <v>-3.6206896551724141</v>
      </c>
      <c r="BW128" s="303">
        <f t="shared" si="75"/>
        <v>-21</v>
      </c>
      <c r="BX128" s="313">
        <v>2400</v>
      </c>
      <c r="BY128" s="313">
        <v>2317</v>
      </c>
      <c r="BZ128" s="302">
        <f t="shared" si="76"/>
        <v>-3.4583333333333335</v>
      </c>
      <c r="CA128" s="306">
        <f t="shared" si="77"/>
        <v>-83</v>
      </c>
      <c r="CB128" s="312">
        <v>1029</v>
      </c>
      <c r="CC128" s="313">
        <v>1007</v>
      </c>
      <c r="CD128" s="302">
        <f t="shared" si="78"/>
        <v>-2.1379980563654035</v>
      </c>
      <c r="CE128" s="303">
        <f t="shared" si="79"/>
        <v>-22</v>
      </c>
      <c r="CF128" s="313">
        <v>3164</v>
      </c>
      <c r="CG128" s="313">
        <v>3232</v>
      </c>
      <c r="CH128" s="302">
        <f t="shared" si="87"/>
        <v>2.1491782553729455</v>
      </c>
      <c r="CI128" s="306">
        <f t="shared" si="80"/>
        <v>68</v>
      </c>
    </row>
    <row r="129" spans="1:87" x14ac:dyDescent="0.3">
      <c r="A129" s="660"/>
      <c r="B129" s="310" t="s">
        <v>271</v>
      </c>
      <c r="C129" s="311" t="s">
        <v>95</v>
      </c>
      <c r="D129" s="300">
        <v>232925</v>
      </c>
      <c r="E129" s="301">
        <v>217464</v>
      </c>
      <c r="F129" s="302">
        <f t="shared" si="44"/>
        <v>-6.6377589352795958</v>
      </c>
      <c r="G129" s="303">
        <f t="shared" si="45"/>
        <v>-15461</v>
      </c>
      <c r="H129" s="304">
        <v>11403</v>
      </c>
      <c r="I129" s="303">
        <v>11373</v>
      </c>
      <c r="J129" s="302">
        <f t="shared" si="46"/>
        <v>-0.26308866087871613</v>
      </c>
      <c r="K129" s="303">
        <f t="shared" si="47"/>
        <v>-30</v>
      </c>
      <c r="L129" s="304">
        <v>221522</v>
      </c>
      <c r="M129" s="305">
        <v>206091</v>
      </c>
      <c r="N129" s="302">
        <f t="shared" si="48"/>
        <v>-6.9658995494804126</v>
      </c>
      <c r="O129" s="306">
        <f t="shared" si="49"/>
        <v>-15431</v>
      </c>
      <c r="P129" s="307">
        <v>3295</v>
      </c>
      <c r="Q129" s="305">
        <v>2273</v>
      </c>
      <c r="R129" s="302">
        <f t="shared" si="50"/>
        <v>-31.016691957511384</v>
      </c>
      <c r="S129" s="303">
        <f t="shared" si="51"/>
        <v>-1022</v>
      </c>
      <c r="T129" s="301">
        <v>188</v>
      </c>
      <c r="U129" s="301">
        <v>142</v>
      </c>
      <c r="V129" s="302">
        <f t="shared" si="52"/>
        <v>-24.468085106382979</v>
      </c>
      <c r="W129" s="303">
        <f t="shared" si="53"/>
        <v>-46</v>
      </c>
      <c r="X129" s="301">
        <v>3107</v>
      </c>
      <c r="Y129" s="301">
        <v>2131</v>
      </c>
      <c r="Z129" s="302">
        <f t="shared" si="54"/>
        <v>-31.41293852590924</v>
      </c>
      <c r="AA129" s="306">
        <f t="shared" si="55"/>
        <v>-976</v>
      </c>
      <c r="AB129" s="307">
        <v>82357</v>
      </c>
      <c r="AC129" s="305">
        <v>73785</v>
      </c>
      <c r="AD129" s="302">
        <f t="shared" si="56"/>
        <v>-10.408344160180677</v>
      </c>
      <c r="AE129" s="303">
        <f t="shared" si="57"/>
        <v>-8572</v>
      </c>
      <c r="AF129" s="301">
        <v>3558</v>
      </c>
      <c r="AG129" s="301">
        <v>3428</v>
      </c>
      <c r="AH129" s="302">
        <f t="shared" si="58"/>
        <v>-3.6537380550871275</v>
      </c>
      <c r="AI129" s="303">
        <f t="shared" si="59"/>
        <v>-130</v>
      </c>
      <c r="AJ129" s="301">
        <v>78799</v>
      </c>
      <c r="AK129" s="301">
        <v>70357</v>
      </c>
      <c r="AL129" s="302">
        <f t="shared" si="60"/>
        <v>-10.71333392555743</v>
      </c>
      <c r="AM129" s="306">
        <f t="shared" si="61"/>
        <v>-8442</v>
      </c>
      <c r="AN129" s="307">
        <v>147273</v>
      </c>
      <c r="AO129" s="305">
        <v>141406</v>
      </c>
      <c r="AP129" s="302">
        <f t="shared" si="62"/>
        <v>-3.9837580547690341</v>
      </c>
      <c r="AQ129" s="303">
        <f t="shared" si="63"/>
        <v>-5867</v>
      </c>
      <c r="AR129" s="301">
        <v>7657</v>
      </c>
      <c r="AS129" s="301">
        <v>7803</v>
      </c>
      <c r="AT129" s="302">
        <f t="shared" si="64"/>
        <v>1.9067519916416351</v>
      </c>
      <c r="AU129" s="303">
        <f t="shared" si="65"/>
        <v>146</v>
      </c>
      <c r="AV129" s="301">
        <v>139616</v>
      </c>
      <c r="AW129" s="301">
        <v>133603</v>
      </c>
      <c r="AX129" s="302">
        <f t="shared" si="66"/>
        <v>-4.3068129727251891</v>
      </c>
      <c r="AY129" s="308">
        <f t="shared" si="67"/>
        <v>-6013</v>
      </c>
      <c r="AZ129" s="312">
        <v>11331</v>
      </c>
      <c r="BA129" s="313">
        <v>11043</v>
      </c>
      <c r="BB129" s="302">
        <f t="shared" si="68"/>
        <v>-2.5416997617156474</v>
      </c>
      <c r="BC129" s="303">
        <f t="shared" si="69"/>
        <v>-288</v>
      </c>
      <c r="BD129" s="303">
        <f t="shared" si="81"/>
        <v>2651</v>
      </c>
      <c r="BE129" s="303">
        <f t="shared" si="81"/>
        <v>2548</v>
      </c>
      <c r="BF129" s="302">
        <f t="shared" si="82"/>
        <v>-3.8853262919652964</v>
      </c>
      <c r="BG129" s="303">
        <f t="shared" si="83"/>
        <v>-103</v>
      </c>
      <c r="BH129" s="303">
        <f t="shared" si="84"/>
        <v>8680</v>
      </c>
      <c r="BI129" s="303">
        <f t="shared" si="84"/>
        <v>8495</v>
      </c>
      <c r="BJ129" s="302">
        <f t="shared" si="85"/>
        <v>-2.1313364055299542</v>
      </c>
      <c r="BK129" s="306">
        <f t="shared" si="86"/>
        <v>-185</v>
      </c>
      <c r="BL129" s="314">
        <v>26</v>
      </c>
      <c r="BM129" s="313">
        <v>26</v>
      </c>
      <c r="BN129" s="302">
        <f t="shared" si="70"/>
        <v>0</v>
      </c>
      <c r="BO129" s="303">
        <f t="shared" si="71"/>
        <v>0</v>
      </c>
      <c r="BP129" s="313">
        <v>147</v>
      </c>
      <c r="BQ129" s="313">
        <v>139</v>
      </c>
      <c r="BR129" s="302">
        <f t="shared" si="72"/>
        <v>-5.4421768707482991</v>
      </c>
      <c r="BS129" s="306">
        <f t="shared" si="73"/>
        <v>-8</v>
      </c>
      <c r="BT129" s="312">
        <v>936</v>
      </c>
      <c r="BU129" s="313">
        <v>849</v>
      </c>
      <c r="BV129" s="302">
        <f t="shared" si="74"/>
        <v>-9.2948717948717956</v>
      </c>
      <c r="BW129" s="303">
        <f t="shared" si="75"/>
        <v>-87</v>
      </c>
      <c r="BX129" s="313">
        <v>3805</v>
      </c>
      <c r="BY129" s="313">
        <v>3494</v>
      </c>
      <c r="BZ129" s="302">
        <f t="shared" si="76"/>
        <v>-8.1734559789750332</v>
      </c>
      <c r="CA129" s="306">
        <f t="shared" si="77"/>
        <v>-311</v>
      </c>
      <c r="CB129" s="312">
        <v>1689</v>
      </c>
      <c r="CC129" s="313">
        <v>1673</v>
      </c>
      <c r="CD129" s="302">
        <f t="shared" si="78"/>
        <v>-0.9473060982830076</v>
      </c>
      <c r="CE129" s="303">
        <f t="shared" si="79"/>
        <v>-16</v>
      </c>
      <c r="CF129" s="313">
        <v>4728</v>
      </c>
      <c r="CG129" s="313">
        <v>4862</v>
      </c>
      <c r="CH129" s="302">
        <f t="shared" si="87"/>
        <v>2.8341793570219966</v>
      </c>
      <c r="CI129" s="306">
        <f t="shared" si="80"/>
        <v>134</v>
      </c>
    </row>
    <row r="130" spans="1:87" x14ac:dyDescent="0.3">
      <c r="A130" s="660"/>
      <c r="B130" s="310" t="s">
        <v>271</v>
      </c>
      <c r="C130" s="311" t="s">
        <v>287</v>
      </c>
      <c r="D130" s="300">
        <v>399767</v>
      </c>
      <c r="E130" s="301">
        <v>367688</v>
      </c>
      <c r="F130" s="302">
        <f t="shared" si="44"/>
        <v>-8.0244242271122914</v>
      </c>
      <c r="G130" s="303">
        <f t="shared" si="45"/>
        <v>-32079</v>
      </c>
      <c r="H130" s="304">
        <v>20757</v>
      </c>
      <c r="I130" s="303">
        <v>19179</v>
      </c>
      <c r="J130" s="302">
        <f t="shared" si="46"/>
        <v>-7.6022546610781907</v>
      </c>
      <c r="K130" s="303">
        <f t="shared" si="47"/>
        <v>-1578</v>
      </c>
      <c r="L130" s="304">
        <v>379010</v>
      </c>
      <c r="M130" s="305">
        <v>348509</v>
      </c>
      <c r="N130" s="302">
        <f t="shared" si="48"/>
        <v>-8.0475449196591118</v>
      </c>
      <c r="O130" s="306">
        <f t="shared" si="49"/>
        <v>-30501</v>
      </c>
      <c r="P130" s="307">
        <v>12217</v>
      </c>
      <c r="Q130" s="305">
        <v>8953</v>
      </c>
      <c r="R130" s="302">
        <f t="shared" si="50"/>
        <v>-26.716869935336007</v>
      </c>
      <c r="S130" s="303">
        <f t="shared" si="51"/>
        <v>-3264</v>
      </c>
      <c r="T130" s="301">
        <v>513</v>
      </c>
      <c r="U130" s="301">
        <v>417</v>
      </c>
      <c r="V130" s="302">
        <f t="shared" si="52"/>
        <v>-18.71345029239766</v>
      </c>
      <c r="W130" s="303">
        <f t="shared" si="53"/>
        <v>-96</v>
      </c>
      <c r="X130" s="301">
        <v>11704</v>
      </c>
      <c r="Y130" s="301">
        <v>8536</v>
      </c>
      <c r="Z130" s="302">
        <f t="shared" si="54"/>
        <v>-27.06766917293233</v>
      </c>
      <c r="AA130" s="306">
        <f t="shared" si="55"/>
        <v>-3168</v>
      </c>
      <c r="AB130" s="307">
        <v>139664</v>
      </c>
      <c r="AC130" s="305">
        <v>125962</v>
      </c>
      <c r="AD130" s="302">
        <f t="shared" si="56"/>
        <v>-9.8106885095658161</v>
      </c>
      <c r="AE130" s="303">
        <f t="shared" si="57"/>
        <v>-13702</v>
      </c>
      <c r="AF130" s="301">
        <v>7582</v>
      </c>
      <c r="AG130" s="301">
        <v>6775</v>
      </c>
      <c r="AH130" s="302">
        <f t="shared" si="58"/>
        <v>-10.643629649169084</v>
      </c>
      <c r="AI130" s="303">
        <f t="shared" si="59"/>
        <v>-807</v>
      </c>
      <c r="AJ130" s="301">
        <v>132082</v>
      </c>
      <c r="AK130" s="301">
        <v>119187</v>
      </c>
      <c r="AL130" s="302">
        <f t="shared" si="60"/>
        <v>-9.7628745779137205</v>
      </c>
      <c r="AM130" s="306">
        <f t="shared" si="61"/>
        <v>-12895</v>
      </c>
      <c r="AN130" s="307">
        <v>247886</v>
      </c>
      <c r="AO130" s="305">
        <v>232773</v>
      </c>
      <c r="AP130" s="302">
        <f t="shared" si="62"/>
        <v>-6.0967541531187726</v>
      </c>
      <c r="AQ130" s="303">
        <f t="shared" si="63"/>
        <v>-15113</v>
      </c>
      <c r="AR130" s="301">
        <v>12662</v>
      </c>
      <c r="AS130" s="301">
        <v>11987</v>
      </c>
      <c r="AT130" s="302">
        <f t="shared" si="64"/>
        <v>-5.3309113884062551</v>
      </c>
      <c r="AU130" s="303">
        <f t="shared" si="65"/>
        <v>-675</v>
      </c>
      <c r="AV130" s="301">
        <v>235224</v>
      </c>
      <c r="AW130" s="301">
        <v>220786</v>
      </c>
      <c r="AX130" s="302">
        <f t="shared" si="66"/>
        <v>-6.137979117777097</v>
      </c>
      <c r="AY130" s="308">
        <f t="shared" si="67"/>
        <v>-14438</v>
      </c>
      <c r="AZ130" s="312">
        <v>22084</v>
      </c>
      <c r="BA130" s="313">
        <v>21389</v>
      </c>
      <c r="BB130" s="302">
        <f t="shared" si="68"/>
        <v>-3.1470748052888973</v>
      </c>
      <c r="BC130" s="303">
        <f t="shared" si="69"/>
        <v>-695</v>
      </c>
      <c r="BD130" s="303">
        <f t="shared" si="81"/>
        <v>4632</v>
      </c>
      <c r="BE130" s="303">
        <f t="shared" si="81"/>
        <v>4305</v>
      </c>
      <c r="BF130" s="302">
        <f t="shared" si="82"/>
        <v>-7.0595854922279795</v>
      </c>
      <c r="BG130" s="303">
        <f t="shared" si="83"/>
        <v>-327</v>
      </c>
      <c r="BH130" s="303">
        <f t="shared" si="84"/>
        <v>17452</v>
      </c>
      <c r="BI130" s="303">
        <f t="shared" si="84"/>
        <v>17084</v>
      </c>
      <c r="BJ130" s="302">
        <f t="shared" si="85"/>
        <v>-2.1086408434563371</v>
      </c>
      <c r="BK130" s="306">
        <f t="shared" si="86"/>
        <v>-368</v>
      </c>
      <c r="BL130" s="314">
        <v>64</v>
      </c>
      <c r="BM130" s="313">
        <v>54</v>
      </c>
      <c r="BN130" s="302">
        <f t="shared" si="70"/>
        <v>-15.625</v>
      </c>
      <c r="BO130" s="303">
        <f t="shared" si="71"/>
        <v>-10</v>
      </c>
      <c r="BP130" s="313">
        <v>445</v>
      </c>
      <c r="BQ130" s="313">
        <v>438</v>
      </c>
      <c r="BR130" s="302">
        <f t="shared" si="72"/>
        <v>-1.5730337078651686</v>
      </c>
      <c r="BS130" s="306">
        <f t="shared" si="73"/>
        <v>-7</v>
      </c>
      <c r="BT130" s="312">
        <v>1789</v>
      </c>
      <c r="BU130" s="313">
        <v>1557</v>
      </c>
      <c r="BV130" s="302">
        <f t="shared" si="74"/>
        <v>-12.968138624930129</v>
      </c>
      <c r="BW130" s="303">
        <f t="shared" si="75"/>
        <v>-232</v>
      </c>
      <c r="BX130" s="313">
        <v>7846</v>
      </c>
      <c r="BY130" s="313">
        <v>7277</v>
      </c>
      <c r="BZ130" s="302">
        <f t="shared" si="76"/>
        <v>-7.2521029824114196</v>
      </c>
      <c r="CA130" s="306">
        <f t="shared" si="77"/>
        <v>-569</v>
      </c>
      <c r="CB130" s="312">
        <v>2779</v>
      </c>
      <c r="CC130" s="313">
        <v>2694</v>
      </c>
      <c r="CD130" s="302">
        <f t="shared" si="78"/>
        <v>-3.0586541921554513</v>
      </c>
      <c r="CE130" s="303">
        <f t="shared" si="79"/>
        <v>-85</v>
      </c>
      <c r="CF130" s="313">
        <v>9161</v>
      </c>
      <c r="CG130" s="313">
        <v>9369</v>
      </c>
      <c r="CH130" s="302">
        <f t="shared" si="87"/>
        <v>2.2704944875013644</v>
      </c>
      <c r="CI130" s="306">
        <f t="shared" si="80"/>
        <v>208</v>
      </c>
    </row>
    <row r="131" spans="1:87" x14ac:dyDescent="0.3">
      <c r="A131" s="660"/>
      <c r="B131" s="310" t="s">
        <v>271</v>
      </c>
      <c r="C131" s="311" t="s">
        <v>92</v>
      </c>
      <c r="D131" s="300">
        <v>246115</v>
      </c>
      <c r="E131" s="301">
        <v>224846</v>
      </c>
      <c r="F131" s="302">
        <f t="shared" si="44"/>
        <v>-8.6418950490624304</v>
      </c>
      <c r="G131" s="303">
        <f t="shared" si="45"/>
        <v>-21269</v>
      </c>
      <c r="H131" s="304">
        <v>12264</v>
      </c>
      <c r="I131" s="303">
        <v>12100</v>
      </c>
      <c r="J131" s="302">
        <f t="shared" si="46"/>
        <v>-1.3372472276581866</v>
      </c>
      <c r="K131" s="303">
        <f t="shared" si="47"/>
        <v>-164</v>
      </c>
      <c r="L131" s="304">
        <v>233851</v>
      </c>
      <c r="M131" s="305">
        <v>212746</v>
      </c>
      <c r="N131" s="302">
        <f t="shared" si="48"/>
        <v>-9.0249774429016778</v>
      </c>
      <c r="O131" s="306">
        <f t="shared" si="49"/>
        <v>-21105</v>
      </c>
      <c r="P131" s="307">
        <v>7482</v>
      </c>
      <c r="Q131" s="305">
        <v>6058</v>
      </c>
      <c r="R131" s="302">
        <f t="shared" si="50"/>
        <v>-19.032344292969793</v>
      </c>
      <c r="S131" s="303">
        <f t="shared" si="51"/>
        <v>-1424</v>
      </c>
      <c r="T131" s="301">
        <v>183</v>
      </c>
      <c r="U131" s="301">
        <v>215</v>
      </c>
      <c r="V131" s="302">
        <f t="shared" si="52"/>
        <v>17.486338797814209</v>
      </c>
      <c r="W131" s="303">
        <f t="shared" si="53"/>
        <v>32</v>
      </c>
      <c r="X131" s="301">
        <v>7299</v>
      </c>
      <c r="Y131" s="301">
        <v>5843</v>
      </c>
      <c r="Z131" s="302">
        <f t="shared" si="54"/>
        <v>-19.947938073708727</v>
      </c>
      <c r="AA131" s="306">
        <f t="shared" si="55"/>
        <v>-1456</v>
      </c>
      <c r="AB131" s="307">
        <v>84346</v>
      </c>
      <c r="AC131" s="305">
        <v>75343</v>
      </c>
      <c r="AD131" s="302">
        <f t="shared" si="56"/>
        <v>-10.673890878049937</v>
      </c>
      <c r="AE131" s="303">
        <f t="shared" si="57"/>
        <v>-9003</v>
      </c>
      <c r="AF131" s="301">
        <v>4225</v>
      </c>
      <c r="AG131" s="301">
        <v>4021</v>
      </c>
      <c r="AH131" s="302">
        <f t="shared" si="58"/>
        <v>-4.828402366863906</v>
      </c>
      <c r="AI131" s="303">
        <f t="shared" si="59"/>
        <v>-204</v>
      </c>
      <c r="AJ131" s="301">
        <v>80121</v>
      </c>
      <c r="AK131" s="301">
        <v>71322</v>
      </c>
      <c r="AL131" s="302">
        <f t="shared" si="60"/>
        <v>-10.982139513985098</v>
      </c>
      <c r="AM131" s="306">
        <f t="shared" si="61"/>
        <v>-8799</v>
      </c>
      <c r="AN131" s="307">
        <v>154287</v>
      </c>
      <c r="AO131" s="305">
        <v>143445</v>
      </c>
      <c r="AP131" s="302">
        <f t="shared" si="62"/>
        <v>-7.0271636625250347</v>
      </c>
      <c r="AQ131" s="303">
        <f t="shared" si="63"/>
        <v>-10842</v>
      </c>
      <c r="AR131" s="301">
        <v>7856</v>
      </c>
      <c r="AS131" s="301">
        <v>7864</v>
      </c>
      <c r="AT131" s="302">
        <f t="shared" si="64"/>
        <v>0.10183299389002036</v>
      </c>
      <c r="AU131" s="303">
        <f t="shared" si="65"/>
        <v>8</v>
      </c>
      <c r="AV131" s="301">
        <v>146431</v>
      </c>
      <c r="AW131" s="301">
        <v>135581</v>
      </c>
      <c r="AX131" s="302">
        <f t="shared" si="66"/>
        <v>-7.409633206083412</v>
      </c>
      <c r="AY131" s="308">
        <f t="shared" si="67"/>
        <v>-10850</v>
      </c>
      <c r="AZ131" s="312">
        <v>13656</v>
      </c>
      <c r="BA131" s="313">
        <v>13386</v>
      </c>
      <c r="BB131" s="302">
        <f t="shared" si="68"/>
        <v>-1.9771528998242531</v>
      </c>
      <c r="BC131" s="303">
        <f t="shared" si="69"/>
        <v>-270</v>
      </c>
      <c r="BD131" s="303">
        <f t="shared" si="81"/>
        <v>2851</v>
      </c>
      <c r="BE131" s="303">
        <f t="shared" si="81"/>
        <v>2629</v>
      </c>
      <c r="BF131" s="302">
        <f t="shared" si="82"/>
        <v>-7.7867414942125563</v>
      </c>
      <c r="BG131" s="303">
        <f t="shared" si="83"/>
        <v>-222</v>
      </c>
      <c r="BH131" s="303">
        <f t="shared" si="84"/>
        <v>10805</v>
      </c>
      <c r="BI131" s="303">
        <f t="shared" si="84"/>
        <v>10757</v>
      </c>
      <c r="BJ131" s="302">
        <f t="shared" si="85"/>
        <v>-0.44423877834335956</v>
      </c>
      <c r="BK131" s="306">
        <f t="shared" si="86"/>
        <v>-48</v>
      </c>
      <c r="BL131" s="314">
        <v>56</v>
      </c>
      <c r="BM131" s="313">
        <v>45</v>
      </c>
      <c r="BN131" s="302">
        <f t="shared" si="70"/>
        <v>-19.642857142857142</v>
      </c>
      <c r="BO131" s="303">
        <f t="shared" si="71"/>
        <v>-11</v>
      </c>
      <c r="BP131" s="313">
        <v>327</v>
      </c>
      <c r="BQ131" s="313">
        <v>341</v>
      </c>
      <c r="BR131" s="302">
        <f t="shared" si="72"/>
        <v>4.281345565749235</v>
      </c>
      <c r="BS131" s="306">
        <f t="shared" si="73"/>
        <v>14</v>
      </c>
      <c r="BT131" s="312">
        <v>1036</v>
      </c>
      <c r="BU131" s="313">
        <v>940</v>
      </c>
      <c r="BV131" s="302">
        <f t="shared" si="74"/>
        <v>-9.2664092664092657</v>
      </c>
      <c r="BW131" s="303">
        <f t="shared" si="75"/>
        <v>-96</v>
      </c>
      <c r="BX131" s="313">
        <v>4857</v>
      </c>
      <c r="BY131" s="313">
        <v>4684</v>
      </c>
      <c r="BZ131" s="302">
        <f t="shared" si="76"/>
        <v>-3.5618694667490223</v>
      </c>
      <c r="CA131" s="306">
        <f t="shared" si="77"/>
        <v>-173</v>
      </c>
      <c r="CB131" s="312">
        <v>1759</v>
      </c>
      <c r="CC131" s="313">
        <v>1644</v>
      </c>
      <c r="CD131" s="302">
        <f t="shared" si="78"/>
        <v>-6.5378055713473566</v>
      </c>
      <c r="CE131" s="303">
        <f t="shared" si="79"/>
        <v>-115</v>
      </c>
      <c r="CF131" s="313">
        <v>5621</v>
      </c>
      <c r="CG131" s="313">
        <v>5732</v>
      </c>
      <c r="CH131" s="302">
        <f t="shared" si="87"/>
        <v>1.9747375911759475</v>
      </c>
      <c r="CI131" s="306">
        <f t="shared" si="80"/>
        <v>111</v>
      </c>
    </row>
    <row r="132" spans="1:87" x14ac:dyDescent="0.3">
      <c r="A132" s="660"/>
      <c r="B132" s="310" t="s">
        <v>271</v>
      </c>
      <c r="C132" s="311" t="s">
        <v>84</v>
      </c>
      <c r="D132" s="300">
        <v>294032</v>
      </c>
      <c r="E132" s="301">
        <v>269455</v>
      </c>
      <c r="F132" s="302">
        <f t="shared" si="44"/>
        <v>-8.3586140284050714</v>
      </c>
      <c r="G132" s="303">
        <f t="shared" si="45"/>
        <v>-24577</v>
      </c>
      <c r="H132" s="304">
        <v>14583</v>
      </c>
      <c r="I132" s="303">
        <v>14303</v>
      </c>
      <c r="J132" s="302">
        <f t="shared" si="46"/>
        <v>-1.9200438867174108</v>
      </c>
      <c r="K132" s="303">
        <f t="shared" si="47"/>
        <v>-280</v>
      </c>
      <c r="L132" s="304">
        <v>279449</v>
      </c>
      <c r="M132" s="305">
        <v>255152</v>
      </c>
      <c r="N132" s="302">
        <f t="shared" si="48"/>
        <v>-8.6946097499006978</v>
      </c>
      <c r="O132" s="306">
        <f t="shared" si="49"/>
        <v>-24297</v>
      </c>
      <c r="P132" s="307">
        <v>10299</v>
      </c>
      <c r="Q132" s="305">
        <v>7240</v>
      </c>
      <c r="R132" s="302">
        <f t="shared" si="50"/>
        <v>-29.701912807068648</v>
      </c>
      <c r="S132" s="303">
        <f t="shared" si="51"/>
        <v>-3059</v>
      </c>
      <c r="T132" s="301">
        <v>331</v>
      </c>
      <c r="U132" s="301">
        <v>126</v>
      </c>
      <c r="V132" s="302">
        <f t="shared" si="52"/>
        <v>-61.933534743202415</v>
      </c>
      <c r="W132" s="303">
        <f t="shared" si="53"/>
        <v>-205</v>
      </c>
      <c r="X132" s="301">
        <v>9968</v>
      </c>
      <c r="Y132" s="301">
        <v>7114</v>
      </c>
      <c r="Z132" s="302">
        <f t="shared" si="54"/>
        <v>-28.631621187800967</v>
      </c>
      <c r="AA132" s="306">
        <f t="shared" si="55"/>
        <v>-2854</v>
      </c>
      <c r="AB132" s="307">
        <v>96530</v>
      </c>
      <c r="AC132" s="305">
        <v>85984</v>
      </c>
      <c r="AD132" s="302">
        <f t="shared" si="56"/>
        <v>-10.925101004868951</v>
      </c>
      <c r="AE132" s="303">
        <f t="shared" si="57"/>
        <v>-10546</v>
      </c>
      <c r="AF132" s="301">
        <v>4818</v>
      </c>
      <c r="AG132" s="301">
        <v>4411</v>
      </c>
      <c r="AH132" s="302">
        <f t="shared" si="58"/>
        <v>-8.4474885844748862</v>
      </c>
      <c r="AI132" s="303">
        <f t="shared" si="59"/>
        <v>-407</v>
      </c>
      <c r="AJ132" s="301">
        <v>91712</v>
      </c>
      <c r="AK132" s="301">
        <v>81573</v>
      </c>
      <c r="AL132" s="302">
        <f t="shared" si="60"/>
        <v>-11.055259944173065</v>
      </c>
      <c r="AM132" s="306">
        <f t="shared" si="61"/>
        <v>-10139</v>
      </c>
      <c r="AN132" s="307">
        <v>187203</v>
      </c>
      <c r="AO132" s="305">
        <v>176231</v>
      </c>
      <c r="AP132" s="302">
        <f t="shared" si="62"/>
        <v>-5.861017184553666</v>
      </c>
      <c r="AQ132" s="303">
        <f t="shared" si="63"/>
        <v>-10972</v>
      </c>
      <c r="AR132" s="301">
        <v>9434</v>
      </c>
      <c r="AS132" s="301">
        <v>9766</v>
      </c>
      <c r="AT132" s="302">
        <f t="shared" si="64"/>
        <v>3.5191859232563072</v>
      </c>
      <c r="AU132" s="303">
        <f t="shared" si="65"/>
        <v>332</v>
      </c>
      <c r="AV132" s="301">
        <v>177769</v>
      </c>
      <c r="AW132" s="301">
        <v>166465</v>
      </c>
      <c r="AX132" s="302">
        <f t="shared" si="66"/>
        <v>-6.3588139664395928</v>
      </c>
      <c r="AY132" s="308">
        <f t="shared" si="67"/>
        <v>-11304</v>
      </c>
      <c r="AZ132" s="312">
        <v>15978</v>
      </c>
      <c r="BA132" s="313">
        <v>15398</v>
      </c>
      <c r="BB132" s="302">
        <f t="shared" si="68"/>
        <v>-3.6299912379521841</v>
      </c>
      <c r="BC132" s="303">
        <f t="shared" si="69"/>
        <v>-580</v>
      </c>
      <c r="BD132" s="303">
        <f t="shared" si="81"/>
        <v>3287</v>
      </c>
      <c r="BE132" s="303">
        <f t="shared" si="81"/>
        <v>3098</v>
      </c>
      <c r="BF132" s="302">
        <f t="shared" si="82"/>
        <v>-5.7499239428049895</v>
      </c>
      <c r="BG132" s="303">
        <f t="shared" si="83"/>
        <v>-189</v>
      </c>
      <c r="BH132" s="303">
        <f t="shared" si="84"/>
        <v>12691</v>
      </c>
      <c r="BI132" s="303">
        <f t="shared" si="84"/>
        <v>12300</v>
      </c>
      <c r="BJ132" s="302">
        <f t="shared" si="85"/>
        <v>-3.0809234890867545</v>
      </c>
      <c r="BK132" s="306">
        <f t="shared" si="86"/>
        <v>-391</v>
      </c>
      <c r="BL132" s="314">
        <v>84</v>
      </c>
      <c r="BM132" s="313">
        <v>48</v>
      </c>
      <c r="BN132" s="302">
        <f t="shared" si="70"/>
        <v>-42.857142857142854</v>
      </c>
      <c r="BO132" s="303">
        <f t="shared" si="71"/>
        <v>-36</v>
      </c>
      <c r="BP132" s="313">
        <v>445</v>
      </c>
      <c r="BQ132" s="313">
        <v>410</v>
      </c>
      <c r="BR132" s="302">
        <f t="shared" si="72"/>
        <v>-7.8651685393258424</v>
      </c>
      <c r="BS132" s="306">
        <f t="shared" si="73"/>
        <v>-35</v>
      </c>
      <c r="BT132" s="312">
        <v>1126</v>
      </c>
      <c r="BU132" s="313">
        <v>1019</v>
      </c>
      <c r="BV132" s="302">
        <f t="shared" si="74"/>
        <v>-9.502664298401422</v>
      </c>
      <c r="BW132" s="303">
        <f t="shared" si="75"/>
        <v>-107</v>
      </c>
      <c r="BX132" s="313">
        <v>5450</v>
      </c>
      <c r="BY132" s="313">
        <v>5030</v>
      </c>
      <c r="BZ132" s="302">
        <f t="shared" si="76"/>
        <v>-7.7064220183486238</v>
      </c>
      <c r="CA132" s="306">
        <f t="shared" si="77"/>
        <v>-420</v>
      </c>
      <c r="CB132" s="312">
        <v>2077</v>
      </c>
      <c r="CC132" s="313">
        <v>2031</v>
      </c>
      <c r="CD132" s="302">
        <f t="shared" si="78"/>
        <v>-2.2147327876745306</v>
      </c>
      <c r="CE132" s="303">
        <f t="shared" si="79"/>
        <v>-46</v>
      </c>
      <c r="CF132" s="313">
        <v>6796</v>
      </c>
      <c r="CG132" s="313">
        <v>6860</v>
      </c>
      <c r="CH132" s="302">
        <f t="shared" si="87"/>
        <v>0.94173042966450848</v>
      </c>
      <c r="CI132" s="306">
        <f t="shared" si="80"/>
        <v>64</v>
      </c>
    </row>
    <row r="133" spans="1:87" x14ac:dyDescent="0.3">
      <c r="A133" s="660"/>
      <c r="B133" s="310" t="s">
        <v>271</v>
      </c>
      <c r="C133" s="311" t="s">
        <v>75</v>
      </c>
      <c r="D133" s="300">
        <v>333429</v>
      </c>
      <c r="E133" s="301">
        <v>306914</v>
      </c>
      <c r="F133" s="302">
        <f t="shared" si="44"/>
        <v>-7.9522177135162213</v>
      </c>
      <c r="G133" s="303">
        <f t="shared" si="45"/>
        <v>-26515</v>
      </c>
      <c r="H133" s="304">
        <v>16197</v>
      </c>
      <c r="I133" s="303">
        <v>15665</v>
      </c>
      <c r="J133" s="302">
        <f t="shared" si="46"/>
        <v>-3.2845588689263447</v>
      </c>
      <c r="K133" s="303">
        <f t="shared" si="47"/>
        <v>-532</v>
      </c>
      <c r="L133" s="304">
        <v>317232</v>
      </c>
      <c r="M133" s="305">
        <v>291249</v>
      </c>
      <c r="N133" s="302">
        <f t="shared" si="48"/>
        <v>-8.190535633227416</v>
      </c>
      <c r="O133" s="306">
        <f t="shared" si="49"/>
        <v>-25983</v>
      </c>
      <c r="P133" s="307">
        <v>10591</v>
      </c>
      <c r="Q133" s="305">
        <v>8131</v>
      </c>
      <c r="R133" s="302">
        <f t="shared" si="50"/>
        <v>-23.227268435464072</v>
      </c>
      <c r="S133" s="303">
        <f t="shared" si="51"/>
        <v>-2460</v>
      </c>
      <c r="T133" s="301">
        <v>502</v>
      </c>
      <c r="U133" s="301">
        <v>368</v>
      </c>
      <c r="V133" s="302">
        <f t="shared" si="52"/>
        <v>-26.693227091633464</v>
      </c>
      <c r="W133" s="303">
        <f t="shared" si="53"/>
        <v>-134</v>
      </c>
      <c r="X133" s="301">
        <v>10089</v>
      </c>
      <c r="Y133" s="301">
        <v>7763</v>
      </c>
      <c r="Z133" s="302">
        <f t="shared" si="54"/>
        <v>-23.054812171672118</v>
      </c>
      <c r="AA133" s="306">
        <f t="shared" si="55"/>
        <v>-2326</v>
      </c>
      <c r="AB133" s="307">
        <v>142318</v>
      </c>
      <c r="AC133" s="305">
        <v>125870</v>
      </c>
      <c r="AD133" s="302">
        <f t="shared" si="56"/>
        <v>-11.557216936719177</v>
      </c>
      <c r="AE133" s="303">
        <f t="shared" si="57"/>
        <v>-16448</v>
      </c>
      <c r="AF133" s="301">
        <v>6217</v>
      </c>
      <c r="AG133" s="301">
        <v>5788</v>
      </c>
      <c r="AH133" s="302">
        <f t="shared" si="58"/>
        <v>-6.9004342930673968</v>
      </c>
      <c r="AI133" s="303">
        <f t="shared" si="59"/>
        <v>-429</v>
      </c>
      <c r="AJ133" s="301">
        <v>136101</v>
      </c>
      <c r="AK133" s="301">
        <v>120082</v>
      </c>
      <c r="AL133" s="302">
        <f t="shared" si="60"/>
        <v>-11.769935562560157</v>
      </c>
      <c r="AM133" s="306">
        <f t="shared" si="61"/>
        <v>-16019</v>
      </c>
      <c r="AN133" s="307">
        <v>180520</v>
      </c>
      <c r="AO133" s="305">
        <v>172913</v>
      </c>
      <c r="AP133" s="302">
        <f t="shared" si="62"/>
        <v>-4.2139375138488813</v>
      </c>
      <c r="AQ133" s="303">
        <f t="shared" si="63"/>
        <v>-7607</v>
      </c>
      <c r="AR133" s="301">
        <v>9478</v>
      </c>
      <c r="AS133" s="301">
        <v>9509</v>
      </c>
      <c r="AT133" s="302">
        <f t="shared" si="64"/>
        <v>0.3270732221987761</v>
      </c>
      <c r="AU133" s="303">
        <f t="shared" si="65"/>
        <v>31</v>
      </c>
      <c r="AV133" s="301">
        <v>171042</v>
      </c>
      <c r="AW133" s="301">
        <v>163404</v>
      </c>
      <c r="AX133" s="302">
        <f t="shared" si="66"/>
        <v>-4.4655698600343774</v>
      </c>
      <c r="AY133" s="308">
        <f t="shared" si="67"/>
        <v>-7638</v>
      </c>
      <c r="AZ133" s="312">
        <v>18990</v>
      </c>
      <c r="BA133" s="313">
        <v>18518</v>
      </c>
      <c r="BB133" s="302">
        <f t="shared" si="68"/>
        <v>-2.4855186940494995</v>
      </c>
      <c r="BC133" s="303">
        <f t="shared" si="69"/>
        <v>-472</v>
      </c>
      <c r="BD133" s="303">
        <f t="shared" si="81"/>
        <v>3883</v>
      </c>
      <c r="BE133" s="303">
        <f t="shared" si="81"/>
        <v>3658</v>
      </c>
      <c r="BF133" s="302">
        <f t="shared" si="82"/>
        <v>-5.7944887973216588</v>
      </c>
      <c r="BG133" s="303">
        <f t="shared" si="83"/>
        <v>-225</v>
      </c>
      <c r="BH133" s="303">
        <f t="shared" si="84"/>
        <v>15107</v>
      </c>
      <c r="BI133" s="303">
        <f t="shared" si="84"/>
        <v>14860</v>
      </c>
      <c r="BJ133" s="302">
        <f t="shared" si="85"/>
        <v>-1.6350036406963659</v>
      </c>
      <c r="BK133" s="306">
        <f t="shared" si="86"/>
        <v>-247</v>
      </c>
      <c r="BL133" s="314">
        <v>77</v>
      </c>
      <c r="BM133" s="313">
        <v>58</v>
      </c>
      <c r="BN133" s="302">
        <f t="shared" si="70"/>
        <v>-24.675324675324674</v>
      </c>
      <c r="BO133" s="303">
        <f t="shared" si="71"/>
        <v>-19</v>
      </c>
      <c r="BP133" s="313">
        <v>402</v>
      </c>
      <c r="BQ133" s="313">
        <v>373</v>
      </c>
      <c r="BR133" s="302">
        <f t="shared" si="72"/>
        <v>-7.2139303482587067</v>
      </c>
      <c r="BS133" s="306">
        <f t="shared" si="73"/>
        <v>-29</v>
      </c>
      <c r="BT133" s="312">
        <v>1652</v>
      </c>
      <c r="BU133" s="313">
        <v>1520</v>
      </c>
      <c r="BV133" s="302">
        <f t="shared" si="74"/>
        <v>-7.9903147699757868</v>
      </c>
      <c r="BW133" s="303">
        <f t="shared" si="75"/>
        <v>-132</v>
      </c>
      <c r="BX133" s="313">
        <v>8038</v>
      </c>
      <c r="BY133" s="313">
        <v>7454</v>
      </c>
      <c r="BZ133" s="302">
        <f t="shared" si="76"/>
        <v>-7.2654889275939283</v>
      </c>
      <c r="CA133" s="306">
        <f t="shared" si="77"/>
        <v>-584</v>
      </c>
      <c r="CB133" s="312">
        <v>2154</v>
      </c>
      <c r="CC133" s="313">
        <v>2080</v>
      </c>
      <c r="CD133" s="302">
        <f t="shared" si="78"/>
        <v>-3.4354688950789227</v>
      </c>
      <c r="CE133" s="303">
        <f t="shared" si="79"/>
        <v>-74</v>
      </c>
      <c r="CF133" s="313">
        <v>6667</v>
      </c>
      <c r="CG133" s="313">
        <v>7033</v>
      </c>
      <c r="CH133" s="302">
        <f t="shared" si="87"/>
        <v>5.4897255137243137</v>
      </c>
      <c r="CI133" s="306">
        <f t="shared" si="80"/>
        <v>366</v>
      </c>
    </row>
    <row r="134" spans="1:87" x14ac:dyDescent="0.3">
      <c r="A134" s="660"/>
      <c r="B134" s="310" t="s">
        <v>271</v>
      </c>
      <c r="C134" s="311" t="s">
        <v>289</v>
      </c>
      <c r="D134" s="300">
        <v>384910</v>
      </c>
      <c r="E134" s="301">
        <v>354497</v>
      </c>
      <c r="F134" s="302">
        <f t="shared" si="44"/>
        <v>-7.9013275830713674</v>
      </c>
      <c r="G134" s="303">
        <f t="shared" si="45"/>
        <v>-30413</v>
      </c>
      <c r="H134" s="304">
        <v>20211</v>
      </c>
      <c r="I134" s="303">
        <v>19367</v>
      </c>
      <c r="J134" s="302">
        <f t="shared" si="46"/>
        <v>-4.1759437929840191</v>
      </c>
      <c r="K134" s="303">
        <f t="shared" si="47"/>
        <v>-844</v>
      </c>
      <c r="L134" s="304">
        <v>364699</v>
      </c>
      <c r="M134" s="305">
        <v>335130</v>
      </c>
      <c r="N134" s="302">
        <f t="shared" si="48"/>
        <v>-8.1077820339512865</v>
      </c>
      <c r="O134" s="306">
        <f t="shared" si="49"/>
        <v>-29569</v>
      </c>
      <c r="P134" s="307">
        <v>12610</v>
      </c>
      <c r="Q134" s="305">
        <v>8939</v>
      </c>
      <c r="R134" s="302">
        <f t="shared" si="50"/>
        <v>-29.111816019032517</v>
      </c>
      <c r="S134" s="303">
        <f t="shared" si="51"/>
        <v>-3671</v>
      </c>
      <c r="T134" s="301">
        <v>268</v>
      </c>
      <c r="U134" s="301">
        <v>221</v>
      </c>
      <c r="V134" s="302">
        <f t="shared" si="52"/>
        <v>-17.537313432835823</v>
      </c>
      <c r="W134" s="303">
        <f t="shared" si="53"/>
        <v>-47</v>
      </c>
      <c r="X134" s="301">
        <v>12342</v>
      </c>
      <c r="Y134" s="301">
        <v>8718</v>
      </c>
      <c r="Z134" s="302">
        <f t="shared" si="54"/>
        <v>-29.363150218765195</v>
      </c>
      <c r="AA134" s="306">
        <f t="shared" si="55"/>
        <v>-3624</v>
      </c>
      <c r="AB134" s="307">
        <v>141461</v>
      </c>
      <c r="AC134" s="305">
        <v>126733</v>
      </c>
      <c r="AD134" s="302">
        <f t="shared" si="56"/>
        <v>-10.41135012476937</v>
      </c>
      <c r="AE134" s="303">
        <f t="shared" si="57"/>
        <v>-14728</v>
      </c>
      <c r="AF134" s="301">
        <v>6907</v>
      </c>
      <c r="AG134" s="301">
        <v>6002</v>
      </c>
      <c r="AH134" s="302">
        <f t="shared" si="58"/>
        <v>-13.102649486028668</v>
      </c>
      <c r="AI134" s="303">
        <f t="shared" si="59"/>
        <v>-905</v>
      </c>
      <c r="AJ134" s="301">
        <v>134554</v>
      </c>
      <c r="AK134" s="301">
        <v>120731</v>
      </c>
      <c r="AL134" s="302">
        <f t="shared" si="60"/>
        <v>-10.27319886439645</v>
      </c>
      <c r="AM134" s="306">
        <f t="shared" si="61"/>
        <v>-13823</v>
      </c>
      <c r="AN134" s="307">
        <v>230839</v>
      </c>
      <c r="AO134" s="305">
        <v>218825</v>
      </c>
      <c r="AP134" s="302">
        <f t="shared" si="62"/>
        <v>-5.2044931748967898</v>
      </c>
      <c r="AQ134" s="303">
        <f t="shared" si="63"/>
        <v>-12014</v>
      </c>
      <c r="AR134" s="301">
        <v>13036</v>
      </c>
      <c r="AS134" s="301">
        <v>13144</v>
      </c>
      <c r="AT134" s="302">
        <f t="shared" si="64"/>
        <v>0.82847499232893518</v>
      </c>
      <c r="AU134" s="303">
        <f t="shared" si="65"/>
        <v>108</v>
      </c>
      <c r="AV134" s="301">
        <v>217803</v>
      </c>
      <c r="AW134" s="301">
        <v>205681</v>
      </c>
      <c r="AX134" s="302">
        <f t="shared" si="66"/>
        <v>-5.5655799047763344</v>
      </c>
      <c r="AY134" s="308">
        <f t="shared" si="67"/>
        <v>-12122</v>
      </c>
      <c r="AZ134" s="312">
        <v>21386</v>
      </c>
      <c r="BA134" s="313">
        <v>20772</v>
      </c>
      <c r="BB134" s="302">
        <f t="shared" si="68"/>
        <v>-2.8710371270924901</v>
      </c>
      <c r="BC134" s="303">
        <f t="shared" si="69"/>
        <v>-614</v>
      </c>
      <c r="BD134" s="303">
        <f t="shared" si="81"/>
        <v>4570</v>
      </c>
      <c r="BE134" s="303">
        <f t="shared" si="81"/>
        <v>4195</v>
      </c>
      <c r="BF134" s="302">
        <f t="shared" si="82"/>
        <v>-8.205689277899344</v>
      </c>
      <c r="BG134" s="303">
        <f t="shared" si="83"/>
        <v>-375</v>
      </c>
      <c r="BH134" s="303">
        <f t="shared" si="84"/>
        <v>16816</v>
      </c>
      <c r="BI134" s="303">
        <f t="shared" si="84"/>
        <v>16577</v>
      </c>
      <c r="BJ134" s="302">
        <f t="shared" si="85"/>
        <v>-1.4212654614652713</v>
      </c>
      <c r="BK134" s="306">
        <f t="shared" si="86"/>
        <v>-239</v>
      </c>
      <c r="BL134" s="314">
        <v>91</v>
      </c>
      <c r="BM134" s="313">
        <v>70</v>
      </c>
      <c r="BN134" s="302">
        <f t="shared" si="70"/>
        <v>-23.076923076923077</v>
      </c>
      <c r="BO134" s="303">
        <f t="shared" si="71"/>
        <v>-21</v>
      </c>
      <c r="BP134" s="313">
        <v>563</v>
      </c>
      <c r="BQ134" s="313">
        <v>557</v>
      </c>
      <c r="BR134" s="302">
        <f t="shared" si="72"/>
        <v>-1.0657193605683837</v>
      </c>
      <c r="BS134" s="306">
        <f t="shared" si="73"/>
        <v>-6</v>
      </c>
      <c r="BT134" s="312">
        <v>1676</v>
      </c>
      <c r="BU134" s="313">
        <v>1469</v>
      </c>
      <c r="BV134" s="302">
        <f t="shared" si="74"/>
        <v>-12.350835322195703</v>
      </c>
      <c r="BW134" s="303">
        <f t="shared" si="75"/>
        <v>-207</v>
      </c>
      <c r="BX134" s="313">
        <v>7848</v>
      </c>
      <c r="BY134" s="313">
        <v>7328</v>
      </c>
      <c r="BZ134" s="302">
        <f t="shared" si="76"/>
        <v>-6.6258919469928648</v>
      </c>
      <c r="CA134" s="306">
        <f t="shared" si="77"/>
        <v>-520</v>
      </c>
      <c r="CB134" s="312">
        <v>2803</v>
      </c>
      <c r="CC134" s="313">
        <v>2656</v>
      </c>
      <c r="CD134" s="302">
        <f t="shared" si="78"/>
        <v>-5.2443810203353554</v>
      </c>
      <c r="CE134" s="303">
        <f t="shared" si="79"/>
        <v>-147</v>
      </c>
      <c r="CF134" s="313">
        <v>8405</v>
      </c>
      <c r="CG134" s="313">
        <v>8692</v>
      </c>
      <c r="CH134" s="302">
        <f t="shared" si="87"/>
        <v>3.4146341463414638</v>
      </c>
      <c r="CI134" s="306">
        <f t="shared" si="80"/>
        <v>287</v>
      </c>
    </row>
    <row r="135" spans="1:87" x14ac:dyDescent="0.3">
      <c r="A135" s="660"/>
      <c r="B135" s="310" t="s">
        <v>271</v>
      </c>
      <c r="C135" s="311" t="s">
        <v>86</v>
      </c>
      <c r="D135" s="300">
        <v>373665</v>
      </c>
      <c r="E135" s="301">
        <v>352854</v>
      </c>
      <c r="F135" s="302">
        <f t="shared" si="44"/>
        <v>-5.5694271606920633</v>
      </c>
      <c r="G135" s="303">
        <f t="shared" si="45"/>
        <v>-20811</v>
      </c>
      <c r="H135" s="304">
        <v>20578</v>
      </c>
      <c r="I135" s="303">
        <v>19748</v>
      </c>
      <c r="J135" s="302">
        <f t="shared" si="46"/>
        <v>-4.0334337642142097</v>
      </c>
      <c r="K135" s="303">
        <f t="shared" si="47"/>
        <v>-830</v>
      </c>
      <c r="L135" s="304">
        <v>353087</v>
      </c>
      <c r="M135" s="305">
        <v>333106</v>
      </c>
      <c r="N135" s="302">
        <f t="shared" si="48"/>
        <v>-5.6589452457892815</v>
      </c>
      <c r="O135" s="306">
        <f t="shared" si="49"/>
        <v>-19981</v>
      </c>
      <c r="P135" s="307">
        <v>12074</v>
      </c>
      <c r="Q135" s="305">
        <v>8471</v>
      </c>
      <c r="R135" s="302">
        <f t="shared" si="50"/>
        <v>-29.840980619513001</v>
      </c>
      <c r="S135" s="303">
        <f t="shared" si="51"/>
        <v>-3603</v>
      </c>
      <c r="T135" s="301">
        <v>941</v>
      </c>
      <c r="U135" s="301">
        <v>608</v>
      </c>
      <c r="V135" s="302">
        <f t="shared" si="52"/>
        <v>-35.387885228480343</v>
      </c>
      <c r="W135" s="303">
        <f t="shared" si="53"/>
        <v>-333</v>
      </c>
      <c r="X135" s="301">
        <v>11133</v>
      </c>
      <c r="Y135" s="301">
        <v>7863</v>
      </c>
      <c r="Z135" s="302">
        <f t="shared" si="54"/>
        <v>-29.372136890326058</v>
      </c>
      <c r="AA135" s="306">
        <f t="shared" si="55"/>
        <v>-3270</v>
      </c>
      <c r="AB135" s="307">
        <v>155111</v>
      </c>
      <c r="AC135" s="305">
        <v>141669</v>
      </c>
      <c r="AD135" s="302">
        <f t="shared" si="56"/>
        <v>-8.6660520530458829</v>
      </c>
      <c r="AE135" s="303">
        <f t="shared" si="57"/>
        <v>-13442</v>
      </c>
      <c r="AF135" s="301">
        <v>7546</v>
      </c>
      <c r="AG135" s="301">
        <v>7009</v>
      </c>
      <c r="AH135" s="302">
        <f t="shared" si="58"/>
        <v>-7.1163530347203814</v>
      </c>
      <c r="AI135" s="303">
        <f t="shared" si="59"/>
        <v>-537</v>
      </c>
      <c r="AJ135" s="301">
        <v>147565</v>
      </c>
      <c r="AK135" s="301">
        <v>134660</v>
      </c>
      <c r="AL135" s="302">
        <f t="shared" si="60"/>
        <v>-8.7452986819367737</v>
      </c>
      <c r="AM135" s="306">
        <f t="shared" si="61"/>
        <v>-12905</v>
      </c>
      <c r="AN135" s="307">
        <v>206480</v>
      </c>
      <c r="AO135" s="305">
        <v>202714</v>
      </c>
      <c r="AP135" s="302">
        <f t="shared" si="62"/>
        <v>-1.8239054629988376</v>
      </c>
      <c r="AQ135" s="303">
        <f t="shared" si="63"/>
        <v>-3766</v>
      </c>
      <c r="AR135" s="301">
        <v>12091</v>
      </c>
      <c r="AS135" s="301">
        <v>12131</v>
      </c>
      <c r="AT135" s="302">
        <f t="shared" si="64"/>
        <v>0.33082458026631378</v>
      </c>
      <c r="AU135" s="303">
        <f t="shared" si="65"/>
        <v>40</v>
      </c>
      <c r="AV135" s="301">
        <v>194389</v>
      </c>
      <c r="AW135" s="301">
        <v>190583</v>
      </c>
      <c r="AX135" s="302">
        <f t="shared" si="66"/>
        <v>-1.9579297182453739</v>
      </c>
      <c r="AY135" s="308">
        <f t="shared" si="67"/>
        <v>-3806</v>
      </c>
      <c r="AZ135" s="312">
        <v>21279</v>
      </c>
      <c r="BA135" s="313">
        <v>20836</v>
      </c>
      <c r="BB135" s="302">
        <f t="shared" si="68"/>
        <v>-2.0818647492833313</v>
      </c>
      <c r="BC135" s="303">
        <f t="shared" si="69"/>
        <v>-443</v>
      </c>
      <c r="BD135" s="303">
        <f t="shared" si="81"/>
        <v>4551</v>
      </c>
      <c r="BE135" s="303">
        <f t="shared" si="81"/>
        <v>4314</v>
      </c>
      <c r="BF135" s="302">
        <f t="shared" si="82"/>
        <v>-5.2076466710613047</v>
      </c>
      <c r="BG135" s="303">
        <f t="shared" si="83"/>
        <v>-237</v>
      </c>
      <c r="BH135" s="303">
        <f t="shared" si="84"/>
        <v>16728</v>
      </c>
      <c r="BI135" s="303">
        <f t="shared" si="84"/>
        <v>16522</v>
      </c>
      <c r="BJ135" s="302">
        <f t="shared" si="85"/>
        <v>-1.2314681970349115</v>
      </c>
      <c r="BK135" s="306">
        <f t="shared" si="86"/>
        <v>-206</v>
      </c>
      <c r="BL135" s="314">
        <v>104</v>
      </c>
      <c r="BM135" s="313">
        <v>78</v>
      </c>
      <c r="BN135" s="302">
        <f t="shared" si="70"/>
        <v>-25</v>
      </c>
      <c r="BO135" s="303">
        <f t="shared" si="71"/>
        <v>-26</v>
      </c>
      <c r="BP135" s="313">
        <v>513</v>
      </c>
      <c r="BQ135" s="313">
        <v>474</v>
      </c>
      <c r="BR135" s="302">
        <f t="shared" si="72"/>
        <v>-7.6023391812865491</v>
      </c>
      <c r="BS135" s="306">
        <f t="shared" si="73"/>
        <v>-39</v>
      </c>
      <c r="BT135" s="312">
        <v>1887</v>
      </c>
      <c r="BU135" s="313">
        <v>1704</v>
      </c>
      <c r="BV135" s="302">
        <f t="shared" si="74"/>
        <v>-9.6979332273449916</v>
      </c>
      <c r="BW135" s="303">
        <f t="shared" si="75"/>
        <v>-183</v>
      </c>
      <c r="BX135" s="313">
        <v>8321</v>
      </c>
      <c r="BY135" s="313">
        <v>7765</v>
      </c>
      <c r="BZ135" s="302">
        <f t="shared" si="76"/>
        <v>-6.6818891960100952</v>
      </c>
      <c r="CA135" s="306">
        <f t="shared" si="77"/>
        <v>-556</v>
      </c>
      <c r="CB135" s="312">
        <v>2560</v>
      </c>
      <c r="CC135" s="313">
        <v>2532</v>
      </c>
      <c r="CD135" s="302">
        <f t="shared" si="78"/>
        <v>-1.09375</v>
      </c>
      <c r="CE135" s="303">
        <f t="shared" si="79"/>
        <v>-28</v>
      </c>
      <c r="CF135" s="313">
        <v>7894</v>
      </c>
      <c r="CG135" s="313">
        <v>8283</v>
      </c>
      <c r="CH135" s="302">
        <f t="shared" si="87"/>
        <v>4.9277932607043322</v>
      </c>
      <c r="CI135" s="306">
        <f t="shared" si="80"/>
        <v>389</v>
      </c>
    </row>
    <row r="136" spans="1:87" x14ac:dyDescent="0.3">
      <c r="A136" s="660"/>
      <c r="B136" s="310" t="s">
        <v>271</v>
      </c>
      <c r="C136" s="311" t="s">
        <v>101</v>
      </c>
      <c r="D136" s="300">
        <v>249868</v>
      </c>
      <c r="E136" s="301">
        <v>233494</v>
      </c>
      <c r="F136" s="302">
        <f t="shared" si="44"/>
        <v>-6.553060015688283</v>
      </c>
      <c r="G136" s="303">
        <f t="shared" si="45"/>
        <v>-16374</v>
      </c>
      <c r="H136" s="304">
        <v>14492</v>
      </c>
      <c r="I136" s="303">
        <v>13900</v>
      </c>
      <c r="J136" s="302">
        <f t="shared" si="46"/>
        <v>-4.0850124206458736</v>
      </c>
      <c r="K136" s="303">
        <f t="shared" si="47"/>
        <v>-592</v>
      </c>
      <c r="L136" s="304">
        <v>235376</v>
      </c>
      <c r="M136" s="305">
        <v>219594</v>
      </c>
      <c r="N136" s="302">
        <f t="shared" si="48"/>
        <v>-6.7050166542043366</v>
      </c>
      <c r="O136" s="306">
        <f t="shared" si="49"/>
        <v>-15782</v>
      </c>
      <c r="P136" s="307">
        <v>7596</v>
      </c>
      <c r="Q136" s="305">
        <v>6042</v>
      </c>
      <c r="R136" s="302">
        <f t="shared" si="50"/>
        <v>-20.458135860979461</v>
      </c>
      <c r="S136" s="303">
        <f t="shared" si="51"/>
        <v>-1554</v>
      </c>
      <c r="T136" s="301">
        <v>268</v>
      </c>
      <c r="U136" s="301">
        <v>273</v>
      </c>
      <c r="V136" s="302">
        <f t="shared" si="52"/>
        <v>1.8656716417910446</v>
      </c>
      <c r="W136" s="303">
        <f t="shared" si="53"/>
        <v>5</v>
      </c>
      <c r="X136" s="301">
        <v>7328</v>
      </c>
      <c r="Y136" s="301">
        <v>5769</v>
      </c>
      <c r="Z136" s="302">
        <f t="shared" si="54"/>
        <v>-21.274563318777293</v>
      </c>
      <c r="AA136" s="306">
        <f t="shared" si="55"/>
        <v>-1559</v>
      </c>
      <c r="AB136" s="307">
        <v>86159</v>
      </c>
      <c r="AC136" s="305">
        <v>79063</v>
      </c>
      <c r="AD136" s="302">
        <f t="shared" si="56"/>
        <v>-8.2359358859782485</v>
      </c>
      <c r="AE136" s="303">
        <f t="shared" si="57"/>
        <v>-7096</v>
      </c>
      <c r="AF136" s="301">
        <v>4816</v>
      </c>
      <c r="AG136" s="301">
        <v>4512</v>
      </c>
      <c r="AH136" s="302">
        <f t="shared" si="58"/>
        <v>-6.3122923588039868</v>
      </c>
      <c r="AI136" s="303">
        <f t="shared" si="59"/>
        <v>-304</v>
      </c>
      <c r="AJ136" s="301">
        <v>81343</v>
      </c>
      <c r="AK136" s="301">
        <v>74551</v>
      </c>
      <c r="AL136" s="302">
        <f t="shared" si="60"/>
        <v>-8.3498272746271951</v>
      </c>
      <c r="AM136" s="306">
        <f t="shared" si="61"/>
        <v>-6792</v>
      </c>
      <c r="AN136" s="307">
        <v>156113</v>
      </c>
      <c r="AO136" s="305">
        <v>148389</v>
      </c>
      <c r="AP136" s="302">
        <f t="shared" si="62"/>
        <v>-4.9476981417306689</v>
      </c>
      <c r="AQ136" s="303">
        <f t="shared" si="63"/>
        <v>-7724</v>
      </c>
      <c r="AR136" s="301">
        <v>9408</v>
      </c>
      <c r="AS136" s="301">
        <v>9115</v>
      </c>
      <c r="AT136" s="302">
        <f t="shared" si="64"/>
        <v>-3.1143707482993199</v>
      </c>
      <c r="AU136" s="303">
        <f t="shared" si="65"/>
        <v>-293</v>
      </c>
      <c r="AV136" s="301">
        <v>146705</v>
      </c>
      <c r="AW136" s="301">
        <v>139274</v>
      </c>
      <c r="AX136" s="302">
        <f t="shared" si="66"/>
        <v>-5.065267032480147</v>
      </c>
      <c r="AY136" s="308">
        <f t="shared" si="67"/>
        <v>-7431</v>
      </c>
      <c r="AZ136" s="312">
        <v>14006</v>
      </c>
      <c r="BA136" s="313">
        <v>13831</v>
      </c>
      <c r="BB136" s="302">
        <f t="shared" si="68"/>
        <v>-1.2494645152077681</v>
      </c>
      <c r="BC136" s="303">
        <f t="shared" si="69"/>
        <v>-175</v>
      </c>
      <c r="BD136" s="303">
        <f t="shared" si="81"/>
        <v>3084</v>
      </c>
      <c r="BE136" s="303">
        <f t="shared" si="81"/>
        <v>2917</v>
      </c>
      <c r="BF136" s="302">
        <f t="shared" si="82"/>
        <v>-5.415045395590143</v>
      </c>
      <c r="BG136" s="303">
        <f t="shared" si="83"/>
        <v>-167</v>
      </c>
      <c r="BH136" s="303">
        <f t="shared" si="84"/>
        <v>10922</v>
      </c>
      <c r="BI136" s="303">
        <f t="shared" si="84"/>
        <v>10914</v>
      </c>
      <c r="BJ136" s="302">
        <f t="shared" si="85"/>
        <v>-7.3246658121223218E-2</v>
      </c>
      <c r="BK136" s="306">
        <f t="shared" si="86"/>
        <v>-8</v>
      </c>
      <c r="BL136" s="314">
        <v>59</v>
      </c>
      <c r="BM136" s="313">
        <v>43</v>
      </c>
      <c r="BN136" s="302">
        <f t="shared" si="70"/>
        <v>-27.118644067796609</v>
      </c>
      <c r="BO136" s="303">
        <f t="shared" si="71"/>
        <v>-16</v>
      </c>
      <c r="BP136" s="313">
        <v>382</v>
      </c>
      <c r="BQ136" s="313">
        <v>392</v>
      </c>
      <c r="BR136" s="302">
        <f t="shared" si="72"/>
        <v>2.6178010471204187</v>
      </c>
      <c r="BS136" s="306">
        <f t="shared" si="73"/>
        <v>10</v>
      </c>
      <c r="BT136" s="312">
        <v>1115</v>
      </c>
      <c r="BU136" s="313">
        <v>1040</v>
      </c>
      <c r="BV136" s="302">
        <f t="shared" si="74"/>
        <v>-6.7264573991031389</v>
      </c>
      <c r="BW136" s="303">
        <f t="shared" si="75"/>
        <v>-75</v>
      </c>
      <c r="BX136" s="313">
        <v>4851</v>
      </c>
      <c r="BY136" s="313">
        <v>4605</v>
      </c>
      <c r="BZ136" s="302">
        <f t="shared" si="76"/>
        <v>-5.071119356833643</v>
      </c>
      <c r="CA136" s="306">
        <f t="shared" si="77"/>
        <v>-246</v>
      </c>
      <c r="CB136" s="312">
        <v>1910</v>
      </c>
      <c r="CC136" s="313">
        <v>1834</v>
      </c>
      <c r="CD136" s="302">
        <f t="shared" si="78"/>
        <v>-3.9790575916230364</v>
      </c>
      <c r="CE136" s="303">
        <f t="shared" si="79"/>
        <v>-76</v>
      </c>
      <c r="CF136" s="313">
        <v>5689</v>
      </c>
      <c r="CG136" s="313">
        <v>5917</v>
      </c>
      <c r="CH136" s="302">
        <f t="shared" si="87"/>
        <v>4.0077342239409379</v>
      </c>
      <c r="CI136" s="306">
        <f t="shared" si="80"/>
        <v>228</v>
      </c>
    </row>
    <row r="137" spans="1:87" x14ac:dyDescent="0.3">
      <c r="A137" s="660"/>
      <c r="B137" s="310" t="s">
        <v>271</v>
      </c>
      <c r="C137" s="311" t="s">
        <v>85</v>
      </c>
      <c r="D137" s="300">
        <v>86957</v>
      </c>
      <c r="E137" s="301">
        <v>78163</v>
      </c>
      <c r="F137" s="302">
        <f t="shared" si="44"/>
        <v>-10.113044378255919</v>
      </c>
      <c r="G137" s="303">
        <f t="shared" si="45"/>
        <v>-8794</v>
      </c>
      <c r="H137" s="304">
        <v>4710</v>
      </c>
      <c r="I137" s="303">
        <v>4765</v>
      </c>
      <c r="J137" s="302">
        <f t="shared" si="46"/>
        <v>1.167728237791932</v>
      </c>
      <c r="K137" s="303">
        <f t="shared" si="47"/>
        <v>55</v>
      </c>
      <c r="L137" s="304">
        <v>82247</v>
      </c>
      <c r="M137" s="305">
        <v>73398</v>
      </c>
      <c r="N137" s="302">
        <f t="shared" si="48"/>
        <v>-10.759055041521272</v>
      </c>
      <c r="O137" s="306">
        <f t="shared" si="49"/>
        <v>-8849</v>
      </c>
      <c r="P137" s="307">
        <v>4509</v>
      </c>
      <c r="Q137" s="305">
        <v>3360</v>
      </c>
      <c r="R137" s="302">
        <f t="shared" si="50"/>
        <v>-25.482368596141054</v>
      </c>
      <c r="S137" s="303">
        <f t="shared" si="51"/>
        <v>-1149</v>
      </c>
      <c r="T137" s="301">
        <v>228</v>
      </c>
      <c r="U137" s="301">
        <v>165</v>
      </c>
      <c r="V137" s="302">
        <f t="shared" si="52"/>
        <v>-27.631578947368425</v>
      </c>
      <c r="W137" s="303">
        <f t="shared" si="53"/>
        <v>-63</v>
      </c>
      <c r="X137" s="301">
        <v>4281</v>
      </c>
      <c r="Y137" s="301">
        <v>3195</v>
      </c>
      <c r="Z137" s="302">
        <f t="shared" si="54"/>
        <v>-25.367904695164682</v>
      </c>
      <c r="AA137" s="306">
        <f t="shared" si="55"/>
        <v>-1086</v>
      </c>
      <c r="AB137" s="307">
        <v>30737</v>
      </c>
      <c r="AC137" s="305">
        <v>26793</v>
      </c>
      <c r="AD137" s="302">
        <f t="shared" si="56"/>
        <v>-12.831440934378763</v>
      </c>
      <c r="AE137" s="303">
        <f t="shared" si="57"/>
        <v>-3944</v>
      </c>
      <c r="AF137" s="301">
        <v>1404</v>
      </c>
      <c r="AG137" s="301">
        <v>1328</v>
      </c>
      <c r="AH137" s="302">
        <f t="shared" si="58"/>
        <v>-5.4131054131054128</v>
      </c>
      <c r="AI137" s="303">
        <f t="shared" si="59"/>
        <v>-76</v>
      </c>
      <c r="AJ137" s="301">
        <v>29333</v>
      </c>
      <c r="AK137" s="301">
        <v>25465</v>
      </c>
      <c r="AL137" s="302">
        <f t="shared" si="60"/>
        <v>-13.186513483107762</v>
      </c>
      <c r="AM137" s="306">
        <f t="shared" si="61"/>
        <v>-3868</v>
      </c>
      <c r="AN137" s="307">
        <v>51711</v>
      </c>
      <c r="AO137" s="305">
        <v>48010</v>
      </c>
      <c r="AP137" s="302">
        <f t="shared" si="62"/>
        <v>-7.1570845661464686</v>
      </c>
      <c r="AQ137" s="303">
        <f t="shared" si="63"/>
        <v>-3701</v>
      </c>
      <c r="AR137" s="301">
        <v>3078</v>
      </c>
      <c r="AS137" s="301">
        <v>3272</v>
      </c>
      <c r="AT137" s="302">
        <f t="shared" si="64"/>
        <v>6.3027940220922671</v>
      </c>
      <c r="AU137" s="303">
        <f t="shared" si="65"/>
        <v>194</v>
      </c>
      <c r="AV137" s="301">
        <v>48633</v>
      </c>
      <c r="AW137" s="301">
        <v>44738</v>
      </c>
      <c r="AX137" s="302">
        <f t="shared" si="66"/>
        <v>-8.0089651059979854</v>
      </c>
      <c r="AY137" s="308">
        <f t="shared" si="67"/>
        <v>-3895</v>
      </c>
      <c r="AZ137" s="312">
        <v>5687</v>
      </c>
      <c r="BA137" s="313">
        <v>5604</v>
      </c>
      <c r="BB137" s="302">
        <f t="shared" si="68"/>
        <v>-1.4594689643045544</v>
      </c>
      <c r="BC137" s="303">
        <f t="shared" si="69"/>
        <v>-83</v>
      </c>
      <c r="BD137" s="303">
        <f t="shared" si="81"/>
        <v>1207</v>
      </c>
      <c r="BE137" s="303">
        <f t="shared" si="81"/>
        <v>1101</v>
      </c>
      <c r="BF137" s="302">
        <f t="shared" si="82"/>
        <v>-8.7821043910521954</v>
      </c>
      <c r="BG137" s="303">
        <f t="shared" si="83"/>
        <v>-106</v>
      </c>
      <c r="BH137" s="303">
        <f t="shared" si="84"/>
        <v>4480</v>
      </c>
      <c r="BI137" s="303">
        <f t="shared" si="84"/>
        <v>4503</v>
      </c>
      <c r="BJ137" s="302">
        <f t="shared" si="85"/>
        <v>0.5133928571428571</v>
      </c>
      <c r="BK137" s="306">
        <f t="shared" si="86"/>
        <v>23</v>
      </c>
      <c r="BL137" s="314">
        <v>56</v>
      </c>
      <c r="BM137" s="313">
        <v>37</v>
      </c>
      <c r="BN137" s="302">
        <f t="shared" si="70"/>
        <v>-33.928571428571431</v>
      </c>
      <c r="BO137" s="303">
        <f t="shared" si="71"/>
        <v>-19</v>
      </c>
      <c r="BP137" s="313">
        <v>240</v>
      </c>
      <c r="BQ137" s="313">
        <v>257</v>
      </c>
      <c r="BR137" s="302">
        <f t="shared" si="72"/>
        <v>7.083333333333333</v>
      </c>
      <c r="BS137" s="306">
        <f t="shared" si="73"/>
        <v>17</v>
      </c>
      <c r="BT137" s="312">
        <v>411</v>
      </c>
      <c r="BU137" s="313">
        <v>382</v>
      </c>
      <c r="BV137" s="302">
        <f t="shared" si="74"/>
        <v>-7.0559610705596105</v>
      </c>
      <c r="BW137" s="303">
        <f t="shared" si="75"/>
        <v>-29</v>
      </c>
      <c r="BX137" s="313">
        <v>2109</v>
      </c>
      <c r="BY137" s="313">
        <v>2046</v>
      </c>
      <c r="BZ137" s="302">
        <f t="shared" si="76"/>
        <v>-2.9871977240398291</v>
      </c>
      <c r="CA137" s="306">
        <f t="shared" si="77"/>
        <v>-63</v>
      </c>
      <c r="CB137" s="312">
        <v>740</v>
      </c>
      <c r="CC137" s="313">
        <v>682</v>
      </c>
      <c r="CD137" s="302">
        <f t="shared" si="78"/>
        <v>-7.8378378378378386</v>
      </c>
      <c r="CE137" s="303">
        <f t="shared" si="79"/>
        <v>-58</v>
      </c>
      <c r="CF137" s="313">
        <v>2131</v>
      </c>
      <c r="CG137" s="313">
        <v>2200</v>
      </c>
      <c r="CH137" s="302">
        <f t="shared" si="87"/>
        <v>3.2379164711403097</v>
      </c>
      <c r="CI137" s="306">
        <f t="shared" si="80"/>
        <v>69</v>
      </c>
    </row>
    <row r="138" spans="1:87" x14ac:dyDescent="0.3">
      <c r="A138" s="660"/>
      <c r="B138" s="310" t="s">
        <v>271</v>
      </c>
      <c r="C138" s="311" t="s">
        <v>87</v>
      </c>
      <c r="D138" s="300">
        <v>209096</v>
      </c>
      <c r="E138" s="301">
        <v>193495</v>
      </c>
      <c r="F138" s="302">
        <f t="shared" si="44"/>
        <v>-7.4611661629108168</v>
      </c>
      <c r="G138" s="303">
        <f t="shared" si="45"/>
        <v>-15601</v>
      </c>
      <c r="H138" s="304">
        <v>10892</v>
      </c>
      <c r="I138" s="303">
        <v>10387</v>
      </c>
      <c r="J138" s="302">
        <f t="shared" si="46"/>
        <v>-4.6364304076386338</v>
      </c>
      <c r="K138" s="303">
        <f t="shared" si="47"/>
        <v>-505</v>
      </c>
      <c r="L138" s="304">
        <v>198204</v>
      </c>
      <c r="M138" s="305">
        <v>183108</v>
      </c>
      <c r="N138" s="302">
        <f t="shared" si="48"/>
        <v>-7.6163952291578383</v>
      </c>
      <c r="O138" s="306">
        <f t="shared" si="49"/>
        <v>-15096</v>
      </c>
      <c r="P138" s="307">
        <v>6154</v>
      </c>
      <c r="Q138" s="305">
        <v>4481</v>
      </c>
      <c r="R138" s="302">
        <f t="shared" si="50"/>
        <v>-27.185570360740979</v>
      </c>
      <c r="S138" s="303">
        <f t="shared" si="51"/>
        <v>-1673</v>
      </c>
      <c r="T138" s="301">
        <v>262</v>
      </c>
      <c r="U138" s="301">
        <v>225</v>
      </c>
      <c r="V138" s="302">
        <f t="shared" si="52"/>
        <v>-14.122137404580155</v>
      </c>
      <c r="W138" s="303">
        <f t="shared" si="53"/>
        <v>-37</v>
      </c>
      <c r="X138" s="301">
        <v>5892</v>
      </c>
      <c r="Y138" s="301">
        <v>4256</v>
      </c>
      <c r="Z138" s="302">
        <f t="shared" si="54"/>
        <v>-27.766463000678886</v>
      </c>
      <c r="AA138" s="306">
        <f t="shared" si="55"/>
        <v>-1636</v>
      </c>
      <c r="AB138" s="307">
        <v>70280</v>
      </c>
      <c r="AC138" s="305">
        <v>64579</v>
      </c>
      <c r="AD138" s="302">
        <f t="shared" si="56"/>
        <v>-8.111838360842345</v>
      </c>
      <c r="AE138" s="303">
        <f t="shared" si="57"/>
        <v>-5701</v>
      </c>
      <c r="AF138" s="301">
        <v>3601</v>
      </c>
      <c r="AG138" s="301">
        <v>3250</v>
      </c>
      <c r="AH138" s="302">
        <f t="shared" si="58"/>
        <v>-9.7472924187725631</v>
      </c>
      <c r="AI138" s="303">
        <f t="shared" si="59"/>
        <v>-351</v>
      </c>
      <c r="AJ138" s="301">
        <v>66679</v>
      </c>
      <c r="AK138" s="301">
        <v>61329</v>
      </c>
      <c r="AL138" s="302">
        <f t="shared" si="60"/>
        <v>-8.023515649604823</v>
      </c>
      <c r="AM138" s="306">
        <f t="shared" si="61"/>
        <v>-5350</v>
      </c>
      <c r="AN138" s="307">
        <v>132662</v>
      </c>
      <c r="AO138" s="305">
        <v>124435</v>
      </c>
      <c r="AP138" s="302">
        <f t="shared" si="62"/>
        <v>-6.2014744237234476</v>
      </c>
      <c r="AQ138" s="303">
        <f t="shared" si="63"/>
        <v>-8227</v>
      </c>
      <c r="AR138" s="301">
        <v>7029</v>
      </c>
      <c r="AS138" s="301">
        <v>6912</v>
      </c>
      <c r="AT138" s="302">
        <f t="shared" si="64"/>
        <v>-1.6645326504481435</v>
      </c>
      <c r="AU138" s="303">
        <f t="shared" si="65"/>
        <v>-117</v>
      </c>
      <c r="AV138" s="301">
        <v>125633</v>
      </c>
      <c r="AW138" s="301">
        <v>117523</v>
      </c>
      <c r="AX138" s="302">
        <f t="shared" si="66"/>
        <v>-6.4553103085972632</v>
      </c>
      <c r="AY138" s="308">
        <f t="shared" si="67"/>
        <v>-8110</v>
      </c>
      <c r="AZ138" s="312">
        <v>11403</v>
      </c>
      <c r="BA138" s="313">
        <v>11297</v>
      </c>
      <c r="BB138" s="302">
        <f t="shared" si="68"/>
        <v>-0.92957993510479708</v>
      </c>
      <c r="BC138" s="303">
        <f t="shared" si="69"/>
        <v>-106</v>
      </c>
      <c r="BD138" s="303">
        <f t="shared" si="81"/>
        <v>2376</v>
      </c>
      <c r="BE138" s="303">
        <f t="shared" si="81"/>
        <v>2297</v>
      </c>
      <c r="BF138" s="302">
        <f t="shared" si="82"/>
        <v>-3.3249158249158253</v>
      </c>
      <c r="BG138" s="303">
        <f t="shared" si="83"/>
        <v>-79</v>
      </c>
      <c r="BH138" s="303">
        <f t="shared" si="84"/>
        <v>9027</v>
      </c>
      <c r="BI138" s="303">
        <f t="shared" si="84"/>
        <v>9000</v>
      </c>
      <c r="BJ138" s="302">
        <f t="shared" si="85"/>
        <v>-0.29910269192422734</v>
      </c>
      <c r="BK138" s="306">
        <f t="shared" si="86"/>
        <v>-27</v>
      </c>
      <c r="BL138" s="314">
        <v>52</v>
      </c>
      <c r="BM138" s="313">
        <v>35</v>
      </c>
      <c r="BN138" s="302">
        <f t="shared" si="70"/>
        <v>-32.692307692307693</v>
      </c>
      <c r="BO138" s="303">
        <f t="shared" si="71"/>
        <v>-17</v>
      </c>
      <c r="BP138" s="313">
        <v>275</v>
      </c>
      <c r="BQ138" s="313">
        <v>270</v>
      </c>
      <c r="BR138" s="302">
        <f t="shared" si="72"/>
        <v>-1.8181818181818181</v>
      </c>
      <c r="BS138" s="306">
        <f t="shared" si="73"/>
        <v>-5</v>
      </c>
      <c r="BT138" s="312">
        <v>883</v>
      </c>
      <c r="BU138" s="313">
        <v>800</v>
      </c>
      <c r="BV138" s="302">
        <f t="shared" si="74"/>
        <v>-9.3997734994337492</v>
      </c>
      <c r="BW138" s="303">
        <f t="shared" si="75"/>
        <v>-83</v>
      </c>
      <c r="BX138" s="313">
        <v>4025</v>
      </c>
      <c r="BY138" s="313">
        <v>3796</v>
      </c>
      <c r="BZ138" s="302">
        <f t="shared" si="76"/>
        <v>-5.6894409937888195</v>
      </c>
      <c r="CA138" s="306">
        <f t="shared" si="77"/>
        <v>-229</v>
      </c>
      <c r="CB138" s="312">
        <v>1441</v>
      </c>
      <c r="CC138" s="313">
        <v>1462</v>
      </c>
      <c r="CD138" s="302">
        <f t="shared" si="78"/>
        <v>1.457321304649549</v>
      </c>
      <c r="CE138" s="303">
        <f t="shared" si="79"/>
        <v>21</v>
      </c>
      <c r="CF138" s="313">
        <v>4727</v>
      </c>
      <c r="CG138" s="313">
        <v>4934</v>
      </c>
      <c r="CH138" s="302">
        <f t="shared" si="87"/>
        <v>4.3790987941612016</v>
      </c>
      <c r="CI138" s="306">
        <f t="shared" si="80"/>
        <v>207</v>
      </c>
    </row>
    <row r="139" spans="1:87" x14ac:dyDescent="0.3">
      <c r="A139" s="660"/>
      <c r="B139" s="310" t="s">
        <v>271</v>
      </c>
      <c r="C139" s="311" t="s">
        <v>94</v>
      </c>
      <c r="D139" s="300">
        <v>175593</v>
      </c>
      <c r="E139" s="301">
        <v>161764</v>
      </c>
      <c r="F139" s="302">
        <f t="shared" si="44"/>
        <v>-7.8755986855968061</v>
      </c>
      <c r="G139" s="303">
        <f t="shared" si="45"/>
        <v>-13829</v>
      </c>
      <c r="H139" s="304">
        <v>9466</v>
      </c>
      <c r="I139" s="303">
        <v>9091</v>
      </c>
      <c r="J139" s="302">
        <f t="shared" si="46"/>
        <v>-3.9615465877878724</v>
      </c>
      <c r="K139" s="303">
        <f t="shared" si="47"/>
        <v>-375</v>
      </c>
      <c r="L139" s="304">
        <v>166127</v>
      </c>
      <c r="M139" s="305">
        <v>152673</v>
      </c>
      <c r="N139" s="302">
        <f t="shared" si="48"/>
        <v>-8.0986233423826359</v>
      </c>
      <c r="O139" s="306">
        <f t="shared" si="49"/>
        <v>-13454</v>
      </c>
      <c r="P139" s="307">
        <v>6638</v>
      </c>
      <c r="Q139" s="305">
        <v>4696</v>
      </c>
      <c r="R139" s="302">
        <f t="shared" si="50"/>
        <v>-29.255799939740886</v>
      </c>
      <c r="S139" s="303">
        <f t="shared" si="51"/>
        <v>-1942</v>
      </c>
      <c r="T139" s="301">
        <v>292</v>
      </c>
      <c r="U139" s="301">
        <v>74</v>
      </c>
      <c r="V139" s="302">
        <f t="shared" si="52"/>
        <v>-74.657534246575338</v>
      </c>
      <c r="W139" s="303">
        <f t="shared" si="53"/>
        <v>-218</v>
      </c>
      <c r="X139" s="301">
        <v>6346</v>
      </c>
      <c r="Y139" s="301">
        <v>4622</v>
      </c>
      <c r="Z139" s="302">
        <f t="shared" si="54"/>
        <v>-27.166719193192563</v>
      </c>
      <c r="AA139" s="306">
        <f t="shared" si="55"/>
        <v>-1724</v>
      </c>
      <c r="AB139" s="307">
        <v>57748</v>
      </c>
      <c r="AC139" s="305">
        <v>51194</v>
      </c>
      <c r="AD139" s="302">
        <f t="shared" si="56"/>
        <v>-11.349310798642378</v>
      </c>
      <c r="AE139" s="303">
        <f t="shared" si="57"/>
        <v>-6554</v>
      </c>
      <c r="AF139" s="301">
        <v>2776</v>
      </c>
      <c r="AG139" s="301">
        <v>2629</v>
      </c>
      <c r="AH139" s="302">
        <f t="shared" si="58"/>
        <v>-5.2953890489913542</v>
      </c>
      <c r="AI139" s="303">
        <f t="shared" si="59"/>
        <v>-147</v>
      </c>
      <c r="AJ139" s="301">
        <v>54972</v>
      </c>
      <c r="AK139" s="301">
        <v>48565</v>
      </c>
      <c r="AL139" s="302">
        <f t="shared" si="60"/>
        <v>-11.655024376045988</v>
      </c>
      <c r="AM139" s="306">
        <f t="shared" si="61"/>
        <v>-6407</v>
      </c>
      <c r="AN139" s="307">
        <v>111207</v>
      </c>
      <c r="AO139" s="305">
        <v>105874</v>
      </c>
      <c r="AP139" s="302">
        <f t="shared" si="62"/>
        <v>-4.795561430485491</v>
      </c>
      <c r="AQ139" s="303">
        <f t="shared" si="63"/>
        <v>-5333</v>
      </c>
      <c r="AR139" s="301">
        <v>6398</v>
      </c>
      <c r="AS139" s="301">
        <v>6388</v>
      </c>
      <c r="AT139" s="302">
        <f t="shared" si="64"/>
        <v>-0.15629884338855893</v>
      </c>
      <c r="AU139" s="303">
        <f t="shared" si="65"/>
        <v>-10</v>
      </c>
      <c r="AV139" s="301">
        <v>104809</v>
      </c>
      <c r="AW139" s="301">
        <v>99486</v>
      </c>
      <c r="AX139" s="302">
        <f t="shared" si="66"/>
        <v>-5.0787623200297682</v>
      </c>
      <c r="AY139" s="308">
        <f t="shared" si="67"/>
        <v>-5323</v>
      </c>
      <c r="AZ139" s="312">
        <v>9795</v>
      </c>
      <c r="BA139" s="313">
        <v>9454</v>
      </c>
      <c r="BB139" s="302">
        <f t="shared" si="68"/>
        <v>-3.4813680449208779</v>
      </c>
      <c r="BC139" s="303">
        <f t="shared" si="69"/>
        <v>-341</v>
      </c>
      <c r="BD139" s="303">
        <f t="shared" si="81"/>
        <v>2128</v>
      </c>
      <c r="BE139" s="303">
        <f t="shared" si="81"/>
        <v>1949</v>
      </c>
      <c r="BF139" s="302">
        <f t="shared" si="82"/>
        <v>-8.4116541353383472</v>
      </c>
      <c r="BG139" s="303">
        <f t="shared" si="83"/>
        <v>-179</v>
      </c>
      <c r="BH139" s="303">
        <f t="shared" si="84"/>
        <v>7667</v>
      </c>
      <c r="BI139" s="303">
        <f t="shared" si="84"/>
        <v>7505</v>
      </c>
      <c r="BJ139" s="302">
        <f t="shared" si="85"/>
        <v>-2.1129516107995303</v>
      </c>
      <c r="BK139" s="306">
        <f t="shared" si="86"/>
        <v>-162</v>
      </c>
      <c r="BL139" s="314">
        <v>42</v>
      </c>
      <c r="BM139" s="313">
        <v>25</v>
      </c>
      <c r="BN139" s="302">
        <f t="shared" si="70"/>
        <v>-40.476190476190474</v>
      </c>
      <c r="BO139" s="303">
        <f t="shared" si="71"/>
        <v>-17</v>
      </c>
      <c r="BP139" s="313">
        <v>255</v>
      </c>
      <c r="BQ139" s="313">
        <v>228</v>
      </c>
      <c r="BR139" s="302">
        <f t="shared" si="72"/>
        <v>-10.588235294117647</v>
      </c>
      <c r="BS139" s="306">
        <f t="shared" si="73"/>
        <v>-27</v>
      </c>
      <c r="BT139" s="312">
        <v>705</v>
      </c>
      <c r="BU139" s="313">
        <v>636</v>
      </c>
      <c r="BV139" s="302">
        <f t="shared" si="74"/>
        <v>-9.787234042553191</v>
      </c>
      <c r="BW139" s="303">
        <f t="shared" si="75"/>
        <v>-69</v>
      </c>
      <c r="BX139" s="313">
        <v>3317</v>
      </c>
      <c r="BY139" s="313">
        <v>3051</v>
      </c>
      <c r="BZ139" s="302">
        <f t="shared" si="76"/>
        <v>-8.0192945432619833</v>
      </c>
      <c r="CA139" s="306">
        <f t="shared" si="77"/>
        <v>-266</v>
      </c>
      <c r="CB139" s="312">
        <v>1381</v>
      </c>
      <c r="CC139" s="313">
        <v>1288</v>
      </c>
      <c r="CD139" s="302">
        <f t="shared" si="78"/>
        <v>-6.7342505430847215</v>
      </c>
      <c r="CE139" s="303">
        <f t="shared" si="79"/>
        <v>-93</v>
      </c>
      <c r="CF139" s="313">
        <v>4095</v>
      </c>
      <c r="CG139" s="313">
        <v>4226</v>
      </c>
      <c r="CH139" s="302">
        <f t="shared" si="87"/>
        <v>3.1990231990231988</v>
      </c>
      <c r="CI139" s="306">
        <f t="shared" si="80"/>
        <v>131</v>
      </c>
    </row>
    <row r="140" spans="1:87" x14ac:dyDescent="0.3">
      <c r="A140" s="660"/>
      <c r="B140" s="310" t="s">
        <v>271</v>
      </c>
      <c r="C140" s="311" t="s">
        <v>78</v>
      </c>
      <c r="D140" s="300">
        <v>272159</v>
      </c>
      <c r="E140" s="301">
        <v>253177</v>
      </c>
      <c r="F140" s="302">
        <f t="shared" si="44"/>
        <v>-6.9745994069643116</v>
      </c>
      <c r="G140" s="303">
        <f t="shared" si="45"/>
        <v>-18982</v>
      </c>
      <c r="H140" s="304">
        <v>15414</v>
      </c>
      <c r="I140" s="303">
        <v>14612</v>
      </c>
      <c r="J140" s="302">
        <f t="shared" si="46"/>
        <v>-5.203062151291034</v>
      </c>
      <c r="K140" s="303">
        <f t="shared" si="47"/>
        <v>-802</v>
      </c>
      <c r="L140" s="304">
        <v>256745</v>
      </c>
      <c r="M140" s="305">
        <v>238565</v>
      </c>
      <c r="N140" s="302">
        <f t="shared" si="48"/>
        <v>-7.0809558121871898</v>
      </c>
      <c r="O140" s="306">
        <f t="shared" si="49"/>
        <v>-18180</v>
      </c>
      <c r="P140" s="307">
        <v>7546</v>
      </c>
      <c r="Q140" s="305">
        <v>5022</v>
      </c>
      <c r="R140" s="302">
        <f t="shared" si="50"/>
        <v>-33.448184468592636</v>
      </c>
      <c r="S140" s="303">
        <f t="shared" si="51"/>
        <v>-2524</v>
      </c>
      <c r="T140" s="301">
        <v>633</v>
      </c>
      <c r="U140" s="301">
        <v>550</v>
      </c>
      <c r="V140" s="302">
        <f t="shared" si="52"/>
        <v>-13.112164296998422</v>
      </c>
      <c r="W140" s="303">
        <f t="shared" si="53"/>
        <v>-83</v>
      </c>
      <c r="X140" s="301">
        <v>6913</v>
      </c>
      <c r="Y140" s="301">
        <v>4472</v>
      </c>
      <c r="Z140" s="302">
        <f t="shared" si="54"/>
        <v>-35.310284970345727</v>
      </c>
      <c r="AA140" s="306">
        <f t="shared" si="55"/>
        <v>-2441</v>
      </c>
      <c r="AB140" s="307">
        <v>119596</v>
      </c>
      <c r="AC140" s="305">
        <v>108271</v>
      </c>
      <c r="AD140" s="302">
        <f t="shared" si="56"/>
        <v>-9.4693802468309975</v>
      </c>
      <c r="AE140" s="303">
        <f t="shared" si="57"/>
        <v>-11325</v>
      </c>
      <c r="AF140" s="301">
        <v>6468</v>
      </c>
      <c r="AG140" s="301">
        <v>5941</v>
      </c>
      <c r="AH140" s="302">
        <f t="shared" si="58"/>
        <v>-8.1478045763760054</v>
      </c>
      <c r="AI140" s="303">
        <f t="shared" si="59"/>
        <v>-527</v>
      </c>
      <c r="AJ140" s="301">
        <v>113128</v>
      </c>
      <c r="AK140" s="301">
        <v>102330</v>
      </c>
      <c r="AL140" s="302">
        <f t="shared" si="60"/>
        <v>-9.5449402446785943</v>
      </c>
      <c r="AM140" s="306">
        <f t="shared" si="61"/>
        <v>-10798</v>
      </c>
      <c r="AN140" s="307">
        <v>145017</v>
      </c>
      <c r="AO140" s="305">
        <v>139884</v>
      </c>
      <c r="AP140" s="302">
        <f t="shared" si="62"/>
        <v>-3.5395850141707528</v>
      </c>
      <c r="AQ140" s="303">
        <f t="shared" si="63"/>
        <v>-5133</v>
      </c>
      <c r="AR140" s="301">
        <v>8313</v>
      </c>
      <c r="AS140" s="301">
        <v>8121</v>
      </c>
      <c r="AT140" s="302">
        <f t="shared" si="64"/>
        <v>-2.3096355106459758</v>
      </c>
      <c r="AU140" s="303">
        <f t="shared" si="65"/>
        <v>-192</v>
      </c>
      <c r="AV140" s="301">
        <v>136704</v>
      </c>
      <c r="AW140" s="301">
        <v>131763</v>
      </c>
      <c r="AX140" s="302">
        <f t="shared" si="66"/>
        <v>-3.6143785112359552</v>
      </c>
      <c r="AY140" s="308">
        <f t="shared" si="67"/>
        <v>-4941</v>
      </c>
      <c r="AZ140" s="312">
        <v>16065</v>
      </c>
      <c r="BA140" s="313">
        <v>15626</v>
      </c>
      <c r="BB140" s="302">
        <f t="shared" si="68"/>
        <v>-2.7326486150015561</v>
      </c>
      <c r="BC140" s="303">
        <f t="shared" si="69"/>
        <v>-439</v>
      </c>
      <c r="BD140" s="303">
        <f t="shared" si="81"/>
        <v>3403</v>
      </c>
      <c r="BE140" s="303">
        <f t="shared" si="81"/>
        <v>3155</v>
      </c>
      <c r="BF140" s="302">
        <f t="shared" si="82"/>
        <v>-7.287687334704672</v>
      </c>
      <c r="BG140" s="303">
        <f t="shared" si="83"/>
        <v>-248</v>
      </c>
      <c r="BH140" s="303">
        <f t="shared" si="84"/>
        <v>12662</v>
      </c>
      <c r="BI140" s="303">
        <f t="shared" si="84"/>
        <v>12471</v>
      </c>
      <c r="BJ140" s="302">
        <f t="shared" si="85"/>
        <v>-1.5084504817564366</v>
      </c>
      <c r="BK140" s="306">
        <f t="shared" si="86"/>
        <v>-191</v>
      </c>
      <c r="BL140" s="314">
        <v>57</v>
      </c>
      <c r="BM140" s="313">
        <v>53</v>
      </c>
      <c r="BN140" s="302">
        <f t="shared" si="70"/>
        <v>-7.0175438596491224</v>
      </c>
      <c r="BO140" s="303">
        <f t="shared" si="71"/>
        <v>-4</v>
      </c>
      <c r="BP140" s="313">
        <v>320</v>
      </c>
      <c r="BQ140" s="313">
        <v>293</v>
      </c>
      <c r="BR140" s="302">
        <f t="shared" si="72"/>
        <v>-8.4375</v>
      </c>
      <c r="BS140" s="306">
        <f t="shared" si="73"/>
        <v>-27</v>
      </c>
      <c r="BT140" s="312">
        <v>1557</v>
      </c>
      <c r="BU140" s="313">
        <v>1394</v>
      </c>
      <c r="BV140" s="302">
        <f t="shared" si="74"/>
        <v>-10.468850353243417</v>
      </c>
      <c r="BW140" s="303">
        <f t="shared" si="75"/>
        <v>-163</v>
      </c>
      <c r="BX140" s="313">
        <v>6776</v>
      </c>
      <c r="BY140" s="313">
        <v>6415</v>
      </c>
      <c r="BZ140" s="302">
        <f t="shared" si="76"/>
        <v>-5.3276269185360094</v>
      </c>
      <c r="CA140" s="306">
        <f t="shared" si="77"/>
        <v>-361</v>
      </c>
      <c r="CB140" s="312">
        <v>1789</v>
      </c>
      <c r="CC140" s="313">
        <v>1708</v>
      </c>
      <c r="CD140" s="302">
        <f t="shared" si="78"/>
        <v>-4.5276690888764675</v>
      </c>
      <c r="CE140" s="303">
        <f t="shared" si="79"/>
        <v>-81</v>
      </c>
      <c r="CF140" s="313">
        <v>5566</v>
      </c>
      <c r="CG140" s="313">
        <v>5763</v>
      </c>
      <c r="CH140" s="302">
        <f t="shared" si="87"/>
        <v>3.5393460294646064</v>
      </c>
      <c r="CI140" s="306">
        <f t="shared" si="80"/>
        <v>197</v>
      </c>
    </row>
    <row r="141" spans="1:87" x14ac:dyDescent="0.3">
      <c r="A141" s="660"/>
      <c r="B141" s="310" t="s">
        <v>271</v>
      </c>
      <c r="C141" s="311" t="s">
        <v>100</v>
      </c>
      <c r="D141" s="300">
        <v>161349</v>
      </c>
      <c r="E141" s="301">
        <v>149813</v>
      </c>
      <c r="F141" s="302">
        <f t="shared" si="44"/>
        <v>-7.1497189322524468</v>
      </c>
      <c r="G141" s="303">
        <f t="shared" si="45"/>
        <v>-11536</v>
      </c>
      <c r="H141" s="304">
        <v>7785</v>
      </c>
      <c r="I141" s="303">
        <v>7713</v>
      </c>
      <c r="J141" s="302">
        <f t="shared" si="46"/>
        <v>-0.92485549132947986</v>
      </c>
      <c r="K141" s="303">
        <f t="shared" si="47"/>
        <v>-72</v>
      </c>
      <c r="L141" s="304">
        <v>153564</v>
      </c>
      <c r="M141" s="305">
        <v>142100</v>
      </c>
      <c r="N141" s="302">
        <f t="shared" si="48"/>
        <v>-7.4652913443254931</v>
      </c>
      <c r="O141" s="306">
        <f t="shared" si="49"/>
        <v>-11464</v>
      </c>
      <c r="P141" s="307">
        <v>5941</v>
      </c>
      <c r="Q141" s="305">
        <v>4499</v>
      </c>
      <c r="R141" s="302">
        <f t="shared" si="50"/>
        <v>-24.272008079447904</v>
      </c>
      <c r="S141" s="303">
        <f t="shared" si="51"/>
        <v>-1442</v>
      </c>
      <c r="T141" s="301">
        <v>210</v>
      </c>
      <c r="U141" s="301">
        <v>136</v>
      </c>
      <c r="V141" s="302">
        <f t="shared" si="52"/>
        <v>-35.238095238095241</v>
      </c>
      <c r="W141" s="303">
        <f t="shared" si="53"/>
        <v>-74</v>
      </c>
      <c r="X141" s="301">
        <v>5731</v>
      </c>
      <c r="Y141" s="301">
        <v>4363</v>
      </c>
      <c r="Z141" s="302">
        <f t="shared" si="54"/>
        <v>-23.870179724306404</v>
      </c>
      <c r="AA141" s="306">
        <f t="shared" si="55"/>
        <v>-1368</v>
      </c>
      <c r="AB141" s="307">
        <v>58435</v>
      </c>
      <c r="AC141" s="305">
        <v>54243</v>
      </c>
      <c r="AD141" s="302">
        <f t="shared" si="56"/>
        <v>-7.1737828356293321</v>
      </c>
      <c r="AE141" s="303">
        <f t="shared" si="57"/>
        <v>-4192</v>
      </c>
      <c r="AF141" s="301">
        <v>2581</v>
      </c>
      <c r="AG141" s="301">
        <v>2469</v>
      </c>
      <c r="AH141" s="302">
        <f t="shared" si="58"/>
        <v>-4.3394033320418437</v>
      </c>
      <c r="AI141" s="303">
        <f t="shared" si="59"/>
        <v>-112</v>
      </c>
      <c r="AJ141" s="301">
        <v>55854</v>
      </c>
      <c r="AK141" s="301">
        <v>51774</v>
      </c>
      <c r="AL141" s="302">
        <f t="shared" si="60"/>
        <v>-7.3047588355355035</v>
      </c>
      <c r="AM141" s="306">
        <f t="shared" si="61"/>
        <v>-4080</v>
      </c>
      <c r="AN141" s="307">
        <v>96973</v>
      </c>
      <c r="AO141" s="305">
        <v>91071</v>
      </c>
      <c r="AP141" s="302">
        <f t="shared" si="62"/>
        <v>-6.0862301877842286</v>
      </c>
      <c r="AQ141" s="303">
        <f t="shared" si="63"/>
        <v>-5902</v>
      </c>
      <c r="AR141" s="301">
        <v>4994</v>
      </c>
      <c r="AS141" s="301">
        <v>5108</v>
      </c>
      <c r="AT141" s="302">
        <f t="shared" si="64"/>
        <v>2.2827392871445733</v>
      </c>
      <c r="AU141" s="303">
        <f t="shared" si="65"/>
        <v>114</v>
      </c>
      <c r="AV141" s="301">
        <v>91979</v>
      </c>
      <c r="AW141" s="301">
        <v>85963</v>
      </c>
      <c r="AX141" s="302">
        <f t="shared" si="66"/>
        <v>-6.540623403168115</v>
      </c>
      <c r="AY141" s="308">
        <f t="shared" si="67"/>
        <v>-6016</v>
      </c>
      <c r="AZ141" s="312">
        <v>9539</v>
      </c>
      <c r="BA141" s="313">
        <v>9386</v>
      </c>
      <c r="BB141" s="302">
        <f t="shared" si="68"/>
        <v>-1.6039417129678164</v>
      </c>
      <c r="BC141" s="303">
        <f t="shared" si="69"/>
        <v>-153</v>
      </c>
      <c r="BD141" s="303">
        <f t="shared" si="81"/>
        <v>1927</v>
      </c>
      <c r="BE141" s="303">
        <f t="shared" si="81"/>
        <v>1848</v>
      </c>
      <c r="BF141" s="302">
        <f t="shared" si="82"/>
        <v>-4.0996367410482613</v>
      </c>
      <c r="BG141" s="303">
        <f t="shared" si="83"/>
        <v>-79</v>
      </c>
      <c r="BH141" s="303">
        <f t="shared" si="84"/>
        <v>7612</v>
      </c>
      <c r="BI141" s="303">
        <f t="shared" si="84"/>
        <v>7538</v>
      </c>
      <c r="BJ141" s="302">
        <f t="shared" si="85"/>
        <v>-0.97214923804519182</v>
      </c>
      <c r="BK141" s="306">
        <f t="shared" si="86"/>
        <v>-74</v>
      </c>
      <c r="BL141" s="314">
        <v>59</v>
      </c>
      <c r="BM141" s="313">
        <v>50</v>
      </c>
      <c r="BN141" s="302">
        <f t="shared" si="70"/>
        <v>-15.254237288135593</v>
      </c>
      <c r="BO141" s="303">
        <f t="shared" si="71"/>
        <v>-9</v>
      </c>
      <c r="BP141" s="313">
        <v>341</v>
      </c>
      <c r="BQ141" s="313">
        <v>322</v>
      </c>
      <c r="BR141" s="302">
        <f t="shared" si="72"/>
        <v>-5.5718475073313778</v>
      </c>
      <c r="BS141" s="306">
        <f t="shared" si="73"/>
        <v>-19</v>
      </c>
      <c r="BT141" s="312">
        <v>702</v>
      </c>
      <c r="BU141" s="313">
        <v>625</v>
      </c>
      <c r="BV141" s="302">
        <f t="shared" si="74"/>
        <v>-10.968660968660968</v>
      </c>
      <c r="BW141" s="303">
        <f t="shared" si="75"/>
        <v>-77</v>
      </c>
      <c r="BX141" s="313">
        <v>3481</v>
      </c>
      <c r="BY141" s="313">
        <v>3296</v>
      </c>
      <c r="BZ141" s="302">
        <f t="shared" si="76"/>
        <v>-5.314564780235564</v>
      </c>
      <c r="CA141" s="306">
        <f t="shared" si="77"/>
        <v>-185</v>
      </c>
      <c r="CB141" s="312">
        <v>1166</v>
      </c>
      <c r="CC141" s="313">
        <v>1173</v>
      </c>
      <c r="CD141" s="302">
        <f t="shared" si="78"/>
        <v>0.60034305317324177</v>
      </c>
      <c r="CE141" s="303">
        <f t="shared" si="79"/>
        <v>7</v>
      </c>
      <c r="CF141" s="313">
        <v>3790</v>
      </c>
      <c r="CG141" s="313">
        <v>3920</v>
      </c>
      <c r="CH141" s="302">
        <f t="shared" si="87"/>
        <v>3.4300791556728232</v>
      </c>
      <c r="CI141" s="306">
        <f t="shared" si="80"/>
        <v>130</v>
      </c>
    </row>
    <row r="142" spans="1:87" x14ac:dyDescent="0.3">
      <c r="A142" s="660"/>
      <c r="B142" s="310" t="s">
        <v>263</v>
      </c>
      <c r="C142" s="311" t="s">
        <v>68</v>
      </c>
      <c r="D142" s="300">
        <v>88461</v>
      </c>
      <c r="E142" s="301">
        <v>74572</v>
      </c>
      <c r="F142" s="302">
        <f t="shared" ref="F142:F205" si="88">(E142-D142)/D142*100</f>
        <v>-15.700704265156396</v>
      </c>
      <c r="G142" s="303">
        <f t="shared" ref="G142:G205" si="89">E142-D142</f>
        <v>-13889</v>
      </c>
      <c r="H142" s="304">
        <v>4106</v>
      </c>
      <c r="I142" s="303">
        <v>3728</v>
      </c>
      <c r="J142" s="302">
        <f t="shared" ref="J142:J205" si="90">(I142-H142)/H142*100</f>
        <v>-9.2060399415489531</v>
      </c>
      <c r="K142" s="303">
        <f t="shared" ref="K142:K205" si="91">I142-H142</f>
        <v>-378</v>
      </c>
      <c r="L142" s="304">
        <v>84355</v>
      </c>
      <c r="M142" s="305">
        <v>70844</v>
      </c>
      <c r="N142" s="302">
        <f t="shared" ref="N142:N205" si="92">(M142-L142)/L142*100</f>
        <v>-16.016833619820993</v>
      </c>
      <c r="O142" s="306">
        <f t="shared" ref="O142:O205" si="93">M142-L142</f>
        <v>-13511</v>
      </c>
      <c r="P142" s="307">
        <v>2355</v>
      </c>
      <c r="Q142" s="305">
        <v>1705</v>
      </c>
      <c r="R142" s="302">
        <f t="shared" ref="R142:R205" si="94">(Q142-P142)/P142*100</f>
        <v>-27.600849256900212</v>
      </c>
      <c r="S142" s="303">
        <f t="shared" ref="S142:S205" si="95">Q142-P142</f>
        <v>-650</v>
      </c>
      <c r="T142" s="301">
        <v>250</v>
      </c>
      <c r="U142" s="301">
        <v>231</v>
      </c>
      <c r="V142" s="302">
        <f t="shared" ref="V142:V205" si="96">(U142-T142)/T142*100</f>
        <v>-7.6</v>
      </c>
      <c r="W142" s="303">
        <f t="shared" ref="W142:W205" si="97">U142-T142</f>
        <v>-19</v>
      </c>
      <c r="X142" s="301">
        <v>2105</v>
      </c>
      <c r="Y142" s="301">
        <v>1474</v>
      </c>
      <c r="Z142" s="302">
        <f t="shared" ref="Z142:Z205" si="98">(Y142-X142)/X142*100</f>
        <v>-29.976247030878859</v>
      </c>
      <c r="AA142" s="306">
        <f t="shared" ref="AA142:AA205" si="99">Y142-X142</f>
        <v>-631</v>
      </c>
      <c r="AB142" s="307">
        <v>27046</v>
      </c>
      <c r="AC142" s="305">
        <v>23399</v>
      </c>
      <c r="AD142" s="302">
        <f t="shared" ref="AD142:AD205" si="100">(AC142-AB142)/AB142*100</f>
        <v>-13.484433927382977</v>
      </c>
      <c r="AE142" s="303">
        <f t="shared" ref="AE142:AE205" si="101">AC142-AB142</f>
        <v>-3647</v>
      </c>
      <c r="AF142" s="301">
        <v>1423</v>
      </c>
      <c r="AG142" s="301">
        <v>1151</v>
      </c>
      <c r="AH142" s="302">
        <f t="shared" ref="AH142:AH205" si="102">(AG142-AF142)/AF142*100</f>
        <v>-19.114546732255796</v>
      </c>
      <c r="AI142" s="303">
        <f t="shared" ref="AI142:AI205" si="103">AG142-AF142</f>
        <v>-272</v>
      </c>
      <c r="AJ142" s="301">
        <v>25623</v>
      </c>
      <c r="AK142" s="301">
        <v>22248</v>
      </c>
      <c r="AL142" s="302">
        <f t="shared" ref="AL142:AL205" si="104">(AK142-AJ142)/AJ142*100</f>
        <v>-13.171759747102213</v>
      </c>
      <c r="AM142" s="306">
        <f t="shared" ref="AM142:AM205" si="105">AK142-AJ142</f>
        <v>-3375</v>
      </c>
      <c r="AN142" s="307">
        <v>59060</v>
      </c>
      <c r="AO142" s="305">
        <v>49468</v>
      </c>
      <c r="AP142" s="302">
        <f t="shared" ref="AP142:AP205" si="106">(AO142-AN142)/AN142*100</f>
        <v>-16.241110734845922</v>
      </c>
      <c r="AQ142" s="303">
        <f t="shared" ref="AQ142:AQ205" si="107">AO142-AN142</f>
        <v>-9592</v>
      </c>
      <c r="AR142" s="301">
        <v>2433</v>
      </c>
      <c r="AS142" s="301">
        <v>2346</v>
      </c>
      <c r="AT142" s="302">
        <f t="shared" ref="AT142:AT205" si="108">(AS142-AR142)/AR142*100</f>
        <v>-3.5758323057953145</v>
      </c>
      <c r="AU142" s="303">
        <f t="shared" ref="AU142:AU205" si="109">AS142-AR142</f>
        <v>-87</v>
      </c>
      <c r="AV142" s="301">
        <v>56627</v>
      </c>
      <c r="AW142" s="301">
        <v>47122</v>
      </c>
      <c r="AX142" s="302">
        <f t="shared" ref="AX142:AX205" si="110">(AW142-AV142)/AV142*100</f>
        <v>-16.785279107139704</v>
      </c>
      <c r="AY142" s="308">
        <f t="shared" ref="AY142:AY205" si="111">AW142-AV142</f>
        <v>-9505</v>
      </c>
      <c r="AZ142" s="312">
        <v>5054</v>
      </c>
      <c r="BA142" s="313">
        <v>4771</v>
      </c>
      <c r="BB142" s="302">
        <f t="shared" ref="BB142:BB205" si="112">(BA142-AZ142)/AZ142*100</f>
        <v>-5.5995251286110017</v>
      </c>
      <c r="BC142" s="303">
        <f t="shared" ref="BC142:BC205" si="113">BA142-AZ142</f>
        <v>-283</v>
      </c>
      <c r="BD142" s="303">
        <f t="shared" si="81"/>
        <v>939</v>
      </c>
      <c r="BE142" s="303">
        <f t="shared" si="81"/>
        <v>867</v>
      </c>
      <c r="BF142" s="302">
        <f t="shared" si="82"/>
        <v>-7.6677316293929714</v>
      </c>
      <c r="BG142" s="303">
        <f t="shared" si="83"/>
        <v>-72</v>
      </c>
      <c r="BH142" s="303">
        <f t="shared" si="84"/>
        <v>4115</v>
      </c>
      <c r="BI142" s="303">
        <f t="shared" si="84"/>
        <v>3904</v>
      </c>
      <c r="BJ142" s="302">
        <f t="shared" si="85"/>
        <v>-5.1275820170109361</v>
      </c>
      <c r="BK142" s="306">
        <f t="shared" si="86"/>
        <v>-211</v>
      </c>
      <c r="BL142" s="314">
        <v>18</v>
      </c>
      <c r="BM142" s="313">
        <v>12</v>
      </c>
      <c r="BN142" s="302">
        <f t="shared" ref="BN142:BN205" si="114">(BM142-BL142)/BL142*100</f>
        <v>-33.333333333333329</v>
      </c>
      <c r="BO142" s="303">
        <f t="shared" ref="BO142:BO205" si="115">BM142-BL142</f>
        <v>-6</v>
      </c>
      <c r="BP142" s="313">
        <v>113</v>
      </c>
      <c r="BQ142" s="313">
        <v>109</v>
      </c>
      <c r="BR142" s="302">
        <f t="shared" ref="BR142:BR205" si="116">(BQ142-BP142)/BP142*100</f>
        <v>-3.5398230088495577</v>
      </c>
      <c r="BS142" s="306">
        <f t="shared" ref="BS142:BS205" si="117">BQ142-BP142</f>
        <v>-4</v>
      </c>
      <c r="BT142" s="312">
        <v>301</v>
      </c>
      <c r="BU142" s="313">
        <v>274</v>
      </c>
      <c r="BV142" s="302">
        <f t="shared" ref="BV142:BV205" si="118">(BU142-BT142)/BT142*100</f>
        <v>-8.9700996677740861</v>
      </c>
      <c r="BW142" s="303">
        <f t="shared" ref="BW142:BW205" si="119">BU142-BT142</f>
        <v>-27</v>
      </c>
      <c r="BX142" s="313">
        <v>1673</v>
      </c>
      <c r="BY142" s="313">
        <v>1505</v>
      </c>
      <c r="BZ142" s="302">
        <f t="shared" ref="BZ142:BZ205" si="120">(BY142-BX142)/BX142*100</f>
        <v>-10.0418410041841</v>
      </c>
      <c r="CA142" s="306">
        <f t="shared" ref="CA142:CA205" si="121">BY142-BX142</f>
        <v>-168</v>
      </c>
      <c r="CB142" s="312">
        <v>620</v>
      </c>
      <c r="CC142" s="313">
        <v>581</v>
      </c>
      <c r="CD142" s="302">
        <f t="shared" ref="CD142:CD205" si="122">(CC142-CB142)/CB142*100</f>
        <v>-6.290322580645161</v>
      </c>
      <c r="CE142" s="303">
        <f t="shared" ref="CE142:CE205" si="123">CC142-CB142</f>
        <v>-39</v>
      </c>
      <c r="CF142" s="313">
        <v>2329</v>
      </c>
      <c r="CG142" s="313">
        <v>2290</v>
      </c>
      <c r="CH142" s="302">
        <f t="shared" si="87"/>
        <v>-1.6745384285100904</v>
      </c>
      <c r="CI142" s="306">
        <f t="shared" ref="CI142:CI205" si="124">CG142-CF142</f>
        <v>-39</v>
      </c>
    </row>
    <row r="143" spans="1:87" x14ac:dyDescent="0.3">
      <c r="A143" s="660"/>
      <c r="B143" s="310" t="s">
        <v>263</v>
      </c>
      <c r="C143" s="311" t="s">
        <v>106</v>
      </c>
      <c r="D143" s="300">
        <v>417869</v>
      </c>
      <c r="E143" s="301">
        <v>374847</v>
      </c>
      <c r="F143" s="302">
        <f t="shared" si="88"/>
        <v>-10.295571100033744</v>
      </c>
      <c r="G143" s="303">
        <f t="shared" si="89"/>
        <v>-43022</v>
      </c>
      <c r="H143" s="304">
        <v>17359</v>
      </c>
      <c r="I143" s="303">
        <v>17046</v>
      </c>
      <c r="J143" s="302">
        <f t="shared" si="90"/>
        <v>-1.8030992568696353</v>
      </c>
      <c r="K143" s="303">
        <f t="shared" si="91"/>
        <v>-313</v>
      </c>
      <c r="L143" s="304">
        <v>400510</v>
      </c>
      <c r="M143" s="305">
        <v>357801</v>
      </c>
      <c r="N143" s="302">
        <f t="shared" si="92"/>
        <v>-10.663653841352277</v>
      </c>
      <c r="O143" s="306">
        <f t="shared" si="93"/>
        <v>-42709</v>
      </c>
      <c r="P143" s="307">
        <v>9346</v>
      </c>
      <c r="Q143" s="305">
        <v>6319</v>
      </c>
      <c r="R143" s="302">
        <f t="shared" si="94"/>
        <v>-32.38818745987588</v>
      </c>
      <c r="S143" s="303">
        <f t="shared" si="95"/>
        <v>-3027</v>
      </c>
      <c r="T143" s="301">
        <v>913</v>
      </c>
      <c r="U143" s="301">
        <v>527</v>
      </c>
      <c r="V143" s="302">
        <f t="shared" si="96"/>
        <v>-42.278203723986856</v>
      </c>
      <c r="W143" s="303">
        <f t="shared" si="97"/>
        <v>-386</v>
      </c>
      <c r="X143" s="301">
        <v>8433</v>
      </c>
      <c r="Y143" s="301">
        <v>5792</v>
      </c>
      <c r="Z143" s="302">
        <f t="shared" si="98"/>
        <v>-31.317443377208587</v>
      </c>
      <c r="AA143" s="306">
        <f t="shared" si="99"/>
        <v>-2641</v>
      </c>
      <c r="AB143" s="307">
        <v>155854</v>
      </c>
      <c r="AC143" s="305">
        <v>136145</v>
      </c>
      <c r="AD143" s="302">
        <f t="shared" si="100"/>
        <v>-12.645809539697408</v>
      </c>
      <c r="AE143" s="303">
        <f t="shared" si="101"/>
        <v>-19709</v>
      </c>
      <c r="AF143" s="301">
        <v>7101</v>
      </c>
      <c r="AG143" s="301">
        <v>7020</v>
      </c>
      <c r="AH143" s="302">
        <f t="shared" si="102"/>
        <v>-1.1406844106463878</v>
      </c>
      <c r="AI143" s="303">
        <f t="shared" si="103"/>
        <v>-81</v>
      </c>
      <c r="AJ143" s="301">
        <v>148753</v>
      </c>
      <c r="AK143" s="301">
        <v>129125</v>
      </c>
      <c r="AL143" s="302">
        <f t="shared" si="104"/>
        <v>-13.195027999435304</v>
      </c>
      <c r="AM143" s="306">
        <f t="shared" si="105"/>
        <v>-19628</v>
      </c>
      <c r="AN143" s="307">
        <v>252669</v>
      </c>
      <c r="AO143" s="305">
        <v>232383</v>
      </c>
      <c r="AP143" s="302">
        <f t="shared" si="106"/>
        <v>-8.0286857509231453</v>
      </c>
      <c r="AQ143" s="303">
        <f t="shared" si="107"/>
        <v>-20286</v>
      </c>
      <c r="AR143" s="301">
        <v>9345</v>
      </c>
      <c r="AS143" s="301">
        <v>9499</v>
      </c>
      <c r="AT143" s="302">
        <f t="shared" si="108"/>
        <v>1.6479400749063671</v>
      </c>
      <c r="AU143" s="303">
        <f t="shared" si="109"/>
        <v>154</v>
      </c>
      <c r="AV143" s="301">
        <v>243324</v>
      </c>
      <c r="AW143" s="301">
        <v>222884</v>
      </c>
      <c r="AX143" s="302">
        <f t="shared" si="110"/>
        <v>-8.4003222041393357</v>
      </c>
      <c r="AY143" s="308">
        <f t="shared" si="111"/>
        <v>-20440</v>
      </c>
      <c r="AZ143" s="312">
        <v>23704</v>
      </c>
      <c r="BA143" s="313">
        <v>22970</v>
      </c>
      <c r="BB143" s="302">
        <f t="shared" si="112"/>
        <v>-3.0965237934525818</v>
      </c>
      <c r="BC143" s="303">
        <f t="shared" si="113"/>
        <v>-734</v>
      </c>
      <c r="BD143" s="303">
        <f t="shared" ref="BD143:BE206" si="125">SUM(BL143,BT143,CB143)</f>
        <v>4198</v>
      </c>
      <c r="BE143" s="303">
        <f t="shared" si="125"/>
        <v>3926</v>
      </c>
      <c r="BF143" s="302">
        <f t="shared" ref="BF143:BF206" si="126">(BE143-BD143)/BD143*100</f>
        <v>-6.4792758456407817</v>
      </c>
      <c r="BG143" s="303">
        <f t="shared" ref="BG143:BG206" si="127">BE143-BD143</f>
        <v>-272</v>
      </c>
      <c r="BH143" s="303">
        <f t="shared" ref="BH143:BI206" si="128">SUM(BP143,BX143,CF143)</f>
        <v>19506</v>
      </c>
      <c r="BI143" s="303">
        <f t="shared" si="128"/>
        <v>19044</v>
      </c>
      <c r="BJ143" s="302">
        <f t="shared" ref="BJ143:BJ206" si="129">(BI143-BH143)/BH143*100</f>
        <v>-2.3685019993848049</v>
      </c>
      <c r="BK143" s="306">
        <f t="shared" ref="BK143:BK206" si="130">BI143-BH143</f>
        <v>-462</v>
      </c>
      <c r="BL143" s="314">
        <v>77</v>
      </c>
      <c r="BM143" s="313">
        <v>73</v>
      </c>
      <c r="BN143" s="302">
        <f t="shared" si="114"/>
        <v>-5.1948051948051948</v>
      </c>
      <c r="BO143" s="303">
        <f t="shared" si="115"/>
        <v>-4</v>
      </c>
      <c r="BP143" s="313">
        <v>537</v>
      </c>
      <c r="BQ143" s="313">
        <v>476</v>
      </c>
      <c r="BR143" s="302">
        <f t="shared" si="116"/>
        <v>-11.359404096834265</v>
      </c>
      <c r="BS143" s="306">
        <f t="shared" si="117"/>
        <v>-61</v>
      </c>
      <c r="BT143" s="312">
        <v>1650</v>
      </c>
      <c r="BU143" s="313">
        <v>1523</v>
      </c>
      <c r="BV143" s="302">
        <f t="shared" si="118"/>
        <v>-7.6969696969696964</v>
      </c>
      <c r="BW143" s="303">
        <f t="shared" si="119"/>
        <v>-127</v>
      </c>
      <c r="BX143" s="313">
        <v>8946</v>
      </c>
      <c r="BY143" s="313">
        <v>8299</v>
      </c>
      <c r="BZ143" s="302">
        <f t="shared" si="120"/>
        <v>-7.2322825843952607</v>
      </c>
      <c r="CA143" s="306">
        <f t="shared" si="121"/>
        <v>-647</v>
      </c>
      <c r="CB143" s="312">
        <v>2471</v>
      </c>
      <c r="CC143" s="313">
        <v>2330</v>
      </c>
      <c r="CD143" s="302">
        <f t="shared" si="122"/>
        <v>-5.7061918251719952</v>
      </c>
      <c r="CE143" s="303">
        <f t="shared" si="123"/>
        <v>-141</v>
      </c>
      <c r="CF143" s="313">
        <v>10023</v>
      </c>
      <c r="CG143" s="313">
        <v>10269</v>
      </c>
      <c r="CH143" s="302">
        <f t="shared" ref="CH143:CH206" si="131">(CG143-CF143)/CF143*100</f>
        <v>2.4543549835378631</v>
      </c>
      <c r="CI143" s="306">
        <f t="shared" si="124"/>
        <v>246</v>
      </c>
    </row>
    <row r="144" spans="1:87" x14ac:dyDescent="0.3">
      <c r="A144" s="660"/>
      <c r="B144" s="310" t="s">
        <v>263</v>
      </c>
      <c r="C144" s="311" t="s">
        <v>105</v>
      </c>
      <c r="D144" s="300">
        <v>249128</v>
      </c>
      <c r="E144" s="301">
        <v>218993</v>
      </c>
      <c r="F144" s="302">
        <f t="shared" si="88"/>
        <v>-12.096191516007835</v>
      </c>
      <c r="G144" s="303">
        <f t="shared" si="89"/>
        <v>-30135</v>
      </c>
      <c r="H144" s="304">
        <v>11071</v>
      </c>
      <c r="I144" s="303">
        <v>11043</v>
      </c>
      <c r="J144" s="302">
        <f t="shared" si="90"/>
        <v>-0.25291301598771565</v>
      </c>
      <c r="K144" s="303">
        <f t="shared" si="91"/>
        <v>-28</v>
      </c>
      <c r="L144" s="304">
        <v>238057</v>
      </c>
      <c r="M144" s="305">
        <v>207950</v>
      </c>
      <c r="N144" s="302">
        <f t="shared" si="92"/>
        <v>-12.646971103559231</v>
      </c>
      <c r="O144" s="306">
        <f t="shared" si="93"/>
        <v>-30107</v>
      </c>
      <c r="P144" s="307">
        <v>4092</v>
      </c>
      <c r="Q144" s="305">
        <v>2833</v>
      </c>
      <c r="R144" s="302">
        <f t="shared" si="94"/>
        <v>-30.767350928641253</v>
      </c>
      <c r="S144" s="303">
        <f t="shared" si="95"/>
        <v>-1259</v>
      </c>
      <c r="T144" s="301">
        <v>187</v>
      </c>
      <c r="U144" s="301">
        <v>351</v>
      </c>
      <c r="V144" s="302">
        <f t="shared" si="96"/>
        <v>87.700534759358277</v>
      </c>
      <c r="W144" s="303">
        <f t="shared" si="97"/>
        <v>164</v>
      </c>
      <c r="X144" s="301">
        <v>3905</v>
      </c>
      <c r="Y144" s="301">
        <v>2482</v>
      </c>
      <c r="Z144" s="302">
        <f t="shared" si="98"/>
        <v>-36.440460947503198</v>
      </c>
      <c r="AA144" s="306">
        <f t="shared" si="99"/>
        <v>-1423</v>
      </c>
      <c r="AB144" s="307">
        <v>95213</v>
      </c>
      <c r="AC144" s="305">
        <v>81740</v>
      </c>
      <c r="AD144" s="302">
        <f t="shared" si="100"/>
        <v>-14.150378624767626</v>
      </c>
      <c r="AE144" s="303">
        <f t="shared" si="101"/>
        <v>-13473</v>
      </c>
      <c r="AF144" s="301">
        <v>5268</v>
      </c>
      <c r="AG144" s="301">
        <v>4861</v>
      </c>
      <c r="AH144" s="302">
        <f t="shared" si="102"/>
        <v>-7.7258921791951405</v>
      </c>
      <c r="AI144" s="303">
        <f t="shared" si="103"/>
        <v>-407</v>
      </c>
      <c r="AJ144" s="301">
        <v>89945</v>
      </c>
      <c r="AK144" s="301">
        <v>76879</v>
      </c>
      <c r="AL144" s="302">
        <f t="shared" si="104"/>
        <v>-14.526655178164432</v>
      </c>
      <c r="AM144" s="306">
        <f t="shared" si="105"/>
        <v>-13066</v>
      </c>
      <c r="AN144" s="307">
        <v>149823</v>
      </c>
      <c r="AO144" s="305">
        <v>134420</v>
      </c>
      <c r="AP144" s="302">
        <f t="shared" si="106"/>
        <v>-10.280798008316481</v>
      </c>
      <c r="AQ144" s="303">
        <f t="shared" si="107"/>
        <v>-15403</v>
      </c>
      <c r="AR144" s="301">
        <v>5616</v>
      </c>
      <c r="AS144" s="301">
        <v>5831</v>
      </c>
      <c r="AT144" s="302">
        <f t="shared" si="108"/>
        <v>3.8283475783475782</v>
      </c>
      <c r="AU144" s="303">
        <f t="shared" si="109"/>
        <v>215</v>
      </c>
      <c r="AV144" s="301">
        <v>144207</v>
      </c>
      <c r="AW144" s="301">
        <v>128589</v>
      </c>
      <c r="AX144" s="302">
        <f t="shared" si="110"/>
        <v>-10.830264827643596</v>
      </c>
      <c r="AY144" s="308">
        <f t="shared" si="111"/>
        <v>-15618</v>
      </c>
      <c r="AZ144" s="312">
        <v>13877</v>
      </c>
      <c r="BA144" s="313">
        <v>13210</v>
      </c>
      <c r="BB144" s="302">
        <f t="shared" si="112"/>
        <v>-4.8065143763061178</v>
      </c>
      <c r="BC144" s="303">
        <f t="shared" si="113"/>
        <v>-667</v>
      </c>
      <c r="BD144" s="303">
        <f t="shared" si="125"/>
        <v>2640</v>
      </c>
      <c r="BE144" s="303">
        <f t="shared" si="125"/>
        <v>2337</v>
      </c>
      <c r="BF144" s="302">
        <f t="shared" si="126"/>
        <v>-11.477272727272728</v>
      </c>
      <c r="BG144" s="303">
        <f t="shared" si="127"/>
        <v>-303</v>
      </c>
      <c r="BH144" s="303">
        <f t="shared" si="128"/>
        <v>11237</v>
      </c>
      <c r="BI144" s="303">
        <f t="shared" si="128"/>
        <v>10873</v>
      </c>
      <c r="BJ144" s="302">
        <f t="shared" si="129"/>
        <v>-3.2392987452166948</v>
      </c>
      <c r="BK144" s="306">
        <f t="shared" si="130"/>
        <v>-364</v>
      </c>
      <c r="BL144" s="314">
        <v>39</v>
      </c>
      <c r="BM144" s="313">
        <v>25</v>
      </c>
      <c r="BN144" s="302">
        <f t="shared" si="114"/>
        <v>-35.897435897435898</v>
      </c>
      <c r="BO144" s="303">
        <f t="shared" si="115"/>
        <v>-14</v>
      </c>
      <c r="BP144" s="313">
        <v>248</v>
      </c>
      <c r="BQ144" s="313">
        <v>223</v>
      </c>
      <c r="BR144" s="302">
        <f t="shared" si="116"/>
        <v>-10.080645161290322</v>
      </c>
      <c r="BS144" s="306">
        <f t="shared" si="117"/>
        <v>-25</v>
      </c>
      <c r="BT144" s="312">
        <v>1127</v>
      </c>
      <c r="BU144" s="313">
        <v>931</v>
      </c>
      <c r="BV144" s="302">
        <f t="shared" si="118"/>
        <v>-17.391304347826086</v>
      </c>
      <c r="BW144" s="303">
        <f t="shared" si="119"/>
        <v>-196</v>
      </c>
      <c r="BX144" s="313">
        <v>5293</v>
      </c>
      <c r="BY144" s="313">
        <v>4859</v>
      </c>
      <c r="BZ144" s="302">
        <f t="shared" si="120"/>
        <v>-8.1995087851879838</v>
      </c>
      <c r="CA144" s="306">
        <f t="shared" si="121"/>
        <v>-434</v>
      </c>
      <c r="CB144" s="312">
        <v>1474</v>
      </c>
      <c r="CC144" s="313">
        <v>1381</v>
      </c>
      <c r="CD144" s="302">
        <f t="shared" si="122"/>
        <v>-6.3093622795115341</v>
      </c>
      <c r="CE144" s="303">
        <f t="shared" si="123"/>
        <v>-93</v>
      </c>
      <c r="CF144" s="313">
        <v>5696</v>
      </c>
      <c r="CG144" s="313">
        <v>5791</v>
      </c>
      <c r="CH144" s="302">
        <f t="shared" si="131"/>
        <v>1.6678370786516854</v>
      </c>
      <c r="CI144" s="306">
        <f t="shared" si="124"/>
        <v>95</v>
      </c>
    </row>
    <row r="145" spans="1:87" x14ac:dyDescent="0.3">
      <c r="A145" s="660"/>
      <c r="B145" s="310" t="s">
        <v>263</v>
      </c>
      <c r="C145" s="311" t="s">
        <v>84</v>
      </c>
      <c r="D145" s="300">
        <v>204879</v>
      </c>
      <c r="E145" s="301">
        <v>180804</v>
      </c>
      <c r="F145" s="302">
        <f t="shared" si="88"/>
        <v>-11.750838299679323</v>
      </c>
      <c r="G145" s="303">
        <f t="shared" si="89"/>
        <v>-24075</v>
      </c>
      <c r="H145" s="304">
        <v>9547</v>
      </c>
      <c r="I145" s="303">
        <v>9414</v>
      </c>
      <c r="J145" s="302">
        <f t="shared" si="90"/>
        <v>-1.393107782549492</v>
      </c>
      <c r="K145" s="303">
        <f t="shared" si="91"/>
        <v>-133</v>
      </c>
      <c r="L145" s="304">
        <v>195332</v>
      </c>
      <c r="M145" s="305">
        <v>171390</v>
      </c>
      <c r="N145" s="302">
        <f t="shared" si="92"/>
        <v>-12.25708025310753</v>
      </c>
      <c r="O145" s="306">
        <f t="shared" si="93"/>
        <v>-23942</v>
      </c>
      <c r="P145" s="307">
        <v>4058</v>
      </c>
      <c r="Q145" s="305">
        <v>2579</v>
      </c>
      <c r="R145" s="302">
        <f t="shared" si="94"/>
        <v>-36.446525381961557</v>
      </c>
      <c r="S145" s="303">
        <f t="shared" si="95"/>
        <v>-1479</v>
      </c>
      <c r="T145" s="301">
        <v>211</v>
      </c>
      <c r="U145" s="301">
        <v>305</v>
      </c>
      <c r="V145" s="302">
        <f t="shared" si="96"/>
        <v>44.549763033175353</v>
      </c>
      <c r="W145" s="303">
        <f t="shared" si="97"/>
        <v>94</v>
      </c>
      <c r="X145" s="301">
        <v>3847</v>
      </c>
      <c r="Y145" s="301">
        <v>2274</v>
      </c>
      <c r="Z145" s="302">
        <f t="shared" si="98"/>
        <v>-40.889004419027813</v>
      </c>
      <c r="AA145" s="306">
        <f t="shared" si="99"/>
        <v>-1573</v>
      </c>
      <c r="AB145" s="307">
        <v>72083</v>
      </c>
      <c r="AC145" s="305">
        <v>63947</v>
      </c>
      <c r="AD145" s="302">
        <f t="shared" si="100"/>
        <v>-11.286988610351955</v>
      </c>
      <c r="AE145" s="303">
        <f t="shared" si="101"/>
        <v>-8136</v>
      </c>
      <c r="AF145" s="301">
        <v>4038</v>
      </c>
      <c r="AG145" s="301">
        <v>3677</v>
      </c>
      <c r="AH145" s="302">
        <f t="shared" si="102"/>
        <v>-8.9400693412580488</v>
      </c>
      <c r="AI145" s="303">
        <f t="shared" si="103"/>
        <v>-361</v>
      </c>
      <c r="AJ145" s="301">
        <v>68045</v>
      </c>
      <c r="AK145" s="301">
        <v>60270</v>
      </c>
      <c r="AL145" s="302">
        <f t="shared" si="104"/>
        <v>-11.426262032478506</v>
      </c>
      <c r="AM145" s="306">
        <f t="shared" si="105"/>
        <v>-7775</v>
      </c>
      <c r="AN145" s="307">
        <v>128738</v>
      </c>
      <c r="AO145" s="305">
        <v>114278</v>
      </c>
      <c r="AP145" s="302">
        <f t="shared" si="106"/>
        <v>-11.232114837887803</v>
      </c>
      <c r="AQ145" s="303">
        <f t="shared" si="107"/>
        <v>-14460</v>
      </c>
      <c r="AR145" s="301">
        <v>5298</v>
      </c>
      <c r="AS145" s="301">
        <v>5432</v>
      </c>
      <c r="AT145" s="302">
        <f t="shared" si="108"/>
        <v>2.5292563231408076</v>
      </c>
      <c r="AU145" s="303">
        <f t="shared" si="109"/>
        <v>134</v>
      </c>
      <c r="AV145" s="301">
        <v>123440</v>
      </c>
      <c r="AW145" s="301">
        <v>108846</v>
      </c>
      <c r="AX145" s="302">
        <f t="shared" si="110"/>
        <v>-11.822747893713546</v>
      </c>
      <c r="AY145" s="308">
        <f t="shared" si="111"/>
        <v>-14594</v>
      </c>
      <c r="AZ145" s="312">
        <v>11278</v>
      </c>
      <c r="BA145" s="313">
        <v>10998</v>
      </c>
      <c r="BB145" s="302">
        <f t="shared" si="112"/>
        <v>-2.4827097003014718</v>
      </c>
      <c r="BC145" s="303">
        <f t="shared" si="113"/>
        <v>-280</v>
      </c>
      <c r="BD145" s="303">
        <f t="shared" si="125"/>
        <v>2091</v>
      </c>
      <c r="BE145" s="303">
        <f t="shared" si="125"/>
        <v>2051</v>
      </c>
      <c r="BF145" s="302">
        <f t="shared" si="126"/>
        <v>-1.9129603060736491</v>
      </c>
      <c r="BG145" s="303">
        <f t="shared" si="127"/>
        <v>-40</v>
      </c>
      <c r="BH145" s="303">
        <f t="shared" si="128"/>
        <v>9187</v>
      </c>
      <c r="BI145" s="303">
        <f t="shared" si="128"/>
        <v>8947</v>
      </c>
      <c r="BJ145" s="302">
        <f t="shared" si="129"/>
        <v>-2.61238706868401</v>
      </c>
      <c r="BK145" s="306">
        <f t="shared" si="130"/>
        <v>-240</v>
      </c>
      <c r="BL145" s="314">
        <v>35</v>
      </c>
      <c r="BM145" s="313">
        <v>32</v>
      </c>
      <c r="BN145" s="302">
        <f t="shared" si="114"/>
        <v>-8.5714285714285712</v>
      </c>
      <c r="BO145" s="303">
        <f t="shared" si="115"/>
        <v>-3</v>
      </c>
      <c r="BP145" s="313">
        <v>233</v>
      </c>
      <c r="BQ145" s="313">
        <v>213</v>
      </c>
      <c r="BR145" s="302">
        <f t="shared" si="116"/>
        <v>-8.5836909871244629</v>
      </c>
      <c r="BS145" s="306">
        <f t="shared" si="117"/>
        <v>-20</v>
      </c>
      <c r="BT145" s="312">
        <v>728</v>
      </c>
      <c r="BU145" s="313">
        <v>721</v>
      </c>
      <c r="BV145" s="302">
        <f t="shared" si="118"/>
        <v>-0.96153846153846156</v>
      </c>
      <c r="BW145" s="303">
        <f t="shared" si="119"/>
        <v>-7</v>
      </c>
      <c r="BX145" s="313">
        <v>3871</v>
      </c>
      <c r="BY145" s="313">
        <v>3604</v>
      </c>
      <c r="BZ145" s="302">
        <f t="shared" si="120"/>
        <v>-6.8974425213123221</v>
      </c>
      <c r="CA145" s="306">
        <f t="shared" si="121"/>
        <v>-267</v>
      </c>
      <c r="CB145" s="312">
        <v>1328</v>
      </c>
      <c r="CC145" s="313">
        <v>1298</v>
      </c>
      <c r="CD145" s="302">
        <f t="shared" si="122"/>
        <v>-2.2590361445783134</v>
      </c>
      <c r="CE145" s="303">
        <f t="shared" si="123"/>
        <v>-30</v>
      </c>
      <c r="CF145" s="313">
        <v>5083</v>
      </c>
      <c r="CG145" s="313">
        <v>5130</v>
      </c>
      <c r="CH145" s="302">
        <f t="shared" si="131"/>
        <v>0.92465079677355888</v>
      </c>
      <c r="CI145" s="306">
        <f t="shared" si="124"/>
        <v>47</v>
      </c>
    </row>
    <row r="146" spans="1:87" x14ac:dyDescent="0.3">
      <c r="A146" s="660"/>
      <c r="B146" s="310" t="s">
        <v>263</v>
      </c>
      <c r="C146" s="311" t="s">
        <v>75</v>
      </c>
      <c r="D146" s="300">
        <v>419920</v>
      </c>
      <c r="E146" s="301">
        <v>374968</v>
      </c>
      <c r="F146" s="302">
        <f t="shared" si="88"/>
        <v>-10.704896170699181</v>
      </c>
      <c r="G146" s="303">
        <f t="shared" si="89"/>
        <v>-44952</v>
      </c>
      <c r="H146" s="304">
        <v>18062</v>
      </c>
      <c r="I146" s="303">
        <v>17917</v>
      </c>
      <c r="J146" s="302">
        <f t="shared" si="90"/>
        <v>-0.80279038866127772</v>
      </c>
      <c r="K146" s="303">
        <f t="shared" si="91"/>
        <v>-145</v>
      </c>
      <c r="L146" s="304">
        <v>401858</v>
      </c>
      <c r="M146" s="305">
        <v>357051</v>
      </c>
      <c r="N146" s="302">
        <f t="shared" si="92"/>
        <v>-11.149958443032116</v>
      </c>
      <c r="O146" s="306">
        <f t="shared" si="93"/>
        <v>-44807</v>
      </c>
      <c r="P146" s="307">
        <v>13657</v>
      </c>
      <c r="Q146" s="305">
        <v>9045</v>
      </c>
      <c r="R146" s="302">
        <f t="shared" si="94"/>
        <v>-33.770227722047302</v>
      </c>
      <c r="S146" s="303">
        <f t="shared" si="95"/>
        <v>-4612</v>
      </c>
      <c r="T146" s="301">
        <v>1235</v>
      </c>
      <c r="U146" s="301">
        <v>814</v>
      </c>
      <c r="V146" s="302">
        <f t="shared" si="96"/>
        <v>-34.089068825910928</v>
      </c>
      <c r="W146" s="303">
        <f t="shared" si="97"/>
        <v>-421</v>
      </c>
      <c r="X146" s="301">
        <v>12422</v>
      </c>
      <c r="Y146" s="301">
        <v>8231</v>
      </c>
      <c r="Z146" s="302">
        <f t="shared" si="98"/>
        <v>-33.738528417324105</v>
      </c>
      <c r="AA146" s="306">
        <f t="shared" si="99"/>
        <v>-4191</v>
      </c>
      <c r="AB146" s="307">
        <v>166501</v>
      </c>
      <c r="AC146" s="305">
        <v>148632</v>
      </c>
      <c r="AD146" s="302">
        <f t="shared" si="100"/>
        <v>-10.732067675269217</v>
      </c>
      <c r="AE146" s="303">
        <f t="shared" si="101"/>
        <v>-17869</v>
      </c>
      <c r="AF146" s="301">
        <v>7463</v>
      </c>
      <c r="AG146" s="301">
        <v>7268</v>
      </c>
      <c r="AH146" s="302">
        <f t="shared" si="102"/>
        <v>-2.6128902586091383</v>
      </c>
      <c r="AI146" s="303">
        <f t="shared" si="103"/>
        <v>-195</v>
      </c>
      <c r="AJ146" s="301">
        <v>159038</v>
      </c>
      <c r="AK146" s="301">
        <v>141364</v>
      </c>
      <c r="AL146" s="302">
        <f t="shared" si="104"/>
        <v>-11.113067317244935</v>
      </c>
      <c r="AM146" s="306">
        <f t="shared" si="105"/>
        <v>-17674</v>
      </c>
      <c r="AN146" s="307">
        <v>239762</v>
      </c>
      <c r="AO146" s="305">
        <v>217291</v>
      </c>
      <c r="AP146" s="302">
        <f t="shared" si="106"/>
        <v>-9.3722107756858879</v>
      </c>
      <c r="AQ146" s="303">
        <f t="shared" si="107"/>
        <v>-22471</v>
      </c>
      <c r="AR146" s="301">
        <v>9364</v>
      </c>
      <c r="AS146" s="301">
        <v>9835</v>
      </c>
      <c r="AT146" s="302">
        <f t="shared" si="108"/>
        <v>5.0299017513882962</v>
      </c>
      <c r="AU146" s="303">
        <f t="shared" si="109"/>
        <v>471</v>
      </c>
      <c r="AV146" s="301">
        <v>230398</v>
      </c>
      <c r="AW146" s="301">
        <v>207456</v>
      </c>
      <c r="AX146" s="302">
        <f t="shared" si="110"/>
        <v>-9.957551714858635</v>
      </c>
      <c r="AY146" s="308">
        <f t="shared" si="111"/>
        <v>-22942</v>
      </c>
      <c r="AZ146" s="312">
        <v>24868</v>
      </c>
      <c r="BA146" s="313">
        <v>24405</v>
      </c>
      <c r="BB146" s="302">
        <f t="shared" si="112"/>
        <v>-1.8618304648544315</v>
      </c>
      <c r="BC146" s="303">
        <f t="shared" si="113"/>
        <v>-463</v>
      </c>
      <c r="BD146" s="303">
        <f t="shared" si="125"/>
        <v>4411</v>
      </c>
      <c r="BE146" s="303">
        <f t="shared" si="125"/>
        <v>4108</v>
      </c>
      <c r="BF146" s="302">
        <f t="shared" si="126"/>
        <v>-6.8691906597143495</v>
      </c>
      <c r="BG146" s="303">
        <f t="shared" si="127"/>
        <v>-303</v>
      </c>
      <c r="BH146" s="303">
        <f t="shared" si="128"/>
        <v>20457</v>
      </c>
      <c r="BI146" s="303">
        <f t="shared" si="128"/>
        <v>20297</v>
      </c>
      <c r="BJ146" s="302">
        <f t="shared" si="129"/>
        <v>-0.78212836681820408</v>
      </c>
      <c r="BK146" s="306">
        <f t="shared" si="130"/>
        <v>-160</v>
      </c>
      <c r="BL146" s="314">
        <v>111</v>
      </c>
      <c r="BM146" s="313">
        <v>92</v>
      </c>
      <c r="BN146" s="302">
        <f t="shared" si="114"/>
        <v>-17.117117117117118</v>
      </c>
      <c r="BO146" s="303">
        <f t="shared" si="115"/>
        <v>-19</v>
      </c>
      <c r="BP146" s="313">
        <v>723</v>
      </c>
      <c r="BQ146" s="313">
        <v>681</v>
      </c>
      <c r="BR146" s="302">
        <f t="shared" si="116"/>
        <v>-5.809128630705394</v>
      </c>
      <c r="BS146" s="306">
        <f t="shared" si="117"/>
        <v>-42</v>
      </c>
      <c r="BT146" s="312">
        <v>1797</v>
      </c>
      <c r="BU146" s="313">
        <v>1707</v>
      </c>
      <c r="BV146" s="302">
        <f t="shared" si="118"/>
        <v>-5.0083472454090154</v>
      </c>
      <c r="BW146" s="303">
        <f t="shared" si="119"/>
        <v>-90</v>
      </c>
      <c r="BX146" s="313">
        <v>10298</v>
      </c>
      <c r="BY146" s="313">
        <v>9817</v>
      </c>
      <c r="BZ146" s="302">
        <f t="shared" si="120"/>
        <v>-4.6708098659933963</v>
      </c>
      <c r="CA146" s="306">
        <f t="shared" si="121"/>
        <v>-481</v>
      </c>
      <c r="CB146" s="312">
        <v>2503</v>
      </c>
      <c r="CC146" s="313">
        <v>2309</v>
      </c>
      <c r="CD146" s="302">
        <f t="shared" si="122"/>
        <v>-7.7506991610067928</v>
      </c>
      <c r="CE146" s="303">
        <f t="shared" si="123"/>
        <v>-194</v>
      </c>
      <c r="CF146" s="313">
        <v>9436</v>
      </c>
      <c r="CG146" s="313">
        <v>9799</v>
      </c>
      <c r="CH146" s="302">
        <f t="shared" si="131"/>
        <v>3.8469690546841884</v>
      </c>
      <c r="CI146" s="306">
        <f t="shared" si="124"/>
        <v>363</v>
      </c>
    </row>
    <row r="147" spans="1:87" x14ac:dyDescent="0.3">
      <c r="A147" s="660"/>
      <c r="B147" s="310" t="s">
        <v>263</v>
      </c>
      <c r="C147" s="311" t="s">
        <v>76</v>
      </c>
      <c r="D147" s="300">
        <v>380297</v>
      </c>
      <c r="E147" s="301">
        <v>340552</v>
      </c>
      <c r="F147" s="302">
        <f t="shared" si="88"/>
        <v>-10.45104221174503</v>
      </c>
      <c r="G147" s="303">
        <f t="shared" si="89"/>
        <v>-39745</v>
      </c>
      <c r="H147" s="304">
        <v>16452</v>
      </c>
      <c r="I147" s="303">
        <v>16545</v>
      </c>
      <c r="J147" s="302">
        <f t="shared" si="90"/>
        <v>0.56528081692195475</v>
      </c>
      <c r="K147" s="303">
        <f t="shared" si="91"/>
        <v>93</v>
      </c>
      <c r="L147" s="304">
        <v>363845</v>
      </c>
      <c r="M147" s="305">
        <v>324007</v>
      </c>
      <c r="N147" s="302">
        <f t="shared" si="92"/>
        <v>-10.949167914908822</v>
      </c>
      <c r="O147" s="306">
        <f t="shared" si="93"/>
        <v>-39838</v>
      </c>
      <c r="P147" s="307">
        <v>10382</v>
      </c>
      <c r="Q147" s="305">
        <v>6967</v>
      </c>
      <c r="R147" s="302">
        <f t="shared" si="94"/>
        <v>-32.893469466384126</v>
      </c>
      <c r="S147" s="303">
        <f t="shared" si="95"/>
        <v>-3415</v>
      </c>
      <c r="T147" s="301">
        <v>536</v>
      </c>
      <c r="U147" s="301">
        <v>483</v>
      </c>
      <c r="V147" s="302">
        <f t="shared" si="96"/>
        <v>-9.8880597014925371</v>
      </c>
      <c r="W147" s="303">
        <f t="shared" si="97"/>
        <v>-53</v>
      </c>
      <c r="X147" s="301">
        <v>9846</v>
      </c>
      <c r="Y147" s="301">
        <v>6484</v>
      </c>
      <c r="Z147" s="302">
        <f t="shared" si="98"/>
        <v>-34.145846028844204</v>
      </c>
      <c r="AA147" s="306">
        <f t="shared" si="99"/>
        <v>-3362</v>
      </c>
      <c r="AB147" s="307">
        <v>141304</v>
      </c>
      <c r="AC147" s="305">
        <v>124944</v>
      </c>
      <c r="AD147" s="302">
        <f t="shared" si="100"/>
        <v>-11.577874653229916</v>
      </c>
      <c r="AE147" s="303">
        <f t="shared" si="101"/>
        <v>-16360</v>
      </c>
      <c r="AF147" s="301">
        <v>6126</v>
      </c>
      <c r="AG147" s="301">
        <v>6435</v>
      </c>
      <c r="AH147" s="302">
        <f t="shared" si="102"/>
        <v>5.0440744368266408</v>
      </c>
      <c r="AI147" s="303">
        <f t="shared" si="103"/>
        <v>309</v>
      </c>
      <c r="AJ147" s="301">
        <v>135178</v>
      </c>
      <c r="AK147" s="301">
        <v>118509</v>
      </c>
      <c r="AL147" s="302">
        <f t="shared" si="104"/>
        <v>-12.331148559676871</v>
      </c>
      <c r="AM147" s="306">
        <f t="shared" si="105"/>
        <v>-16669</v>
      </c>
      <c r="AN147" s="307">
        <v>228611</v>
      </c>
      <c r="AO147" s="305">
        <v>208641</v>
      </c>
      <c r="AP147" s="302">
        <f t="shared" si="106"/>
        <v>-8.7353626903342363</v>
      </c>
      <c r="AQ147" s="303">
        <f t="shared" si="107"/>
        <v>-19970</v>
      </c>
      <c r="AR147" s="301">
        <v>9790</v>
      </c>
      <c r="AS147" s="301">
        <v>9627</v>
      </c>
      <c r="AT147" s="302">
        <f t="shared" si="108"/>
        <v>-1.6649642492339121</v>
      </c>
      <c r="AU147" s="303">
        <f t="shared" si="109"/>
        <v>-163</v>
      </c>
      <c r="AV147" s="301">
        <v>218821</v>
      </c>
      <c r="AW147" s="301">
        <v>199014</v>
      </c>
      <c r="AX147" s="302">
        <f t="shared" si="110"/>
        <v>-9.0516906512629038</v>
      </c>
      <c r="AY147" s="308">
        <f t="shared" si="111"/>
        <v>-19807</v>
      </c>
      <c r="AZ147" s="312">
        <v>21501</v>
      </c>
      <c r="BA147" s="313">
        <v>20865</v>
      </c>
      <c r="BB147" s="302">
        <f t="shared" si="112"/>
        <v>-2.9580019533975164</v>
      </c>
      <c r="BC147" s="303">
        <f t="shared" si="113"/>
        <v>-636</v>
      </c>
      <c r="BD147" s="303">
        <f t="shared" si="125"/>
        <v>3928</v>
      </c>
      <c r="BE147" s="303">
        <f t="shared" si="125"/>
        <v>3599</v>
      </c>
      <c r="BF147" s="302">
        <f t="shared" si="126"/>
        <v>-8.3757637474541742</v>
      </c>
      <c r="BG147" s="303">
        <f t="shared" si="127"/>
        <v>-329</v>
      </c>
      <c r="BH147" s="303">
        <f t="shared" si="128"/>
        <v>17573</v>
      </c>
      <c r="BI147" s="303">
        <f t="shared" si="128"/>
        <v>17266</v>
      </c>
      <c r="BJ147" s="302">
        <f t="shared" si="129"/>
        <v>-1.7469982359301202</v>
      </c>
      <c r="BK147" s="306">
        <f t="shared" si="130"/>
        <v>-307</v>
      </c>
      <c r="BL147" s="314">
        <v>111</v>
      </c>
      <c r="BM147" s="313">
        <v>86</v>
      </c>
      <c r="BN147" s="302">
        <f t="shared" si="114"/>
        <v>-22.522522522522522</v>
      </c>
      <c r="BO147" s="303">
        <f t="shared" si="115"/>
        <v>-25</v>
      </c>
      <c r="BP147" s="313">
        <v>696</v>
      </c>
      <c r="BQ147" s="313">
        <v>638</v>
      </c>
      <c r="BR147" s="302">
        <f t="shared" si="116"/>
        <v>-8.3333333333333321</v>
      </c>
      <c r="BS147" s="306">
        <f t="shared" si="117"/>
        <v>-58</v>
      </c>
      <c r="BT147" s="312">
        <v>1373</v>
      </c>
      <c r="BU147" s="313">
        <v>1336</v>
      </c>
      <c r="BV147" s="302">
        <f t="shared" si="118"/>
        <v>-2.6948288419519302</v>
      </c>
      <c r="BW147" s="303">
        <f t="shared" si="119"/>
        <v>-37</v>
      </c>
      <c r="BX147" s="313">
        <v>7856</v>
      </c>
      <c r="BY147" s="313">
        <v>7485</v>
      </c>
      <c r="BZ147" s="302">
        <f t="shared" si="120"/>
        <v>-4.7225050916496949</v>
      </c>
      <c r="CA147" s="306">
        <f t="shared" si="121"/>
        <v>-371</v>
      </c>
      <c r="CB147" s="312">
        <v>2444</v>
      </c>
      <c r="CC147" s="313">
        <v>2177</v>
      </c>
      <c r="CD147" s="302">
        <f t="shared" si="122"/>
        <v>-10.924713584288053</v>
      </c>
      <c r="CE147" s="303">
        <f t="shared" si="123"/>
        <v>-267</v>
      </c>
      <c r="CF147" s="313">
        <v>9021</v>
      </c>
      <c r="CG147" s="313">
        <v>9143</v>
      </c>
      <c r="CH147" s="302">
        <f t="shared" si="131"/>
        <v>1.3523999556590178</v>
      </c>
      <c r="CI147" s="306">
        <f t="shared" si="124"/>
        <v>122</v>
      </c>
    </row>
    <row r="148" spans="1:87" x14ac:dyDescent="0.3">
      <c r="A148" s="660"/>
      <c r="B148" s="310" t="s">
        <v>263</v>
      </c>
      <c r="C148" s="311" t="s">
        <v>77</v>
      </c>
      <c r="D148" s="300">
        <v>565349</v>
      </c>
      <c r="E148" s="301">
        <v>512752</v>
      </c>
      <c r="F148" s="302">
        <f t="shared" si="88"/>
        <v>-9.3034568027890749</v>
      </c>
      <c r="G148" s="303">
        <f t="shared" si="89"/>
        <v>-52597</v>
      </c>
      <c r="H148" s="304">
        <v>24959</v>
      </c>
      <c r="I148" s="303">
        <v>24568</v>
      </c>
      <c r="J148" s="302">
        <f t="shared" si="90"/>
        <v>-1.5665691734444491</v>
      </c>
      <c r="K148" s="303">
        <f t="shared" si="91"/>
        <v>-391</v>
      </c>
      <c r="L148" s="304">
        <v>540390</v>
      </c>
      <c r="M148" s="305">
        <v>488184</v>
      </c>
      <c r="N148" s="302">
        <f t="shared" si="92"/>
        <v>-9.660800532948425</v>
      </c>
      <c r="O148" s="306">
        <f t="shared" si="93"/>
        <v>-52206</v>
      </c>
      <c r="P148" s="307">
        <v>15241</v>
      </c>
      <c r="Q148" s="305">
        <v>9492</v>
      </c>
      <c r="R148" s="302">
        <f t="shared" si="94"/>
        <v>-37.720622006430027</v>
      </c>
      <c r="S148" s="303">
        <f t="shared" si="95"/>
        <v>-5749</v>
      </c>
      <c r="T148" s="301">
        <v>1249</v>
      </c>
      <c r="U148" s="301">
        <v>373</v>
      </c>
      <c r="V148" s="302">
        <f t="shared" si="96"/>
        <v>-70.136108887109685</v>
      </c>
      <c r="W148" s="303">
        <f t="shared" si="97"/>
        <v>-876</v>
      </c>
      <c r="X148" s="301">
        <v>13992</v>
      </c>
      <c r="Y148" s="301">
        <v>9119</v>
      </c>
      <c r="Z148" s="302">
        <f t="shared" si="98"/>
        <v>-34.827044025157235</v>
      </c>
      <c r="AA148" s="306">
        <f t="shared" si="99"/>
        <v>-4873</v>
      </c>
      <c r="AB148" s="307">
        <v>246488</v>
      </c>
      <c r="AC148" s="305">
        <v>218914</v>
      </c>
      <c r="AD148" s="302">
        <f t="shared" si="100"/>
        <v>-11.186751484859304</v>
      </c>
      <c r="AE148" s="303">
        <f t="shared" si="101"/>
        <v>-27574</v>
      </c>
      <c r="AF148" s="301">
        <v>11247</v>
      </c>
      <c r="AG148" s="301">
        <v>11094</v>
      </c>
      <c r="AH148" s="302">
        <f t="shared" si="102"/>
        <v>-1.3603627634035742</v>
      </c>
      <c r="AI148" s="303">
        <f t="shared" si="103"/>
        <v>-153</v>
      </c>
      <c r="AJ148" s="301">
        <v>235241</v>
      </c>
      <c r="AK148" s="301">
        <v>207820</v>
      </c>
      <c r="AL148" s="302">
        <f t="shared" si="104"/>
        <v>-11.656556467622565</v>
      </c>
      <c r="AM148" s="306">
        <f t="shared" si="105"/>
        <v>-27421</v>
      </c>
      <c r="AN148" s="307">
        <v>303620</v>
      </c>
      <c r="AO148" s="305">
        <v>284346</v>
      </c>
      <c r="AP148" s="302">
        <f t="shared" si="106"/>
        <v>-6.3480666622752118</v>
      </c>
      <c r="AQ148" s="303">
        <f t="shared" si="107"/>
        <v>-19274</v>
      </c>
      <c r="AR148" s="301">
        <v>12463</v>
      </c>
      <c r="AS148" s="301">
        <v>13101</v>
      </c>
      <c r="AT148" s="302">
        <f t="shared" si="108"/>
        <v>5.1191526919682264</v>
      </c>
      <c r="AU148" s="303">
        <f t="shared" si="109"/>
        <v>638</v>
      </c>
      <c r="AV148" s="301">
        <v>291157</v>
      </c>
      <c r="AW148" s="301">
        <v>271245</v>
      </c>
      <c r="AX148" s="302">
        <f t="shared" si="110"/>
        <v>-6.8389219561954553</v>
      </c>
      <c r="AY148" s="308">
        <f t="shared" si="111"/>
        <v>-19912</v>
      </c>
      <c r="AZ148" s="312">
        <v>32790</v>
      </c>
      <c r="BA148" s="313">
        <v>32122</v>
      </c>
      <c r="BB148" s="302">
        <f t="shared" si="112"/>
        <v>-2.0372064653857884</v>
      </c>
      <c r="BC148" s="303">
        <f t="shared" si="113"/>
        <v>-668</v>
      </c>
      <c r="BD148" s="303">
        <f t="shared" si="125"/>
        <v>5921</v>
      </c>
      <c r="BE148" s="303">
        <f t="shared" si="125"/>
        <v>5528</v>
      </c>
      <c r="BF148" s="302">
        <f t="shared" si="126"/>
        <v>-6.6373923323762876</v>
      </c>
      <c r="BG148" s="303">
        <f t="shared" si="127"/>
        <v>-393</v>
      </c>
      <c r="BH148" s="303">
        <f t="shared" si="128"/>
        <v>26869</v>
      </c>
      <c r="BI148" s="303">
        <f t="shared" si="128"/>
        <v>26594</v>
      </c>
      <c r="BJ148" s="302">
        <f t="shared" si="129"/>
        <v>-1.0234843127768061</v>
      </c>
      <c r="BK148" s="306">
        <f t="shared" si="130"/>
        <v>-275</v>
      </c>
      <c r="BL148" s="314">
        <v>149</v>
      </c>
      <c r="BM148" s="313">
        <v>86</v>
      </c>
      <c r="BN148" s="302">
        <f t="shared" si="114"/>
        <v>-42.281879194630875</v>
      </c>
      <c r="BO148" s="303">
        <f t="shared" si="115"/>
        <v>-63</v>
      </c>
      <c r="BP148" s="313">
        <v>836</v>
      </c>
      <c r="BQ148" s="313">
        <v>758</v>
      </c>
      <c r="BR148" s="302">
        <f t="shared" si="116"/>
        <v>-9.330143540669857</v>
      </c>
      <c r="BS148" s="306">
        <f t="shared" si="117"/>
        <v>-78</v>
      </c>
      <c r="BT148" s="312">
        <v>2553</v>
      </c>
      <c r="BU148" s="313">
        <v>2269</v>
      </c>
      <c r="BV148" s="302">
        <f t="shared" si="118"/>
        <v>-11.124167645906777</v>
      </c>
      <c r="BW148" s="303">
        <f t="shared" si="119"/>
        <v>-284</v>
      </c>
      <c r="BX148" s="313">
        <v>13859</v>
      </c>
      <c r="BY148" s="313">
        <v>13055</v>
      </c>
      <c r="BZ148" s="302">
        <f t="shared" si="120"/>
        <v>-5.8012843639512228</v>
      </c>
      <c r="CA148" s="306">
        <f t="shared" si="121"/>
        <v>-804</v>
      </c>
      <c r="CB148" s="312">
        <v>3219</v>
      </c>
      <c r="CC148" s="313">
        <v>3173</v>
      </c>
      <c r="CD148" s="302">
        <f t="shared" si="122"/>
        <v>-1.4290152221186705</v>
      </c>
      <c r="CE148" s="303">
        <f t="shared" si="123"/>
        <v>-46</v>
      </c>
      <c r="CF148" s="313">
        <v>12174</v>
      </c>
      <c r="CG148" s="313">
        <v>12781</v>
      </c>
      <c r="CH148" s="302">
        <f t="shared" si="131"/>
        <v>4.9860358140298997</v>
      </c>
      <c r="CI148" s="306">
        <f t="shared" si="124"/>
        <v>607</v>
      </c>
    </row>
    <row r="149" spans="1:87" x14ac:dyDescent="0.3">
      <c r="A149" s="660"/>
      <c r="B149" s="310" t="s">
        <v>263</v>
      </c>
      <c r="C149" s="311" t="s">
        <v>96</v>
      </c>
      <c r="D149" s="300">
        <v>222694</v>
      </c>
      <c r="E149" s="301">
        <v>196479</v>
      </c>
      <c r="F149" s="302">
        <f t="shared" si="88"/>
        <v>-11.771758556584372</v>
      </c>
      <c r="G149" s="303">
        <f t="shared" si="89"/>
        <v>-26215</v>
      </c>
      <c r="H149" s="304">
        <v>11136</v>
      </c>
      <c r="I149" s="303">
        <v>10519</v>
      </c>
      <c r="J149" s="302">
        <f t="shared" si="90"/>
        <v>-5.5405890804597702</v>
      </c>
      <c r="K149" s="303">
        <f t="shared" si="91"/>
        <v>-617</v>
      </c>
      <c r="L149" s="304">
        <v>211558</v>
      </c>
      <c r="M149" s="305">
        <v>185960</v>
      </c>
      <c r="N149" s="302">
        <f t="shared" si="92"/>
        <v>-12.099755149887974</v>
      </c>
      <c r="O149" s="306">
        <f t="shared" si="93"/>
        <v>-25598</v>
      </c>
      <c r="P149" s="307">
        <v>7643</v>
      </c>
      <c r="Q149" s="305">
        <v>5216</v>
      </c>
      <c r="R149" s="302">
        <f t="shared" si="94"/>
        <v>-31.754546643987965</v>
      </c>
      <c r="S149" s="303">
        <f t="shared" si="95"/>
        <v>-2427</v>
      </c>
      <c r="T149" s="301">
        <v>760</v>
      </c>
      <c r="U149" s="301">
        <v>326</v>
      </c>
      <c r="V149" s="302">
        <f t="shared" si="96"/>
        <v>-57.10526315789474</v>
      </c>
      <c r="W149" s="303">
        <f t="shared" si="97"/>
        <v>-434</v>
      </c>
      <c r="X149" s="301">
        <v>6883</v>
      </c>
      <c r="Y149" s="301">
        <v>4890</v>
      </c>
      <c r="Z149" s="302">
        <f t="shared" si="98"/>
        <v>-28.955397355804159</v>
      </c>
      <c r="AA149" s="306">
        <f t="shared" si="99"/>
        <v>-1993</v>
      </c>
      <c r="AB149" s="307">
        <v>92509</v>
      </c>
      <c r="AC149" s="305">
        <v>80923</v>
      </c>
      <c r="AD149" s="302">
        <f t="shared" si="100"/>
        <v>-12.524186835875428</v>
      </c>
      <c r="AE149" s="303">
        <f t="shared" si="101"/>
        <v>-11586</v>
      </c>
      <c r="AF149" s="301">
        <v>4950</v>
      </c>
      <c r="AG149" s="301">
        <v>4559</v>
      </c>
      <c r="AH149" s="302">
        <f t="shared" si="102"/>
        <v>-7.8989898989898988</v>
      </c>
      <c r="AI149" s="303">
        <f t="shared" si="103"/>
        <v>-391</v>
      </c>
      <c r="AJ149" s="301">
        <v>87559</v>
      </c>
      <c r="AK149" s="301">
        <v>76364</v>
      </c>
      <c r="AL149" s="302">
        <f t="shared" si="104"/>
        <v>-12.785664523349972</v>
      </c>
      <c r="AM149" s="306">
        <f t="shared" si="105"/>
        <v>-11195</v>
      </c>
      <c r="AN149" s="307">
        <v>122542</v>
      </c>
      <c r="AO149" s="305">
        <v>110340</v>
      </c>
      <c r="AP149" s="302">
        <f t="shared" si="106"/>
        <v>-9.9574023600071815</v>
      </c>
      <c r="AQ149" s="303">
        <f t="shared" si="107"/>
        <v>-12202</v>
      </c>
      <c r="AR149" s="301">
        <v>5426</v>
      </c>
      <c r="AS149" s="301">
        <v>5634</v>
      </c>
      <c r="AT149" s="302">
        <f t="shared" si="108"/>
        <v>3.8333947659417618</v>
      </c>
      <c r="AU149" s="303">
        <f t="shared" si="109"/>
        <v>208</v>
      </c>
      <c r="AV149" s="301">
        <v>117116</v>
      </c>
      <c r="AW149" s="301">
        <v>104706</v>
      </c>
      <c r="AX149" s="302">
        <f t="shared" si="110"/>
        <v>-10.596331841934493</v>
      </c>
      <c r="AY149" s="308">
        <f t="shared" si="111"/>
        <v>-12410</v>
      </c>
      <c r="AZ149" s="312">
        <v>14096</v>
      </c>
      <c r="BA149" s="313">
        <v>13844</v>
      </c>
      <c r="BB149" s="302">
        <f t="shared" si="112"/>
        <v>-1.7877412031782065</v>
      </c>
      <c r="BC149" s="303">
        <f t="shared" si="113"/>
        <v>-252</v>
      </c>
      <c r="BD149" s="303">
        <f t="shared" si="125"/>
        <v>2631</v>
      </c>
      <c r="BE149" s="303">
        <f t="shared" si="125"/>
        <v>2498</v>
      </c>
      <c r="BF149" s="302">
        <f t="shared" si="126"/>
        <v>-5.0551121246674269</v>
      </c>
      <c r="BG149" s="303">
        <f t="shared" si="127"/>
        <v>-133</v>
      </c>
      <c r="BH149" s="303">
        <f t="shared" si="128"/>
        <v>11465</v>
      </c>
      <c r="BI149" s="303">
        <f t="shared" si="128"/>
        <v>11346</v>
      </c>
      <c r="BJ149" s="302">
        <f t="shared" si="129"/>
        <v>-1.0379415612734411</v>
      </c>
      <c r="BK149" s="306">
        <f t="shared" si="130"/>
        <v>-119</v>
      </c>
      <c r="BL149" s="314">
        <v>77</v>
      </c>
      <c r="BM149" s="313">
        <v>67</v>
      </c>
      <c r="BN149" s="302">
        <f t="shared" si="114"/>
        <v>-12.987012987012985</v>
      </c>
      <c r="BO149" s="303">
        <f t="shared" si="115"/>
        <v>-10</v>
      </c>
      <c r="BP149" s="313">
        <v>395</v>
      </c>
      <c r="BQ149" s="313">
        <v>387</v>
      </c>
      <c r="BR149" s="302">
        <f t="shared" si="116"/>
        <v>-2.0253164556962027</v>
      </c>
      <c r="BS149" s="306">
        <f t="shared" si="117"/>
        <v>-8</v>
      </c>
      <c r="BT149" s="312">
        <v>1141</v>
      </c>
      <c r="BU149" s="313">
        <v>1058</v>
      </c>
      <c r="BV149" s="302">
        <f t="shared" si="118"/>
        <v>-7.2743207712532874</v>
      </c>
      <c r="BW149" s="303">
        <f t="shared" si="119"/>
        <v>-83</v>
      </c>
      <c r="BX149" s="313">
        <v>5918</v>
      </c>
      <c r="BY149" s="313">
        <v>5598</v>
      </c>
      <c r="BZ149" s="302">
        <f t="shared" si="120"/>
        <v>-5.4072321730314297</v>
      </c>
      <c r="CA149" s="306">
        <f t="shared" si="121"/>
        <v>-320</v>
      </c>
      <c r="CB149" s="312">
        <v>1413</v>
      </c>
      <c r="CC149" s="313">
        <v>1373</v>
      </c>
      <c r="CD149" s="302">
        <f t="shared" si="122"/>
        <v>-2.8308563340410471</v>
      </c>
      <c r="CE149" s="303">
        <f t="shared" si="123"/>
        <v>-40</v>
      </c>
      <c r="CF149" s="313">
        <v>5152</v>
      </c>
      <c r="CG149" s="313">
        <v>5361</v>
      </c>
      <c r="CH149" s="302">
        <f t="shared" si="131"/>
        <v>4.0566770186335397</v>
      </c>
      <c r="CI149" s="306">
        <f t="shared" si="124"/>
        <v>209</v>
      </c>
    </row>
    <row r="150" spans="1:87" x14ac:dyDescent="0.3">
      <c r="A150" s="660"/>
      <c r="B150" s="310" t="s">
        <v>262</v>
      </c>
      <c r="C150" s="311" t="s">
        <v>68</v>
      </c>
      <c r="D150" s="300">
        <v>105781</v>
      </c>
      <c r="E150" s="301">
        <v>100798</v>
      </c>
      <c r="F150" s="302">
        <f t="shared" si="88"/>
        <v>-4.71067583025307</v>
      </c>
      <c r="G150" s="303">
        <f t="shared" si="89"/>
        <v>-4983</v>
      </c>
      <c r="H150" s="304">
        <v>4834</v>
      </c>
      <c r="I150" s="303">
        <v>4950</v>
      </c>
      <c r="J150" s="302">
        <f t="shared" si="90"/>
        <v>2.3996690111708729</v>
      </c>
      <c r="K150" s="303">
        <f t="shared" si="91"/>
        <v>116</v>
      </c>
      <c r="L150" s="304">
        <v>100947</v>
      </c>
      <c r="M150" s="305">
        <v>95848</v>
      </c>
      <c r="N150" s="302">
        <f t="shared" si="92"/>
        <v>-5.0511654630647769</v>
      </c>
      <c r="O150" s="306">
        <f t="shared" si="93"/>
        <v>-5099</v>
      </c>
      <c r="P150" s="307">
        <v>2671</v>
      </c>
      <c r="Q150" s="305">
        <v>2278</v>
      </c>
      <c r="R150" s="302">
        <f t="shared" si="94"/>
        <v>-14.713590415574689</v>
      </c>
      <c r="S150" s="303">
        <f t="shared" si="95"/>
        <v>-393</v>
      </c>
      <c r="T150" s="301">
        <v>375</v>
      </c>
      <c r="U150" s="301">
        <v>382</v>
      </c>
      <c r="V150" s="302">
        <f t="shared" si="96"/>
        <v>1.8666666666666669</v>
      </c>
      <c r="W150" s="303">
        <f t="shared" si="97"/>
        <v>7</v>
      </c>
      <c r="X150" s="301">
        <v>2296</v>
      </c>
      <c r="Y150" s="301">
        <v>1896</v>
      </c>
      <c r="Z150" s="302">
        <f t="shared" si="98"/>
        <v>-17.421602787456447</v>
      </c>
      <c r="AA150" s="306">
        <f t="shared" si="99"/>
        <v>-400</v>
      </c>
      <c r="AB150" s="307">
        <v>38270</v>
      </c>
      <c r="AC150" s="305">
        <v>37597</v>
      </c>
      <c r="AD150" s="302">
        <f t="shared" si="100"/>
        <v>-1.7585576169323232</v>
      </c>
      <c r="AE150" s="303">
        <f t="shared" si="101"/>
        <v>-673</v>
      </c>
      <c r="AF150" s="301">
        <v>1541</v>
      </c>
      <c r="AG150" s="301">
        <v>1701</v>
      </c>
      <c r="AH150" s="302">
        <f t="shared" si="102"/>
        <v>10.382868267358859</v>
      </c>
      <c r="AI150" s="303">
        <f t="shared" si="103"/>
        <v>160</v>
      </c>
      <c r="AJ150" s="301">
        <v>36729</v>
      </c>
      <c r="AK150" s="301">
        <v>35896</v>
      </c>
      <c r="AL150" s="302">
        <f t="shared" si="104"/>
        <v>-2.2679626453211359</v>
      </c>
      <c r="AM150" s="306">
        <f t="shared" si="105"/>
        <v>-833</v>
      </c>
      <c r="AN150" s="307">
        <v>64840</v>
      </c>
      <c r="AO150" s="305">
        <v>60923</v>
      </c>
      <c r="AP150" s="302">
        <f t="shared" si="106"/>
        <v>-6.0410240592227025</v>
      </c>
      <c r="AQ150" s="303">
        <f t="shared" si="107"/>
        <v>-3917</v>
      </c>
      <c r="AR150" s="301">
        <v>2918</v>
      </c>
      <c r="AS150" s="301">
        <v>2867</v>
      </c>
      <c r="AT150" s="302">
        <f t="shared" si="108"/>
        <v>-1.7477724468814255</v>
      </c>
      <c r="AU150" s="303">
        <f t="shared" si="109"/>
        <v>-51</v>
      </c>
      <c r="AV150" s="301">
        <v>61922</v>
      </c>
      <c r="AW150" s="301">
        <v>58056</v>
      </c>
      <c r="AX150" s="302">
        <f t="shared" si="110"/>
        <v>-6.2433383934627429</v>
      </c>
      <c r="AY150" s="308">
        <f t="shared" si="111"/>
        <v>-3866</v>
      </c>
      <c r="AZ150" s="312">
        <v>6705</v>
      </c>
      <c r="BA150" s="313">
        <v>6902</v>
      </c>
      <c r="BB150" s="302">
        <f t="shared" si="112"/>
        <v>2.9381058911260252</v>
      </c>
      <c r="BC150" s="303">
        <f t="shared" si="113"/>
        <v>197</v>
      </c>
      <c r="BD150" s="303">
        <f t="shared" si="125"/>
        <v>1263</v>
      </c>
      <c r="BE150" s="303">
        <f t="shared" si="125"/>
        <v>1227</v>
      </c>
      <c r="BF150" s="302">
        <f t="shared" si="126"/>
        <v>-2.8503562945368173</v>
      </c>
      <c r="BG150" s="303">
        <f t="shared" si="127"/>
        <v>-36</v>
      </c>
      <c r="BH150" s="303">
        <f t="shared" si="128"/>
        <v>5442</v>
      </c>
      <c r="BI150" s="303">
        <f t="shared" si="128"/>
        <v>5675</v>
      </c>
      <c r="BJ150" s="302">
        <f t="shared" si="129"/>
        <v>4.2815141492098494</v>
      </c>
      <c r="BK150" s="306">
        <f t="shared" si="130"/>
        <v>233</v>
      </c>
      <c r="BL150" s="314">
        <v>28</v>
      </c>
      <c r="BM150" s="313">
        <v>31</v>
      </c>
      <c r="BN150" s="302">
        <f t="shared" si="114"/>
        <v>10.714285714285714</v>
      </c>
      <c r="BO150" s="303">
        <f t="shared" si="115"/>
        <v>3</v>
      </c>
      <c r="BP150" s="313">
        <v>183</v>
      </c>
      <c r="BQ150" s="313">
        <v>165</v>
      </c>
      <c r="BR150" s="302">
        <f t="shared" si="116"/>
        <v>-9.8360655737704921</v>
      </c>
      <c r="BS150" s="306">
        <f t="shared" si="117"/>
        <v>-18</v>
      </c>
      <c r="BT150" s="312">
        <v>455</v>
      </c>
      <c r="BU150" s="313">
        <v>461</v>
      </c>
      <c r="BV150" s="302">
        <f t="shared" si="118"/>
        <v>1.3186813186813187</v>
      </c>
      <c r="BW150" s="303">
        <f t="shared" si="119"/>
        <v>6</v>
      </c>
      <c r="BX150" s="313">
        <v>2488</v>
      </c>
      <c r="BY150" s="313">
        <v>2554</v>
      </c>
      <c r="BZ150" s="302">
        <f t="shared" si="120"/>
        <v>2.652733118971061</v>
      </c>
      <c r="CA150" s="306">
        <f t="shared" si="121"/>
        <v>66</v>
      </c>
      <c r="CB150" s="312">
        <v>780</v>
      </c>
      <c r="CC150" s="313">
        <v>735</v>
      </c>
      <c r="CD150" s="302">
        <f t="shared" si="122"/>
        <v>-5.7692307692307692</v>
      </c>
      <c r="CE150" s="303">
        <f t="shared" si="123"/>
        <v>-45</v>
      </c>
      <c r="CF150" s="313">
        <v>2771</v>
      </c>
      <c r="CG150" s="313">
        <v>2956</v>
      </c>
      <c r="CH150" s="302">
        <f t="shared" si="131"/>
        <v>6.6762901479610255</v>
      </c>
      <c r="CI150" s="306">
        <f t="shared" si="124"/>
        <v>185</v>
      </c>
    </row>
    <row r="151" spans="1:87" x14ac:dyDescent="0.3">
      <c r="A151" s="660"/>
      <c r="B151" s="310" t="s">
        <v>262</v>
      </c>
      <c r="C151" s="311" t="s">
        <v>106</v>
      </c>
      <c r="D151" s="300">
        <v>105065</v>
      </c>
      <c r="E151" s="301">
        <v>98612</v>
      </c>
      <c r="F151" s="302">
        <f t="shared" si="88"/>
        <v>-6.1419121496216631</v>
      </c>
      <c r="G151" s="303">
        <f t="shared" si="89"/>
        <v>-6453</v>
      </c>
      <c r="H151" s="304">
        <v>3933</v>
      </c>
      <c r="I151" s="303">
        <v>3702</v>
      </c>
      <c r="J151" s="302">
        <f t="shared" si="90"/>
        <v>-5.8733790999237225</v>
      </c>
      <c r="K151" s="303">
        <f t="shared" si="91"/>
        <v>-231</v>
      </c>
      <c r="L151" s="304">
        <v>101132</v>
      </c>
      <c r="M151" s="305">
        <v>94910</v>
      </c>
      <c r="N151" s="302">
        <f t="shared" si="92"/>
        <v>-6.1523553375786095</v>
      </c>
      <c r="O151" s="306">
        <f t="shared" si="93"/>
        <v>-6222</v>
      </c>
      <c r="P151" s="307">
        <v>1394</v>
      </c>
      <c r="Q151" s="305">
        <v>783</v>
      </c>
      <c r="R151" s="302">
        <f t="shared" si="94"/>
        <v>-43.83070301291248</v>
      </c>
      <c r="S151" s="303">
        <f t="shared" si="95"/>
        <v>-611</v>
      </c>
      <c r="T151" s="301">
        <v>133</v>
      </c>
      <c r="U151" s="301">
        <v>104</v>
      </c>
      <c r="V151" s="302">
        <f t="shared" si="96"/>
        <v>-21.804511278195488</v>
      </c>
      <c r="W151" s="303">
        <f t="shared" si="97"/>
        <v>-29</v>
      </c>
      <c r="X151" s="301">
        <v>1261</v>
      </c>
      <c r="Y151" s="301">
        <v>679</v>
      </c>
      <c r="Z151" s="302">
        <f t="shared" si="98"/>
        <v>-46.153846153846153</v>
      </c>
      <c r="AA151" s="306">
        <f t="shared" si="99"/>
        <v>-582</v>
      </c>
      <c r="AB151" s="307">
        <v>32553</v>
      </c>
      <c r="AC151" s="305">
        <v>28975</v>
      </c>
      <c r="AD151" s="302">
        <f t="shared" si="100"/>
        <v>-10.991306484809387</v>
      </c>
      <c r="AE151" s="303">
        <f t="shared" si="101"/>
        <v>-3578</v>
      </c>
      <c r="AF151" s="301">
        <v>1447</v>
      </c>
      <c r="AG151" s="301">
        <v>1262</v>
      </c>
      <c r="AH151" s="302">
        <f t="shared" si="102"/>
        <v>-12.785072563925363</v>
      </c>
      <c r="AI151" s="303">
        <f t="shared" si="103"/>
        <v>-185</v>
      </c>
      <c r="AJ151" s="301">
        <v>31106</v>
      </c>
      <c r="AK151" s="301">
        <v>27713</v>
      </c>
      <c r="AL151" s="302">
        <f t="shared" si="104"/>
        <v>-10.907863434707131</v>
      </c>
      <c r="AM151" s="306">
        <f t="shared" si="105"/>
        <v>-3393</v>
      </c>
      <c r="AN151" s="307">
        <v>71118</v>
      </c>
      <c r="AO151" s="305">
        <v>68854</v>
      </c>
      <c r="AP151" s="302">
        <f t="shared" si="106"/>
        <v>-3.1834416040946034</v>
      </c>
      <c r="AQ151" s="303">
        <f t="shared" si="107"/>
        <v>-2264</v>
      </c>
      <c r="AR151" s="301">
        <v>2353</v>
      </c>
      <c r="AS151" s="301">
        <v>2336</v>
      </c>
      <c r="AT151" s="302">
        <f t="shared" si="108"/>
        <v>-0.72248193795155125</v>
      </c>
      <c r="AU151" s="303">
        <f t="shared" si="109"/>
        <v>-17</v>
      </c>
      <c r="AV151" s="301">
        <v>68765</v>
      </c>
      <c r="AW151" s="301">
        <v>66518</v>
      </c>
      <c r="AX151" s="302">
        <f t="shared" si="110"/>
        <v>-3.2676506943939505</v>
      </c>
      <c r="AY151" s="308">
        <f t="shared" si="111"/>
        <v>-2247</v>
      </c>
      <c r="AZ151" s="312">
        <v>5606</v>
      </c>
      <c r="BA151" s="313">
        <v>5453</v>
      </c>
      <c r="BB151" s="302">
        <f t="shared" si="112"/>
        <v>-2.7292186942561543</v>
      </c>
      <c r="BC151" s="303">
        <f t="shared" si="113"/>
        <v>-153</v>
      </c>
      <c r="BD151" s="303">
        <f t="shared" si="125"/>
        <v>1086</v>
      </c>
      <c r="BE151" s="303">
        <f t="shared" si="125"/>
        <v>966</v>
      </c>
      <c r="BF151" s="302">
        <f t="shared" si="126"/>
        <v>-11.049723756906078</v>
      </c>
      <c r="BG151" s="303">
        <f t="shared" si="127"/>
        <v>-120</v>
      </c>
      <c r="BH151" s="303">
        <f t="shared" si="128"/>
        <v>4520</v>
      </c>
      <c r="BI151" s="303">
        <f t="shared" si="128"/>
        <v>4487</v>
      </c>
      <c r="BJ151" s="302">
        <f t="shared" si="129"/>
        <v>-0.73008849557522126</v>
      </c>
      <c r="BK151" s="306">
        <f t="shared" si="130"/>
        <v>-33</v>
      </c>
      <c r="BL151" s="314">
        <v>11</v>
      </c>
      <c r="BM151" s="313">
        <v>11</v>
      </c>
      <c r="BN151" s="302">
        <f t="shared" si="114"/>
        <v>0</v>
      </c>
      <c r="BO151" s="303">
        <f t="shared" si="115"/>
        <v>0</v>
      </c>
      <c r="BP151" s="313">
        <v>96</v>
      </c>
      <c r="BQ151" s="313">
        <v>82</v>
      </c>
      <c r="BR151" s="302">
        <f t="shared" si="116"/>
        <v>-14.583333333333334</v>
      </c>
      <c r="BS151" s="306">
        <f t="shared" si="117"/>
        <v>-14</v>
      </c>
      <c r="BT151" s="312">
        <v>399</v>
      </c>
      <c r="BU151" s="313">
        <v>326</v>
      </c>
      <c r="BV151" s="302">
        <f t="shared" si="118"/>
        <v>-18.295739348370926</v>
      </c>
      <c r="BW151" s="303">
        <f t="shared" si="119"/>
        <v>-73</v>
      </c>
      <c r="BX151" s="313">
        <v>1850</v>
      </c>
      <c r="BY151" s="313">
        <v>1715</v>
      </c>
      <c r="BZ151" s="302">
        <f t="shared" si="120"/>
        <v>-7.2972972972972974</v>
      </c>
      <c r="CA151" s="306">
        <f t="shared" si="121"/>
        <v>-135</v>
      </c>
      <c r="CB151" s="312">
        <v>676</v>
      </c>
      <c r="CC151" s="313">
        <v>629</v>
      </c>
      <c r="CD151" s="302">
        <f t="shared" si="122"/>
        <v>-6.9526627218934909</v>
      </c>
      <c r="CE151" s="303">
        <f t="shared" si="123"/>
        <v>-47</v>
      </c>
      <c r="CF151" s="313">
        <v>2574</v>
      </c>
      <c r="CG151" s="313">
        <v>2690</v>
      </c>
      <c r="CH151" s="302">
        <f t="shared" si="131"/>
        <v>4.5066045066045062</v>
      </c>
      <c r="CI151" s="306">
        <f t="shared" si="124"/>
        <v>116</v>
      </c>
    </row>
    <row r="152" spans="1:87" x14ac:dyDescent="0.3">
      <c r="A152" s="660"/>
      <c r="B152" s="310" t="s">
        <v>262</v>
      </c>
      <c r="C152" s="311" t="s">
        <v>84</v>
      </c>
      <c r="D152" s="300">
        <v>445320</v>
      </c>
      <c r="E152" s="301">
        <v>421905</v>
      </c>
      <c r="F152" s="302">
        <f t="shared" si="88"/>
        <v>-5.2580167070870383</v>
      </c>
      <c r="G152" s="303">
        <f t="shared" si="89"/>
        <v>-23415</v>
      </c>
      <c r="H152" s="304">
        <v>19345</v>
      </c>
      <c r="I152" s="303">
        <v>19376</v>
      </c>
      <c r="J152" s="302">
        <f t="shared" si="90"/>
        <v>0.16024812613078315</v>
      </c>
      <c r="K152" s="303">
        <f t="shared" si="91"/>
        <v>31</v>
      </c>
      <c r="L152" s="304">
        <v>425975</v>
      </c>
      <c r="M152" s="305">
        <v>402529</v>
      </c>
      <c r="N152" s="302">
        <f t="shared" si="92"/>
        <v>-5.5040788778684195</v>
      </c>
      <c r="O152" s="306">
        <f t="shared" si="93"/>
        <v>-23446</v>
      </c>
      <c r="P152" s="307">
        <v>10793</v>
      </c>
      <c r="Q152" s="305">
        <v>7981</v>
      </c>
      <c r="R152" s="302">
        <f t="shared" si="94"/>
        <v>-26.053923839525616</v>
      </c>
      <c r="S152" s="303">
        <f t="shared" si="95"/>
        <v>-2812</v>
      </c>
      <c r="T152" s="301">
        <v>1265</v>
      </c>
      <c r="U152" s="301">
        <v>1168</v>
      </c>
      <c r="V152" s="302">
        <f t="shared" si="96"/>
        <v>-7.6679841897233203</v>
      </c>
      <c r="W152" s="303">
        <f t="shared" si="97"/>
        <v>-97</v>
      </c>
      <c r="X152" s="301">
        <v>9528</v>
      </c>
      <c r="Y152" s="301">
        <v>6813</v>
      </c>
      <c r="Z152" s="302">
        <f t="shared" si="98"/>
        <v>-28.494962216624685</v>
      </c>
      <c r="AA152" s="306">
        <f t="shared" si="99"/>
        <v>-2715</v>
      </c>
      <c r="AB152" s="307">
        <v>163459</v>
      </c>
      <c r="AC152" s="305">
        <v>152161</v>
      </c>
      <c r="AD152" s="302">
        <f t="shared" si="100"/>
        <v>-6.9118249836350394</v>
      </c>
      <c r="AE152" s="303">
        <f t="shared" si="101"/>
        <v>-11298</v>
      </c>
      <c r="AF152" s="301">
        <v>8060</v>
      </c>
      <c r="AG152" s="301">
        <v>7583</v>
      </c>
      <c r="AH152" s="302">
        <f t="shared" si="102"/>
        <v>-5.9181141439205955</v>
      </c>
      <c r="AI152" s="303">
        <f t="shared" si="103"/>
        <v>-477</v>
      </c>
      <c r="AJ152" s="301">
        <v>155399</v>
      </c>
      <c r="AK152" s="301">
        <v>144578</v>
      </c>
      <c r="AL152" s="302">
        <f t="shared" si="104"/>
        <v>-6.9633652726208011</v>
      </c>
      <c r="AM152" s="306">
        <f t="shared" si="105"/>
        <v>-10821</v>
      </c>
      <c r="AN152" s="307">
        <v>271068</v>
      </c>
      <c r="AO152" s="305">
        <v>261763</v>
      </c>
      <c r="AP152" s="302">
        <f t="shared" si="106"/>
        <v>-3.43271798958195</v>
      </c>
      <c r="AQ152" s="303">
        <f t="shared" si="107"/>
        <v>-9305</v>
      </c>
      <c r="AR152" s="301">
        <v>10020</v>
      </c>
      <c r="AS152" s="301">
        <v>10625</v>
      </c>
      <c r="AT152" s="302">
        <f t="shared" si="108"/>
        <v>6.0379241516966067</v>
      </c>
      <c r="AU152" s="303">
        <f t="shared" si="109"/>
        <v>605</v>
      </c>
      <c r="AV152" s="301">
        <v>261048</v>
      </c>
      <c r="AW152" s="301">
        <v>251138</v>
      </c>
      <c r="AX152" s="302">
        <f t="shared" si="110"/>
        <v>-3.7962367074254546</v>
      </c>
      <c r="AY152" s="308">
        <f t="shared" si="111"/>
        <v>-9910</v>
      </c>
      <c r="AZ152" s="312">
        <v>26379</v>
      </c>
      <c r="BA152" s="313">
        <v>25813</v>
      </c>
      <c r="BB152" s="302">
        <f t="shared" si="112"/>
        <v>-2.1456461579286552</v>
      </c>
      <c r="BC152" s="303">
        <f t="shared" si="113"/>
        <v>-566</v>
      </c>
      <c r="BD152" s="303">
        <f t="shared" si="125"/>
        <v>4873</v>
      </c>
      <c r="BE152" s="303">
        <f t="shared" si="125"/>
        <v>4579</v>
      </c>
      <c r="BF152" s="302">
        <f t="shared" si="126"/>
        <v>-6.0332444079622416</v>
      </c>
      <c r="BG152" s="303">
        <f t="shared" si="127"/>
        <v>-294</v>
      </c>
      <c r="BH152" s="303">
        <f t="shared" si="128"/>
        <v>21506</v>
      </c>
      <c r="BI152" s="303">
        <f t="shared" si="128"/>
        <v>21234</v>
      </c>
      <c r="BJ152" s="302">
        <f t="shared" si="129"/>
        <v>-1.264763321863666</v>
      </c>
      <c r="BK152" s="306">
        <f t="shared" si="130"/>
        <v>-272</v>
      </c>
      <c r="BL152" s="314">
        <v>93</v>
      </c>
      <c r="BM152" s="313">
        <v>68</v>
      </c>
      <c r="BN152" s="302">
        <f t="shared" si="114"/>
        <v>-26.881720430107524</v>
      </c>
      <c r="BO152" s="303">
        <f t="shared" si="115"/>
        <v>-25</v>
      </c>
      <c r="BP152" s="313">
        <v>612</v>
      </c>
      <c r="BQ152" s="313">
        <v>558</v>
      </c>
      <c r="BR152" s="302">
        <f t="shared" si="116"/>
        <v>-8.8235294117647065</v>
      </c>
      <c r="BS152" s="306">
        <f t="shared" si="117"/>
        <v>-54</v>
      </c>
      <c r="BT152" s="312">
        <v>1981</v>
      </c>
      <c r="BU152" s="313">
        <v>1799</v>
      </c>
      <c r="BV152" s="302">
        <f t="shared" si="118"/>
        <v>-9.1872791519434625</v>
      </c>
      <c r="BW152" s="303">
        <f t="shared" si="119"/>
        <v>-182</v>
      </c>
      <c r="BX152" s="313">
        <v>10042</v>
      </c>
      <c r="BY152" s="313">
        <v>9311</v>
      </c>
      <c r="BZ152" s="302">
        <f t="shared" si="120"/>
        <v>-7.2794264090818555</v>
      </c>
      <c r="CA152" s="306">
        <f t="shared" si="121"/>
        <v>-731</v>
      </c>
      <c r="CB152" s="312">
        <v>2799</v>
      </c>
      <c r="CC152" s="313">
        <v>2712</v>
      </c>
      <c r="CD152" s="302">
        <f t="shared" si="122"/>
        <v>-3.1082529474812435</v>
      </c>
      <c r="CE152" s="303">
        <f t="shared" si="123"/>
        <v>-87</v>
      </c>
      <c r="CF152" s="313">
        <v>10852</v>
      </c>
      <c r="CG152" s="313">
        <v>11365</v>
      </c>
      <c r="CH152" s="302">
        <f t="shared" si="131"/>
        <v>4.7272392185772203</v>
      </c>
      <c r="CI152" s="306">
        <f t="shared" si="124"/>
        <v>513</v>
      </c>
    </row>
    <row r="153" spans="1:87" x14ac:dyDescent="0.3">
      <c r="A153" s="660"/>
      <c r="B153" s="310" t="s">
        <v>262</v>
      </c>
      <c r="C153" s="311" t="s">
        <v>97</v>
      </c>
      <c r="D153" s="300">
        <v>233096</v>
      </c>
      <c r="E153" s="301">
        <v>217179</v>
      </c>
      <c r="F153" s="302">
        <f t="shared" si="88"/>
        <v>-6.8285170058688269</v>
      </c>
      <c r="G153" s="303">
        <f t="shared" si="89"/>
        <v>-15917</v>
      </c>
      <c r="H153" s="304">
        <v>11268</v>
      </c>
      <c r="I153" s="303">
        <v>11047</v>
      </c>
      <c r="J153" s="302">
        <f t="shared" si="90"/>
        <v>-1.9613063542776001</v>
      </c>
      <c r="K153" s="303">
        <f t="shared" si="91"/>
        <v>-221</v>
      </c>
      <c r="L153" s="304">
        <v>221828</v>
      </c>
      <c r="M153" s="305">
        <v>206132</v>
      </c>
      <c r="N153" s="302">
        <f t="shared" si="92"/>
        <v>-7.0757523847305119</v>
      </c>
      <c r="O153" s="306">
        <f t="shared" si="93"/>
        <v>-15696</v>
      </c>
      <c r="P153" s="307">
        <v>9324</v>
      </c>
      <c r="Q153" s="305">
        <v>6686</v>
      </c>
      <c r="R153" s="302">
        <f t="shared" si="94"/>
        <v>-28.292578292578291</v>
      </c>
      <c r="S153" s="303">
        <f t="shared" si="95"/>
        <v>-2638</v>
      </c>
      <c r="T153" s="301">
        <v>1351</v>
      </c>
      <c r="U153" s="301">
        <v>1031</v>
      </c>
      <c r="V153" s="302">
        <f t="shared" si="96"/>
        <v>-23.686158401184308</v>
      </c>
      <c r="W153" s="303">
        <f t="shared" si="97"/>
        <v>-320</v>
      </c>
      <c r="X153" s="301">
        <v>7973</v>
      </c>
      <c r="Y153" s="301">
        <v>5655</v>
      </c>
      <c r="Z153" s="302">
        <f t="shared" si="98"/>
        <v>-29.073121786027844</v>
      </c>
      <c r="AA153" s="306">
        <f t="shared" si="99"/>
        <v>-2318</v>
      </c>
      <c r="AB153" s="307">
        <v>98471</v>
      </c>
      <c r="AC153" s="305">
        <v>91952</v>
      </c>
      <c r="AD153" s="302">
        <f t="shared" si="100"/>
        <v>-6.6202232129256329</v>
      </c>
      <c r="AE153" s="303">
        <f t="shared" si="101"/>
        <v>-6519</v>
      </c>
      <c r="AF153" s="301">
        <v>4476</v>
      </c>
      <c r="AG153" s="301">
        <v>4064</v>
      </c>
      <c r="AH153" s="302">
        <f t="shared" si="102"/>
        <v>-9.2046470062555859</v>
      </c>
      <c r="AI153" s="303">
        <f t="shared" si="103"/>
        <v>-412</v>
      </c>
      <c r="AJ153" s="301">
        <v>93995</v>
      </c>
      <c r="AK153" s="301">
        <v>87888</v>
      </c>
      <c r="AL153" s="302">
        <f t="shared" si="104"/>
        <v>-6.4971541039416989</v>
      </c>
      <c r="AM153" s="306">
        <f t="shared" si="105"/>
        <v>-6107</v>
      </c>
      <c r="AN153" s="307">
        <v>125301</v>
      </c>
      <c r="AO153" s="305">
        <v>118541</v>
      </c>
      <c r="AP153" s="302">
        <f t="shared" si="106"/>
        <v>-5.3950088187644152</v>
      </c>
      <c r="AQ153" s="303">
        <f t="shared" si="107"/>
        <v>-6760</v>
      </c>
      <c r="AR153" s="301">
        <v>5441</v>
      </c>
      <c r="AS153" s="301">
        <v>5952</v>
      </c>
      <c r="AT153" s="302">
        <f t="shared" si="108"/>
        <v>9.3916559455982362</v>
      </c>
      <c r="AU153" s="303">
        <f t="shared" si="109"/>
        <v>511</v>
      </c>
      <c r="AV153" s="301">
        <v>119860</v>
      </c>
      <c r="AW153" s="301">
        <v>112589</v>
      </c>
      <c r="AX153" s="302">
        <f t="shared" si="110"/>
        <v>-6.0662439512764887</v>
      </c>
      <c r="AY153" s="308">
        <f t="shared" si="111"/>
        <v>-7271</v>
      </c>
      <c r="AZ153" s="312">
        <v>14864</v>
      </c>
      <c r="BA153" s="313">
        <v>15092</v>
      </c>
      <c r="BB153" s="302">
        <f t="shared" si="112"/>
        <v>1.5339074273412272</v>
      </c>
      <c r="BC153" s="303">
        <f t="shared" si="113"/>
        <v>228</v>
      </c>
      <c r="BD153" s="303">
        <f t="shared" si="125"/>
        <v>2687</v>
      </c>
      <c r="BE153" s="303">
        <f t="shared" si="125"/>
        <v>2614</v>
      </c>
      <c r="BF153" s="302">
        <f t="shared" si="126"/>
        <v>-2.7167845180498698</v>
      </c>
      <c r="BG153" s="303">
        <f t="shared" si="127"/>
        <v>-73</v>
      </c>
      <c r="BH153" s="303">
        <f t="shared" si="128"/>
        <v>12177</v>
      </c>
      <c r="BI153" s="303">
        <f t="shared" si="128"/>
        <v>12478</v>
      </c>
      <c r="BJ153" s="302">
        <f t="shared" si="129"/>
        <v>2.4718732035805204</v>
      </c>
      <c r="BK153" s="306">
        <f t="shared" si="130"/>
        <v>301</v>
      </c>
      <c r="BL153" s="314">
        <v>75</v>
      </c>
      <c r="BM153" s="313">
        <v>69</v>
      </c>
      <c r="BN153" s="302">
        <f t="shared" si="114"/>
        <v>-8</v>
      </c>
      <c r="BO153" s="303">
        <f t="shared" si="115"/>
        <v>-6</v>
      </c>
      <c r="BP153" s="313">
        <v>482</v>
      </c>
      <c r="BQ153" s="313">
        <v>471</v>
      </c>
      <c r="BR153" s="302">
        <f t="shared" si="116"/>
        <v>-2.2821576763485476</v>
      </c>
      <c r="BS153" s="306">
        <f t="shared" si="117"/>
        <v>-11</v>
      </c>
      <c r="BT153" s="312">
        <v>1176</v>
      </c>
      <c r="BU153" s="313">
        <v>1066</v>
      </c>
      <c r="BV153" s="302">
        <f t="shared" si="118"/>
        <v>-9.3537414965986407</v>
      </c>
      <c r="BW153" s="303">
        <f t="shared" si="119"/>
        <v>-110</v>
      </c>
      <c r="BX153" s="313">
        <v>6378</v>
      </c>
      <c r="BY153" s="313">
        <v>6280</v>
      </c>
      <c r="BZ153" s="302">
        <f t="shared" si="120"/>
        <v>-1.5365318281592977</v>
      </c>
      <c r="CA153" s="306">
        <f t="shared" si="121"/>
        <v>-98</v>
      </c>
      <c r="CB153" s="312">
        <v>1436</v>
      </c>
      <c r="CC153" s="313">
        <v>1479</v>
      </c>
      <c r="CD153" s="302">
        <f t="shared" si="122"/>
        <v>2.9944289693593316</v>
      </c>
      <c r="CE153" s="303">
        <f t="shared" si="123"/>
        <v>43</v>
      </c>
      <c r="CF153" s="313">
        <v>5317</v>
      </c>
      <c r="CG153" s="313">
        <v>5727</v>
      </c>
      <c r="CH153" s="302">
        <f t="shared" si="131"/>
        <v>7.7111152905773928</v>
      </c>
      <c r="CI153" s="306">
        <f t="shared" si="124"/>
        <v>410</v>
      </c>
    </row>
    <row r="154" spans="1:87" x14ac:dyDescent="0.3">
      <c r="A154" s="660"/>
      <c r="B154" s="310" t="s">
        <v>262</v>
      </c>
      <c r="C154" s="311" t="s">
        <v>103</v>
      </c>
      <c r="D154" s="300">
        <v>518875</v>
      </c>
      <c r="E154" s="301">
        <v>491824</v>
      </c>
      <c r="F154" s="302">
        <f t="shared" si="88"/>
        <v>-5.2133943628041433</v>
      </c>
      <c r="G154" s="303">
        <f t="shared" si="89"/>
        <v>-27051</v>
      </c>
      <c r="H154" s="304">
        <v>23826</v>
      </c>
      <c r="I154" s="303">
        <v>23113</v>
      </c>
      <c r="J154" s="302">
        <f t="shared" si="90"/>
        <v>-2.9925291698144885</v>
      </c>
      <c r="K154" s="303">
        <f t="shared" si="91"/>
        <v>-713</v>
      </c>
      <c r="L154" s="304">
        <v>495049</v>
      </c>
      <c r="M154" s="305">
        <v>468711</v>
      </c>
      <c r="N154" s="302">
        <f t="shared" si="92"/>
        <v>-5.3202814266870551</v>
      </c>
      <c r="O154" s="306">
        <f t="shared" si="93"/>
        <v>-26338</v>
      </c>
      <c r="P154" s="307">
        <v>17191</v>
      </c>
      <c r="Q154" s="305">
        <v>13324</v>
      </c>
      <c r="R154" s="302">
        <f t="shared" si="94"/>
        <v>-22.494328427665639</v>
      </c>
      <c r="S154" s="303">
        <f t="shared" si="95"/>
        <v>-3867</v>
      </c>
      <c r="T154" s="301">
        <v>2887</v>
      </c>
      <c r="U154" s="301">
        <v>2401</v>
      </c>
      <c r="V154" s="302">
        <f t="shared" si="96"/>
        <v>-16.834083824038796</v>
      </c>
      <c r="W154" s="303">
        <f t="shared" si="97"/>
        <v>-486</v>
      </c>
      <c r="X154" s="301">
        <v>14304</v>
      </c>
      <c r="Y154" s="301">
        <v>10923</v>
      </c>
      <c r="Z154" s="302">
        <f t="shared" si="98"/>
        <v>-23.636744966442951</v>
      </c>
      <c r="AA154" s="306">
        <f t="shared" si="99"/>
        <v>-3381</v>
      </c>
      <c r="AB154" s="307">
        <v>214812</v>
      </c>
      <c r="AC154" s="305">
        <v>199786</v>
      </c>
      <c r="AD154" s="302">
        <f t="shared" si="100"/>
        <v>-6.9949537269798707</v>
      </c>
      <c r="AE154" s="303">
        <f t="shared" si="101"/>
        <v>-15026</v>
      </c>
      <c r="AF154" s="301">
        <v>9754</v>
      </c>
      <c r="AG154" s="301">
        <v>9392</v>
      </c>
      <c r="AH154" s="302">
        <f t="shared" si="102"/>
        <v>-3.7112979290547465</v>
      </c>
      <c r="AI154" s="303">
        <f t="shared" si="103"/>
        <v>-362</v>
      </c>
      <c r="AJ154" s="301">
        <v>205058</v>
      </c>
      <c r="AK154" s="301">
        <v>190394</v>
      </c>
      <c r="AL154" s="302">
        <f t="shared" si="104"/>
        <v>-7.1511474802251076</v>
      </c>
      <c r="AM154" s="306">
        <f t="shared" si="105"/>
        <v>-14664</v>
      </c>
      <c r="AN154" s="307">
        <v>286872</v>
      </c>
      <c r="AO154" s="305">
        <v>278714</v>
      </c>
      <c r="AP154" s="302">
        <f t="shared" si="106"/>
        <v>-2.8437770155330599</v>
      </c>
      <c r="AQ154" s="303">
        <f t="shared" si="107"/>
        <v>-8158</v>
      </c>
      <c r="AR154" s="301">
        <v>11185</v>
      </c>
      <c r="AS154" s="301">
        <v>11320</v>
      </c>
      <c r="AT154" s="302">
        <f t="shared" si="108"/>
        <v>1.2069736253911489</v>
      </c>
      <c r="AU154" s="303">
        <f t="shared" si="109"/>
        <v>135</v>
      </c>
      <c r="AV154" s="301">
        <v>275687</v>
      </c>
      <c r="AW154" s="301">
        <v>267394</v>
      </c>
      <c r="AX154" s="302">
        <f t="shared" si="110"/>
        <v>-3.0081215291254213</v>
      </c>
      <c r="AY154" s="308">
        <f t="shared" si="111"/>
        <v>-8293</v>
      </c>
      <c r="AZ154" s="312">
        <v>30180</v>
      </c>
      <c r="BA154" s="313">
        <v>29873</v>
      </c>
      <c r="BB154" s="302">
        <f t="shared" si="112"/>
        <v>-1.0172299536116634</v>
      </c>
      <c r="BC154" s="303">
        <f t="shared" si="113"/>
        <v>-307</v>
      </c>
      <c r="BD154" s="303">
        <f t="shared" si="125"/>
        <v>5419</v>
      </c>
      <c r="BE154" s="303">
        <f t="shared" si="125"/>
        <v>5180</v>
      </c>
      <c r="BF154" s="302">
        <f t="shared" si="126"/>
        <v>-4.4104078243218305</v>
      </c>
      <c r="BG154" s="303">
        <f t="shared" si="127"/>
        <v>-239</v>
      </c>
      <c r="BH154" s="303">
        <f t="shared" si="128"/>
        <v>24761</v>
      </c>
      <c r="BI154" s="303">
        <f t="shared" si="128"/>
        <v>24693</v>
      </c>
      <c r="BJ154" s="302">
        <f t="shared" si="129"/>
        <v>-0.27462541900569443</v>
      </c>
      <c r="BK154" s="306">
        <f t="shared" si="130"/>
        <v>-68</v>
      </c>
      <c r="BL154" s="314">
        <v>154</v>
      </c>
      <c r="BM154" s="313">
        <v>112</v>
      </c>
      <c r="BN154" s="302">
        <f t="shared" si="114"/>
        <v>-27.27272727272727</v>
      </c>
      <c r="BO154" s="303">
        <f t="shared" si="115"/>
        <v>-42</v>
      </c>
      <c r="BP154" s="313">
        <v>898</v>
      </c>
      <c r="BQ154" s="313">
        <v>842</v>
      </c>
      <c r="BR154" s="302">
        <f t="shared" si="116"/>
        <v>-6.2360801781737196</v>
      </c>
      <c r="BS154" s="306">
        <f t="shared" si="117"/>
        <v>-56</v>
      </c>
      <c r="BT154" s="312">
        <v>2393</v>
      </c>
      <c r="BU154" s="313">
        <v>2229</v>
      </c>
      <c r="BV154" s="302">
        <f t="shared" si="118"/>
        <v>-6.8533221897200169</v>
      </c>
      <c r="BW154" s="303">
        <f t="shared" si="119"/>
        <v>-164</v>
      </c>
      <c r="BX154" s="313">
        <v>12663</v>
      </c>
      <c r="BY154" s="313">
        <v>12023</v>
      </c>
      <c r="BZ154" s="302">
        <f t="shared" si="120"/>
        <v>-5.0540946063334129</v>
      </c>
      <c r="CA154" s="306">
        <f t="shared" si="121"/>
        <v>-640</v>
      </c>
      <c r="CB154" s="312">
        <v>2872</v>
      </c>
      <c r="CC154" s="313">
        <v>2839</v>
      </c>
      <c r="CD154" s="302">
        <f t="shared" si="122"/>
        <v>-1.149025069637883</v>
      </c>
      <c r="CE154" s="303">
        <f t="shared" si="123"/>
        <v>-33</v>
      </c>
      <c r="CF154" s="313">
        <v>11200</v>
      </c>
      <c r="CG154" s="313">
        <v>11828</v>
      </c>
      <c r="CH154" s="302">
        <f t="shared" si="131"/>
        <v>5.6071428571428568</v>
      </c>
      <c r="CI154" s="306">
        <f t="shared" si="124"/>
        <v>628</v>
      </c>
    </row>
    <row r="155" spans="1:87" x14ac:dyDescent="0.3">
      <c r="A155" s="660"/>
      <c r="B155" s="310" t="s">
        <v>262</v>
      </c>
      <c r="C155" s="311" t="s">
        <v>118</v>
      </c>
      <c r="D155" s="300">
        <v>546596</v>
      </c>
      <c r="E155" s="301">
        <v>499845</v>
      </c>
      <c r="F155" s="302">
        <f t="shared" si="88"/>
        <v>-8.5531178420625107</v>
      </c>
      <c r="G155" s="303">
        <f t="shared" si="89"/>
        <v>-46751</v>
      </c>
      <c r="H155" s="304">
        <v>25185</v>
      </c>
      <c r="I155" s="303">
        <v>23055</v>
      </c>
      <c r="J155" s="302">
        <f t="shared" si="90"/>
        <v>-8.4574151280524124</v>
      </c>
      <c r="K155" s="303">
        <f t="shared" si="91"/>
        <v>-2130</v>
      </c>
      <c r="L155" s="304">
        <v>521411</v>
      </c>
      <c r="M155" s="305">
        <v>476790</v>
      </c>
      <c r="N155" s="302">
        <f t="shared" si="92"/>
        <v>-8.5577404389243803</v>
      </c>
      <c r="O155" s="306">
        <f t="shared" si="93"/>
        <v>-44621</v>
      </c>
      <c r="P155" s="307">
        <v>18011</v>
      </c>
      <c r="Q155" s="305">
        <v>12628</v>
      </c>
      <c r="R155" s="302">
        <f t="shared" si="94"/>
        <v>-29.887291099883406</v>
      </c>
      <c r="S155" s="303">
        <f t="shared" si="95"/>
        <v>-5383</v>
      </c>
      <c r="T155" s="301">
        <v>4206</v>
      </c>
      <c r="U155" s="301">
        <v>2746</v>
      </c>
      <c r="V155" s="302">
        <f t="shared" si="96"/>
        <v>-34.712315739419871</v>
      </c>
      <c r="W155" s="303">
        <f t="shared" si="97"/>
        <v>-1460</v>
      </c>
      <c r="X155" s="301">
        <v>13805</v>
      </c>
      <c r="Y155" s="301">
        <v>9882</v>
      </c>
      <c r="Z155" s="302">
        <f t="shared" si="98"/>
        <v>-28.41724013038754</v>
      </c>
      <c r="AA155" s="306">
        <f t="shared" si="99"/>
        <v>-3923</v>
      </c>
      <c r="AB155" s="307">
        <v>227565</v>
      </c>
      <c r="AC155" s="305">
        <v>203265</v>
      </c>
      <c r="AD155" s="302">
        <f t="shared" si="100"/>
        <v>-10.678267747676488</v>
      </c>
      <c r="AE155" s="303">
        <f t="shared" si="101"/>
        <v>-24300</v>
      </c>
      <c r="AF155" s="301">
        <v>9711</v>
      </c>
      <c r="AG155" s="301">
        <v>9279</v>
      </c>
      <c r="AH155" s="302">
        <f t="shared" si="102"/>
        <v>-4.4485634847080631</v>
      </c>
      <c r="AI155" s="303">
        <f t="shared" si="103"/>
        <v>-432</v>
      </c>
      <c r="AJ155" s="301">
        <v>217854</v>
      </c>
      <c r="AK155" s="301">
        <v>193986</v>
      </c>
      <c r="AL155" s="302">
        <f t="shared" si="104"/>
        <v>-10.955961331901182</v>
      </c>
      <c r="AM155" s="306">
        <f t="shared" si="105"/>
        <v>-23868</v>
      </c>
      <c r="AN155" s="307">
        <v>301020</v>
      </c>
      <c r="AO155" s="305">
        <v>283952</v>
      </c>
      <c r="AP155" s="302">
        <f t="shared" si="106"/>
        <v>-5.6700551458374857</v>
      </c>
      <c r="AQ155" s="303">
        <f t="shared" si="107"/>
        <v>-17068</v>
      </c>
      <c r="AR155" s="301">
        <v>11268</v>
      </c>
      <c r="AS155" s="301">
        <v>11030</v>
      </c>
      <c r="AT155" s="302">
        <f t="shared" si="108"/>
        <v>-2.1121760738374156</v>
      </c>
      <c r="AU155" s="303">
        <f t="shared" si="109"/>
        <v>-238</v>
      </c>
      <c r="AV155" s="301">
        <v>289752</v>
      </c>
      <c r="AW155" s="301">
        <v>272922</v>
      </c>
      <c r="AX155" s="302">
        <f t="shared" si="110"/>
        <v>-5.8084154725420358</v>
      </c>
      <c r="AY155" s="308">
        <f t="shared" si="111"/>
        <v>-16830</v>
      </c>
      <c r="AZ155" s="312">
        <v>31657</v>
      </c>
      <c r="BA155" s="313">
        <v>30477</v>
      </c>
      <c r="BB155" s="302">
        <f t="shared" si="112"/>
        <v>-3.7274536437438797</v>
      </c>
      <c r="BC155" s="303">
        <f t="shared" si="113"/>
        <v>-1180</v>
      </c>
      <c r="BD155" s="303">
        <f t="shared" si="125"/>
        <v>5694</v>
      </c>
      <c r="BE155" s="303">
        <f t="shared" si="125"/>
        <v>5107</v>
      </c>
      <c r="BF155" s="302">
        <f t="shared" si="126"/>
        <v>-10.309097295398665</v>
      </c>
      <c r="BG155" s="303">
        <f t="shared" si="127"/>
        <v>-587</v>
      </c>
      <c r="BH155" s="303">
        <f t="shared" si="128"/>
        <v>25963</v>
      </c>
      <c r="BI155" s="303">
        <f t="shared" si="128"/>
        <v>25370</v>
      </c>
      <c r="BJ155" s="302">
        <f t="shared" si="129"/>
        <v>-2.2840195663058971</v>
      </c>
      <c r="BK155" s="306">
        <f t="shared" si="130"/>
        <v>-593</v>
      </c>
      <c r="BL155" s="314">
        <v>145</v>
      </c>
      <c r="BM155" s="313">
        <v>132</v>
      </c>
      <c r="BN155" s="302">
        <f t="shared" si="114"/>
        <v>-8.9655172413793096</v>
      </c>
      <c r="BO155" s="303">
        <f t="shared" si="115"/>
        <v>-13</v>
      </c>
      <c r="BP155" s="313">
        <v>859</v>
      </c>
      <c r="BQ155" s="313">
        <v>797</v>
      </c>
      <c r="BR155" s="302">
        <f t="shared" si="116"/>
        <v>-7.2176949941792783</v>
      </c>
      <c r="BS155" s="306">
        <f t="shared" si="117"/>
        <v>-62</v>
      </c>
      <c r="BT155" s="312">
        <v>2520</v>
      </c>
      <c r="BU155" s="313">
        <v>2169</v>
      </c>
      <c r="BV155" s="302">
        <f t="shared" si="118"/>
        <v>-13.928571428571429</v>
      </c>
      <c r="BW155" s="303">
        <f t="shared" si="119"/>
        <v>-351</v>
      </c>
      <c r="BX155" s="313">
        <v>13178</v>
      </c>
      <c r="BY155" s="313">
        <v>12246</v>
      </c>
      <c r="BZ155" s="302">
        <f t="shared" si="120"/>
        <v>-7.0723933829109118</v>
      </c>
      <c r="CA155" s="306">
        <f t="shared" si="121"/>
        <v>-932</v>
      </c>
      <c r="CB155" s="312">
        <v>3029</v>
      </c>
      <c r="CC155" s="313">
        <v>2806</v>
      </c>
      <c r="CD155" s="302">
        <f t="shared" si="122"/>
        <v>-7.3621657312644428</v>
      </c>
      <c r="CE155" s="303">
        <f t="shared" si="123"/>
        <v>-223</v>
      </c>
      <c r="CF155" s="313">
        <v>11926</v>
      </c>
      <c r="CG155" s="313">
        <v>12327</v>
      </c>
      <c r="CH155" s="302">
        <f t="shared" si="131"/>
        <v>3.3624014757672316</v>
      </c>
      <c r="CI155" s="306">
        <f t="shared" si="124"/>
        <v>401</v>
      </c>
    </row>
    <row r="156" spans="1:87" x14ac:dyDescent="0.3">
      <c r="A156" s="660"/>
      <c r="B156" s="310" t="s">
        <v>262</v>
      </c>
      <c r="C156" s="311" t="s">
        <v>126</v>
      </c>
      <c r="D156" s="300">
        <v>284410</v>
      </c>
      <c r="E156" s="301">
        <v>259944</v>
      </c>
      <c r="F156" s="302">
        <f t="shared" si="88"/>
        <v>-8.6023698182201755</v>
      </c>
      <c r="G156" s="303">
        <f t="shared" si="89"/>
        <v>-24466</v>
      </c>
      <c r="H156" s="304">
        <v>13045</v>
      </c>
      <c r="I156" s="303">
        <v>11882</v>
      </c>
      <c r="J156" s="302">
        <f t="shared" si="90"/>
        <v>-8.9152932157914915</v>
      </c>
      <c r="K156" s="303">
        <f t="shared" si="91"/>
        <v>-1163</v>
      </c>
      <c r="L156" s="304">
        <v>271365</v>
      </c>
      <c r="M156" s="305">
        <v>248062</v>
      </c>
      <c r="N156" s="302">
        <f t="shared" si="92"/>
        <v>-8.5873270318574608</v>
      </c>
      <c r="O156" s="306">
        <f t="shared" si="93"/>
        <v>-23303</v>
      </c>
      <c r="P156" s="307">
        <v>9360</v>
      </c>
      <c r="Q156" s="305">
        <v>6041</v>
      </c>
      <c r="R156" s="302">
        <f t="shared" si="94"/>
        <v>-35.45940170940171</v>
      </c>
      <c r="S156" s="303">
        <f t="shared" si="95"/>
        <v>-3319</v>
      </c>
      <c r="T156" s="301">
        <v>1438</v>
      </c>
      <c r="U156" s="301">
        <v>721</v>
      </c>
      <c r="V156" s="302">
        <f t="shared" si="96"/>
        <v>-49.860917941585534</v>
      </c>
      <c r="W156" s="303">
        <f t="shared" si="97"/>
        <v>-717</v>
      </c>
      <c r="X156" s="301">
        <v>7922</v>
      </c>
      <c r="Y156" s="301">
        <v>5320</v>
      </c>
      <c r="Z156" s="302">
        <f t="shared" si="98"/>
        <v>-32.845241100732139</v>
      </c>
      <c r="AA156" s="306">
        <f t="shared" si="99"/>
        <v>-2602</v>
      </c>
      <c r="AB156" s="307">
        <v>126579</v>
      </c>
      <c r="AC156" s="305">
        <v>116766</v>
      </c>
      <c r="AD156" s="302">
        <f t="shared" si="100"/>
        <v>-7.7524707889934348</v>
      </c>
      <c r="AE156" s="303">
        <f t="shared" si="101"/>
        <v>-9813</v>
      </c>
      <c r="AF156" s="301">
        <v>5855</v>
      </c>
      <c r="AG156" s="301">
        <v>5465</v>
      </c>
      <c r="AH156" s="302">
        <f t="shared" si="102"/>
        <v>-6.6609735269000856</v>
      </c>
      <c r="AI156" s="303">
        <f t="shared" si="103"/>
        <v>-390</v>
      </c>
      <c r="AJ156" s="301">
        <v>120724</v>
      </c>
      <c r="AK156" s="301">
        <v>111301</v>
      </c>
      <c r="AL156" s="302">
        <f t="shared" si="104"/>
        <v>-7.8054073755011428</v>
      </c>
      <c r="AM156" s="306">
        <f t="shared" si="105"/>
        <v>-9423</v>
      </c>
      <c r="AN156" s="307">
        <v>148471</v>
      </c>
      <c r="AO156" s="305">
        <v>137137</v>
      </c>
      <c r="AP156" s="302">
        <f t="shared" si="106"/>
        <v>-7.6338140108169279</v>
      </c>
      <c r="AQ156" s="303">
        <f t="shared" si="107"/>
        <v>-11334</v>
      </c>
      <c r="AR156" s="301">
        <v>5752</v>
      </c>
      <c r="AS156" s="301">
        <v>5696</v>
      </c>
      <c r="AT156" s="302">
        <f t="shared" si="108"/>
        <v>-0.97357440890125169</v>
      </c>
      <c r="AU156" s="303">
        <f t="shared" si="109"/>
        <v>-56</v>
      </c>
      <c r="AV156" s="301">
        <v>142719</v>
      </c>
      <c r="AW156" s="301">
        <v>131441</v>
      </c>
      <c r="AX156" s="302">
        <f t="shared" si="110"/>
        <v>-7.9022414674990715</v>
      </c>
      <c r="AY156" s="308">
        <f t="shared" si="111"/>
        <v>-11278</v>
      </c>
      <c r="AZ156" s="312">
        <v>17007</v>
      </c>
      <c r="BA156" s="313">
        <v>16454</v>
      </c>
      <c r="BB156" s="302">
        <f t="shared" si="112"/>
        <v>-3.2516022814135357</v>
      </c>
      <c r="BC156" s="303">
        <f t="shared" si="113"/>
        <v>-553</v>
      </c>
      <c r="BD156" s="303">
        <f t="shared" si="125"/>
        <v>3192</v>
      </c>
      <c r="BE156" s="303">
        <f t="shared" si="125"/>
        <v>2947</v>
      </c>
      <c r="BF156" s="302">
        <f t="shared" si="126"/>
        <v>-7.6754385964912286</v>
      </c>
      <c r="BG156" s="303">
        <f t="shared" si="127"/>
        <v>-245</v>
      </c>
      <c r="BH156" s="303">
        <f t="shared" si="128"/>
        <v>13815</v>
      </c>
      <c r="BI156" s="303">
        <f t="shared" si="128"/>
        <v>13507</v>
      </c>
      <c r="BJ156" s="302">
        <f t="shared" si="129"/>
        <v>-2.2294607310893957</v>
      </c>
      <c r="BK156" s="306">
        <f t="shared" si="130"/>
        <v>-308</v>
      </c>
      <c r="BL156" s="314">
        <v>69</v>
      </c>
      <c r="BM156" s="313">
        <v>63</v>
      </c>
      <c r="BN156" s="302">
        <f t="shared" si="114"/>
        <v>-8.695652173913043</v>
      </c>
      <c r="BO156" s="303">
        <f t="shared" si="115"/>
        <v>-6</v>
      </c>
      <c r="BP156" s="313">
        <v>487</v>
      </c>
      <c r="BQ156" s="313">
        <v>424</v>
      </c>
      <c r="BR156" s="302">
        <f t="shared" si="116"/>
        <v>-12.93634496919918</v>
      </c>
      <c r="BS156" s="306">
        <f t="shared" si="117"/>
        <v>-63</v>
      </c>
      <c r="BT156" s="312">
        <v>1509</v>
      </c>
      <c r="BU156" s="313">
        <v>1402</v>
      </c>
      <c r="BV156" s="302">
        <f t="shared" si="118"/>
        <v>-7.0907886017229957</v>
      </c>
      <c r="BW156" s="303">
        <f t="shared" si="119"/>
        <v>-107</v>
      </c>
      <c r="BX156" s="313">
        <v>7575</v>
      </c>
      <c r="BY156" s="313">
        <v>7102</v>
      </c>
      <c r="BZ156" s="302">
        <f t="shared" si="120"/>
        <v>-6.2442244224422438</v>
      </c>
      <c r="CA156" s="306">
        <f t="shared" si="121"/>
        <v>-473</v>
      </c>
      <c r="CB156" s="312">
        <v>1614</v>
      </c>
      <c r="CC156" s="313">
        <v>1482</v>
      </c>
      <c r="CD156" s="302">
        <f t="shared" si="122"/>
        <v>-8.1784386617100377</v>
      </c>
      <c r="CE156" s="303">
        <f t="shared" si="123"/>
        <v>-132</v>
      </c>
      <c r="CF156" s="313">
        <v>5753</v>
      </c>
      <c r="CG156" s="313">
        <v>5981</v>
      </c>
      <c r="CH156" s="302">
        <f t="shared" si="131"/>
        <v>3.9631496610464105</v>
      </c>
      <c r="CI156" s="306">
        <f t="shared" si="124"/>
        <v>228</v>
      </c>
    </row>
    <row r="157" spans="1:87" x14ac:dyDescent="0.3">
      <c r="A157" s="660"/>
      <c r="B157" s="310" t="s">
        <v>262</v>
      </c>
      <c r="C157" s="311" t="s">
        <v>105</v>
      </c>
      <c r="D157" s="300">
        <v>409371</v>
      </c>
      <c r="E157" s="301">
        <v>382813</v>
      </c>
      <c r="F157" s="302">
        <f t="shared" si="88"/>
        <v>-6.487513771126924</v>
      </c>
      <c r="G157" s="303">
        <f t="shared" si="89"/>
        <v>-26558</v>
      </c>
      <c r="H157" s="304">
        <v>19215</v>
      </c>
      <c r="I157" s="303">
        <v>17910</v>
      </c>
      <c r="J157" s="302">
        <f t="shared" si="90"/>
        <v>-6.7915690866510543</v>
      </c>
      <c r="K157" s="303">
        <f t="shared" si="91"/>
        <v>-1305</v>
      </c>
      <c r="L157" s="304">
        <v>390156</v>
      </c>
      <c r="M157" s="305">
        <v>364903</v>
      </c>
      <c r="N157" s="302">
        <f t="shared" si="92"/>
        <v>-6.4725391894524238</v>
      </c>
      <c r="O157" s="306">
        <f t="shared" si="93"/>
        <v>-25253</v>
      </c>
      <c r="P157" s="307">
        <v>14073</v>
      </c>
      <c r="Q157" s="305">
        <v>10285</v>
      </c>
      <c r="R157" s="302">
        <f t="shared" si="94"/>
        <v>-26.916791018261922</v>
      </c>
      <c r="S157" s="303">
        <f t="shared" si="95"/>
        <v>-3788</v>
      </c>
      <c r="T157" s="301">
        <v>2022</v>
      </c>
      <c r="U157" s="301">
        <v>1335</v>
      </c>
      <c r="V157" s="302">
        <f t="shared" si="96"/>
        <v>-33.976261127596445</v>
      </c>
      <c r="W157" s="303">
        <f t="shared" si="97"/>
        <v>-687</v>
      </c>
      <c r="X157" s="301">
        <v>12051</v>
      </c>
      <c r="Y157" s="301">
        <v>8950</v>
      </c>
      <c r="Z157" s="302">
        <f t="shared" si="98"/>
        <v>-25.732304373081071</v>
      </c>
      <c r="AA157" s="306">
        <f t="shared" si="99"/>
        <v>-3101</v>
      </c>
      <c r="AB157" s="307">
        <v>175219</v>
      </c>
      <c r="AC157" s="305">
        <v>164762</v>
      </c>
      <c r="AD157" s="302">
        <f t="shared" si="100"/>
        <v>-5.9679600956517271</v>
      </c>
      <c r="AE157" s="303">
        <f t="shared" si="101"/>
        <v>-10457</v>
      </c>
      <c r="AF157" s="301">
        <v>8411</v>
      </c>
      <c r="AG157" s="301">
        <v>8082</v>
      </c>
      <c r="AH157" s="302">
        <f t="shared" si="102"/>
        <v>-3.9115444061348232</v>
      </c>
      <c r="AI157" s="303">
        <f t="shared" si="103"/>
        <v>-329</v>
      </c>
      <c r="AJ157" s="301">
        <v>166808</v>
      </c>
      <c r="AK157" s="301">
        <v>156680</v>
      </c>
      <c r="AL157" s="302">
        <f t="shared" si="104"/>
        <v>-6.071651239748693</v>
      </c>
      <c r="AM157" s="306">
        <f t="shared" si="105"/>
        <v>-10128</v>
      </c>
      <c r="AN157" s="307">
        <v>220079</v>
      </c>
      <c r="AO157" s="305">
        <v>207766</v>
      </c>
      <c r="AP157" s="302">
        <f t="shared" si="106"/>
        <v>-5.5948091367190873</v>
      </c>
      <c r="AQ157" s="303">
        <f t="shared" si="107"/>
        <v>-12313</v>
      </c>
      <c r="AR157" s="301">
        <v>8782</v>
      </c>
      <c r="AS157" s="301">
        <v>8493</v>
      </c>
      <c r="AT157" s="302">
        <f t="shared" si="108"/>
        <v>-3.2908221361876566</v>
      </c>
      <c r="AU157" s="303">
        <f t="shared" si="109"/>
        <v>-289</v>
      </c>
      <c r="AV157" s="301">
        <v>211297</v>
      </c>
      <c r="AW157" s="301">
        <v>199273</v>
      </c>
      <c r="AX157" s="302">
        <f t="shared" si="110"/>
        <v>-5.6905682522705012</v>
      </c>
      <c r="AY157" s="308">
        <f t="shared" si="111"/>
        <v>-12024</v>
      </c>
      <c r="AZ157" s="312">
        <v>26540</v>
      </c>
      <c r="BA157" s="313">
        <v>26312</v>
      </c>
      <c r="BB157" s="302">
        <f t="shared" si="112"/>
        <v>-0.85908063300678217</v>
      </c>
      <c r="BC157" s="303">
        <f t="shared" si="113"/>
        <v>-228</v>
      </c>
      <c r="BD157" s="303">
        <f t="shared" si="125"/>
        <v>5008</v>
      </c>
      <c r="BE157" s="303">
        <f t="shared" si="125"/>
        <v>4683</v>
      </c>
      <c r="BF157" s="302">
        <f t="shared" si="126"/>
        <v>-6.4896166134185309</v>
      </c>
      <c r="BG157" s="303">
        <f t="shared" si="127"/>
        <v>-325</v>
      </c>
      <c r="BH157" s="303">
        <f t="shared" si="128"/>
        <v>21532</v>
      </c>
      <c r="BI157" s="303">
        <f t="shared" si="128"/>
        <v>21629</v>
      </c>
      <c r="BJ157" s="302">
        <f t="shared" si="129"/>
        <v>0.45049229054430612</v>
      </c>
      <c r="BK157" s="306">
        <f t="shared" si="130"/>
        <v>97</v>
      </c>
      <c r="BL157" s="314">
        <v>130</v>
      </c>
      <c r="BM157" s="313">
        <v>114</v>
      </c>
      <c r="BN157" s="302">
        <f t="shared" si="114"/>
        <v>-12.307692307692308</v>
      </c>
      <c r="BO157" s="303">
        <f t="shared" si="115"/>
        <v>-16</v>
      </c>
      <c r="BP157" s="313">
        <v>837</v>
      </c>
      <c r="BQ157" s="313">
        <v>813</v>
      </c>
      <c r="BR157" s="302">
        <f t="shared" si="116"/>
        <v>-2.8673835125448028</v>
      </c>
      <c r="BS157" s="306">
        <f t="shared" si="117"/>
        <v>-24</v>
      </c>
      <c r="BT157" s="312">
        <v>2344</v>
      </c>
      <c r="BU157" s="313">
        <v>2191</v>
      </c>
      <c r="BV157" s="302">
        <f t="shared" si="118"/>
        <v>-6.527303754266212</v>
      </c>
      <c r="BW157" s="303">
        <f t="shared" si="119"/>
        <v>-153</v>
      </c>
      <c r="BX157" s="313">
        <v>11496</v>
      </c>
      <c r="BY157" s="313">
        <v>11184</v>
      </c>
      <c r="BZ157" s="302">
        <f t="shared" si="120"/>
        <v>-2.7139874739039667</v>
      </c>
      <c r="CA157" s="306">
        <f t="shared" si="121"/>
        <v>-312</v>
      </c>
      <c r="CB157" s="312">
        <v>2534</v>
      </c>
      <c r="CC157" s="313">
        <v>2378</v>
      </c>
      <c r="CD157" s="302">
        <f t="shared" si="122"/>
        <v>-6.1562746645619573</v>
      </c>
      <c r="CE157" s="303">
        <f t="shared" si="123"/>
        <v>-156</v>
      </c>
      <c r="CF157" s="313">
        <v>9199</v>
      </c>
      <c r="CG157" s="313">
        <v>9632</v>
      </c>
      <c r="CH157" s="302">
        <f t="shared" si="131"/>
        <v>4.707033373192739</v>
      </c>
      <c r="CI157" s="306">
        <f t="shared" si="124"/>
        <v>433</v>
      </c>
    </row>
    <row r="158" spans="1:87" x14ac:dyDescent="0.3">
      <c r="A158" s="660"/>
      <c r="B158" s="310" t="s">
        <v>262</v>
      </c>
      <c r="C158" s="311" t="s">
        <v>136</v>
      </c>
      <c r="D158" s="300">
        <v>103261</v>
      </c>
      <c r="E158" s="301">
        <v>95638</v>
      </c>
      <c r="F158" s="302">
        <f t="shared" si="88"/>
        <v>-7.3822643592450197</v>
      </c>
      <c r="G158" s="303">
        <f t="shared" si="89"/>
        <v>-7623</v>
      </c>
      <c r="H158" s="304">
        <v>3951</v>
      </c>
      <c r="I158" s="303">
        <v>3819</v>
      </c>
      <c r="J158" s="302">
        <f t="shared" si="90"/>
        <v>-3.3409263477600608</v>
      </c>
      <c r="K158" s="303">
        <f t="shared" si="91"/>
        <v>-132</v>
      </c>
      <c r="L158" s="304">
        <v>99310</v>
      </c>
      <c r="M158" s="305">
        <v>91819</v>
      </c>
      <c r="N158" s="302">
        <f t="shared" si="92"/>
        <v>-7.5430470244688355</v>
      </c>
      <c r="O158" s="306">
        <f t="shared" si="93"/>
        <v>-7491</v>
      </c>
      <c r="P158" s="307">
        <v>1132</v>
      </c>
      <c r="Q158" s="305">
        <v>698</v>
      </c>
      <c r="R158" s="302">
        <f t="shared" si="94"/>
        <v>-38.339222614840992</v>
      </c>
      <c r="S158" s="303">
        <f t="shared" si="95"/>
        <v>-434</v>
      </c>
      <c r="T158" s="301">
        <v>70</v>
      </c>
      <c r="U158" s="301">
        <v>43</v>
      </c>
      <c r="V158" s="302">
        <f t="shared" si="96"/>
        <v>-38.571428571428577</v>
      </c>
      <c r="W158" s="303">
        <f t="shared" si="97"/>
        <v>-27</v>
      </c>
      <c r="X158" s="301">
        <v>1062</v>
      </c>
      <c r="Y158" s="301">
        <v>655</v>
      </c>
      <c r="Z158" s="302">
        <f t="shared" si="98"/>
        <v>-38.323917137476457</v>
      </c>
      <c r="AA158" s="306">
        <f t="shared" si="99"/>
        <v>-407</v>
      </c>
      <c r="AB158" s="307">
        <v>29581</v>
      </c>
      <c r="AC158" s="305">
        <v>27022</v>
      </c>
      <c r="AD158" s="302">
        <f t="shared" si="100"/>
        <v>-8.6508231635171224</v>
      </c>
      <c r="AE158" s="303">
        <f t="shared" si="101"/>
        <v>-2559</v>
      </c>
      <c r="AF158" s="301">
        <v>1420</v>
      </c>
      <c r="AG158" s="301">
        <v>1383</v>
      </c>
      <c r="AH158" s="302">
        <f t="shared" si="102"/>
        <v>-2.6056338028169015</v>
      </c>
      <c r="AI158" s="303">
        <f t="shared" si="103"/>
        <v>-37</v>
      </c>
      <c r="AJ158" s="301">
        <v>28161</v>
      </c>
      <c r="AK158" s="301">
        <v>25639</v>
      </c>
      <c r="AL158" s="302">
        <f t="shared" si="104"/>
        <v>-8.9556478818223795</v>
      </c>
      <c r="AM158" s="306">
        <f t="shared" si="105"/>
        <v>-2522</v>
      </c>
      <c r="AN158" s="307">
        <v>72548</v>
      </c>
      <c r="AO158" s="305">
        <v>67918</v>
      </c>
      <c r="AP158" s="302">
        <f t="shared" si="106"/>
        <v>-6.3819815846060539</v>
      </c>
      <c r="AQ158" s="303">
        <f t="shared" si="107"/>
        <v>-4630</v>
      </c>
      <c r="AR158" s="301">
        <v>2461</v>
      </c>
      <c r="AS158" s="301">
        <v>2393</v>
      </c>
      <c r="AT158" s="302">
        <f t="shared" si="108"/>
        <v>-2.7631044290938642</v>
      </c>
      <c r="AU158" s="303">
        <f t="shared" si="109"/>
        <v>-68</v>
      </c>
      <c r="AV158" s="301">
        <v>70087</v>
      </c>
      <c r="AW158" s="301">
        <v>65525</v>
      </c>
      <c r="AX158" s="302">
        <f t="shared" si="110"/>
        <v>-6.5090530340862065</v>
      </c>
      <c r="AY158" s="308">
        <f t="shared" si="111"/>
        <v>-4562</v>
      </c>
      <c r="AZ158" s="312">
        <v>6816</v>
      </c>
      <c r="BA158" s="313">
        <v>6804</v>
      </c>
      <c r="BB158" s="302">
        <f t="shared" si="112"/>
        <v>-0.17605633802816903</v>
      </c>
      <c r="BC158" s="303">
        <f t="shared" si="113"/>
        <v>-12</v>
      </c>
      <c r="BD158" s="303">
        <f t="shared" si="125"/>
        <v>1275</v>
      </c>
      <c r="BE158" s="303">
        <f t="shared" si="125"/>
        <v>1237</v>
      </c>
      <c r="BF158" s="302">
        <f t="shared" si="126"/>
        <v>-2.9803921568627452</v>
      </c>
      <c r="BG158" s="303">
        <f t="shared" si="127"/>
        <v>-38</v>
      </c>
      <c r="BH158" s="303">
        <f t="shared" si="128"/>
        <v>5541</v>
      </c>
      <c r="BI158" s="303">
        <f t="shared" si="128"/>
        <v>5567</v>
      </c>
      <c r="BJ158" s="302">
        <f t="shared" si="129"/>
        <v>0.4692293809781628</v>
      </c>
      <c r="BK158" s="306">
        <f t="shared" si="130"/>
        <v>26</v>
      </c>
      <c r="BL158" s="314">
        <v>17</v>
      </c>
      <c r="BM158" s="313">
        <v>14</v>
      </c>
      <c r="BN158" s="302">
        <f t="shared" si="114"/>
        <v>-17.647058823529413</v>
      </c>
      <c r="BO158" s="303">
        <f t="shared" si="115"/>
        <v>-3</v>
      </c>
      <c r="BP158" s="313">
        <v>88</v>
      </c>
      <c r="BQ158" s="313">
        <v>79</v>
      </c>
      <c r="BR158" s="302">
        <f t="shared" si="116"/>
        <v>-10.227272727272728</v>
      </c>
      <c r="BS158" s="306">
        <f t="shared" si="117"/>
        <v>-9</v>
      </c>
      <c r="BT158" s="312">
        <v>408</v>
      </c>
      <c r="BU158" s="313">
        <v>376</v>
      </c>
      <c r="BV158" s="302">
        <f t="shared" si="118"/>
        <v>-7.8431372549019605</v>
      </c>
      <c r="BW158" s="303">
        <f t="shared" si="119"/>
        <v>-32</v>
      </c>
      <c r="BX158" s="313">
        <v>1989</v>
      </c>
      <c r="BY158" s="313">
        <v>1905</v>
      </c>
      <c r="BZ158" s="302">
        <f t="shared" si="120"/>
        <v>-4.2232277526395174</v>
      </c>
      <c r="CA158" s="306">
        <f t="shared" si="121"/>
        <v>-84</v>
      </c>
      <c r="CB158" s="312">
        <v>850</v>
      </c>
      <c r="CC158" s="313">
        <v>847</v>
      </c>
      <c r="CD158" s="302">
        <f t="shared" si="122"/>
        <v>-0.35294117647058826</v>
      </c>
      <c r="CE158" s="303">
        <f t="shared" si="123"/>
        <v>-3</v>
      </c>
      <c r="CF158" s="313">
        <v>3464</v>
      </c>
      <c r="CG158" s="313">
        <v>3583</v>
      </c>
      <c r="CH158" s="302">
        <f t="shared" si="131"/>
        <v>3.4353348729792148</v>
      </c>
      <c r="CI158" s="306">
        <f t="shared" si="124"/>
        <v>119</v>
      </c>
    </row>
    <row r="159" spans="1:87" x14ac:dyDescent="0.3">
      <c r="A159" s="660"/>
      <c r="B159" s="310" t="s">
        <v>262</v>
      </c>
      <c r="C159" s="311" t="s">
        <v>122</v>
      </c>
      <c r="D159" s="300">
        <v>22332</v>
      </c>
      <c r="E159" s="301">
        <v>20071</v>
      </c>
      <c r="F159" s="302">
        <f t="shared" si="88"/>
        <v>-10.124485043883217</v>
      </c>
      <c r="G159" s="303">
        <f t="shared" si="89"/>
        <v>-2261</v>
      </c>
      <c r="H159" s="304">
        <v>1114</v>
      </c>
      <c r="I159" s="303">
        <v>991</v>
      </c>
      <c r="J159" s="302">
        <f t="shared" si="90"/>
        <v>-11.041292639138241</v>
      </c>
      <c r="K159" s="303">
        <f t="shared" si="91"/>
        <v>-123</v>
      </c>
      <c r="L159" s="304">
        <v>21218</v>
      </c>
      <c r="M159" s="305">
        <v>19080</v>
      </c>
      <c r="N159" s="302">
        <f t="shared" si="92"/>
        <v>-10.076350268639835</v>
      </c>
      <c r="O159" s="306">
        <f t="shared" si="93"/>
        <v>-2138</v>
      </c>
      <c r="P159" s="307">
        <v>296</v>
      </c>
      <c r="Q159" s="305">
        <v>177</v>
      </c>
      <c r="R159" s="302">
        <f t="shared" si="94"/>
        <v>-40.202702702702702</v>
      </c>
      <c r="S159" s="303">
        <f t="shared" si="95"/>
        <v>-119</v>
      </c>
      <c r="T159" s="301">
        <v>85</v>
      </c>
      <c r="U159" s="301">
        <v>60</v>
      </c>
      <c r="V159" s="302">
        <f t="shared" si="96"/>
        <v>-29.411764705882355</v>
      </c>
      <c r="W159" s="303">
        <f t="shared" si="97"/>
        <v>-25</v>
      </c>
      <c r="X159" s="301">
        <v>211</v>
      </c>
      <c r="Y159" s="301">
        <v>117</v>
      </c>
      <c r="Z159" s="302">
        <f t="shared" si="98"/>
        <v>-44.549763033175353</v>
      </c>
      <c r="AA159" s="306">
        <f t="shared" si="99"/>
        <v>-94</v>
      </c>
      <c r="AB159" s="307">
        <v>7381</v>
      </c>
      <c r="AC159" s="305">
        <v>6226</v>
      </c>
      <c r="AD159" s="302">
        <f t="shared" si="100"/>
        <v>-15.648286140089418</v>
      </c>
      <c r="AE159" s="303">
        <f t="shared" si="101"/>
        <v>-1155</v>
      </c>
      <c r="AF159" s="301">
        <v>367</v>
      </c>
      <c r="AG159" s="301">
        <v>343</v>
      </c>
      <c r="AH159" s="302">
        <f t="shared" si="102"/>
        <v>-6.5395095367847409</v>
      </c>
      <c r="AI159" s="303">
        <f t="shared" si="103"/>
        <v>-24</v>
      </c>
      <c r="AJ159" s="301">
        <v>7014</v>
      </c>
      <c r="AK159" s="301">
        <v>5883</v>
      </c>
      <c r="AL159" s="302">
        <f t="shared" si="104"/>
        <v>-16.124893071000855</v>
      </c>
      <c r="AM159" s="306">
        <f t="shared" si="105"/>
        <v>-1131</v>
      </c>
      <c r="AN159" s="307">
        <v>14655</v>
      </c>
      <c r="AO159" s="305">
        <v>13668</v>
      </c>
      <c r="AP159" s="302">
        <f t="shared" si="106"/>
        <v>-6.7349027635619247</v>
      </c>
      <c r="AQ159" s="303">
        <f t="shared" si="107"/>
        <v>-987</v>
      </c>
      <c r="AR159" s="301">
        <v>662</v>
      </c>
      <c r="AS159" s="301">
        <v>588</v>
      </c>
      <c r="AT159" s="302">
        <f t="shared" si="108"/>
        <v>-11.178247734138973</v>
      </c>
      <c r="AU159" s="303">
        <f t="shared" si="109"/>
        <v>-74</v>
      </c>
      <c r="AV159" s="301">
        <v>13993</v>
      </c>
      <c r="AW159" s="301">
        <v>13080</v>
      </c>
      <c r="AX159" s="302">
        <f t="shared" si="110"/>
        <v>-6.5246909168870149</v>
      </c>
      <c r="AY159" s="308">
        <f t="shared" si="111"/>
        <v>-913</v>
      </c>
      <c r="AZ159" s="312">
        <v>1771</v>
      </c>
      <c r="BA159" s="313">
        <v>1734</v>
      </c>
      <c r="BB159" s="302">
        <f t="shared" si="112"/>
        <v>-2.0892151326933934</v>
      </c>
      <c r="BC159" s="303">
        <f t="shared" si="113"/>
        <v>-37</v>
      </c>
      <c r="BD159" s="303">
        <f t="shared" si="125"/>
        <v>303</v>
      </c>
      <c r="BE159" s="303">
        <f t="shared" si="125"/>
        <v>278</v>
      </c>
      <c r="BF159" s="302">
        <f t="shared" si="126"/>
        <v>-8.2508250825082499</v>
      </c>
      <c r="BG159" s="303">
        <f t="shared" si="127"/>
        <v>-25</v>
      </c>
      <c r="BH159" s="303">
        <f t="shared" si="128"/>
        <v>1468</v>
      </c>
      <c r="BI159" s="303">
        <f t="shared" si="128"/>
        <v>1456</v>
      </c>
      <c r="BJ159" s="302">
        <f t="shared" si="129"/>
        <v>-0.81743869209809261</v>
      </c>
      <c r="BK159" s="306">
        <f t="shared" si="130"/>
        <v>-12</v>
      </c>
      <c r="BL159" s="314">
        <v>3</v>
      </c>
      <c r="BM159" s="313">
        <v>2</v>
      </c>
      <c r="BN159" s="302">
        <f t="shared" si="114"/>
        <v>-33.333333333333329</v>
      </c>
      <c r="BO159" s="303">
        <f t="shared" si="115"/>
        <v>-1</v>
      </c>
      <c r="BP159" s="313">
        <v>21</v>
      </c>
      <c r="BQ159" s="313">
        <v>19</v>
      </c>
      <c r="BR159" s="302">
        <f t="shared" si="116"/>
        <v>-9.5238095238095237</v>
      </c>
      <c r="BS159" s="306">
        <f t="shared" si="117"/>
        <v>-2</v>
      </c>
      <c r="BT159" s="312">
        <v>109</v>
      </c>
      <c r="BU159" s="313">
        <v>87</v>
      </c>
      <c r="BV159" s="302">
        <f t="shared" si="118"/>
        <v>-20.183486238532112</v>
      </c>
      <c r="BW159" s="303">
        <f t="shared" si="119"/>
        <v>-22</v>
      </c>
      <c r="BX159" s="313">
        <v>619</v>
      </c>
      <c r="BY159" s="313">
        <v>580</v>
      </c>
      <c r="BZ159" s="302">
        <f t="shared" si="120"/>
        <v>-6.30048465266559</v>
      </c>
      <c r="CA159" s="306">
        <f t="shared" si="121"/>
        <v>-39</v>
      </c>
      <c r="CB159" s="312">
        <v>191</v>
      </c>
      <c r="CC159" s="313">
        <v>189</v>
      </c>
      <c r="CD159" s="302">
        <f t="shared" si="122"/>
        <v>-1.0471204188481675</v>
      </c>
      <c r="CE159" s="303">
        <f t="shared" si="123"/>
        <v>-2</v>
      </c>
      <c r="CF159" s="313">
        <v>828</v>
      </c>
      <c r="CG159" s="313">
        <v>857</v>
      </c>
      <c r="CH159" s="302">
        <f t="shared" si="131"/>
        <v>3.5024154589371985</v>
      </c>
      <c r="CI159" s="306">
        <f t="shared" si="124"/>
        <v>29</v>
      </c>
    </row>
    <row r="160" spans="1:87" x14ac:dyDescent="0.3">
      <c r="A160" s="660"/>
      <c r="B160" s="310" t="s">
        <v>256</v>
      </c>
      <c r="C160" s="311" t="s">
        <v>106</v>
      </c>
      <c r="D160" s="300">
        <v>114760</v>
      </c>
      <c r="E160" s="301">
        <v>104918</v>
      </c>
      <c r="F160" s="302">
        <f t="shared" si="88"/>
        <v>-8.5761589403973506</v>
      </c>
      <c r="G160" s="303">
        <f t="shared" si="89"/>
        <v>-9842</v>
      </c>
      <c r="H160" s="304">
        <v>6773</v>
      </c>
      <c r="I160" s="303">
        <v>6751</v>
      </c>
      <c r="J160" s="302">
        <f t="shared" si="90"/>
        <v>-0.32481913479994096</v>
      </c>
      <c r="K160" s="303">
        <f t="shared" si="91"/>
        <v>-22</v>
      </c>
      <c r="L160" s="304">
        <v>107987</v>
      </c>
      <c r="M160" s="305">
        <v>98167</v>
      </c>
      <c r="N160" s="302">
        <f t="shared" si="92"/>
        <v>-9.0936872030892602</v>
      </c>
      <c r="O160" s="306">
        <f t="shared" si="93"/>
        <v>-9820</v>
      </c>
      <c r="P160" s="307">
        <v>2038</v>
      </c>
      <c r="Q160" s="305">
        <v>1902</v>
      </c>
      <c r="R160" s="302">
        <f t="shared" si="94"/>
        <v>-6.6732090284592731</v>
      </c>
      <c r="S160" s="303">
        <f t="shared" si="95"/>
        <v>-136</v>
      </c>
      <c r="T160" s="301">
        <v>88</v>
      </c>
      <c r="U160" s="301">
        <v>156</v>
      </c>
      <c r="V160" s="302">
        <f t="shared" si="96"/>
        <v>77.272727272727266</v>
      </c>
      <c r="W160" s="303">
        <f t="shared" si="97"/>
        <v>68</v>
      </c>
      <c r="X160" s="301">
        <v>1950</v>
      </c>
      <c r="Y160" s="301">
        <v>1746</v>
      </c>
      <c r="Z160" s="302">
        <f t="shared" si="98"/>
        <v>-10.461538461538462</v>
      </c>
      <c r="AA160" s="306">
        <f t="shared" si="99"/>
        <v>-204</v>
      </c>
      <c r="AB160" s="307">
        <v>37403</v>
      </c>
      <c r="AC160" s="305">
        <v>33625</v>
      </c>
      <c r="AD160" s="302">
        <f t="shared" si="100"/>
        <v>-10.100794053952891</v>
      </c>
      <c r="AE160" s="303">
        <f t="shared" si="101"/>
        <v>-3778</v>
      </c>
      <c r="AF160" s="301">
        <v>2380</v>
      </c>
      <c r="AG160" s="301">
        <v>2195</v>
      </c>
      <c r="AH160" s="302">
        <f t="shared" si="102"/>
        <v>-7.7731092436974789</v>
      </c>
      <c r="AI160" s="303">
        <f t="shared" si="103"/>
        <v>-185</v>
      </c>
      <c r="AJ160" s="301">
        <v>35023</v>
      </c>
      <c r="AK160" s="301">
        <v>31430</v>
      </c>
      <c r="AL160" s="302">
        <f t="shared" si="104"/>
        <v>-10.258972675099221</v>
      </c>
      <c r="AM160" s="306">
        <f t="shared" si="105"/>
        <v>-3593</v>
      </c>
      <c r="AN160" s="307">
        <v>75319</v>
      </c>
      <c r="AO160" s="305">
        <v>69391</v>
      </c>
      <c r="AP160" s="302">
        <f t="shared" si="106"/>
        <v>-7.870524037759397</v>
      </c>
      <c r="AQ160" s="303">
        <f t="shared" si="107"/>
        <v>-5928</v>
      </c>
      <c r="AR160" s="301">
        <v>4305</v>
      </c>
      <c r="AS160" s="301">
        <v>4400</v>
      </c>
      <c r="AT160" s="302">
        <f t="shared" si="108"/>
        <v>2.2067363530778166</v>
      </c>
      <c r="AU160" s="303">
        <f t="shared" si="109"/>
        <v>95</v>
      </c>
      <c r="AV160" s="301">
        <v>71014</v>
      </c>
      <c r="AW160" s="301">
        <v>64991</v>
      </c>
      <c r="AX160" s="302">
        <f t="shared" si="110"/>
        <v>-8.4814261976511673</v>
      </c>
      <c r="AY160" s="308">
        <f t="shared" si="111"/>
        <v>-6023</v>
      </c>
      <c r="AZ160" s="312">
        <v>6870</v>
      </c>
      <c r="BA160" s="313">
        <v>6563</v>
      </c>
      <c r="BB160" s="302">
        <f t="shared" si="112"/>
        <v>-4.4687045123726339</v>
      </c>
      <c r="BC160" s="303">
        <f t="shared" si="113"/>
        <v>-307</v>
      </c>
      <c r="BD160" s="303">
        <f t="shared" si="125"/>
        <v>1540</v>
      </c>
      <c r="BE160" s="303">
        <f t="shared" si="125"/>
        <v>1380</v>
      </c>
      <c r="BF160" s="302">
        <f t="shared" si="126"/>
        <v>-10.38961038961039</v>
      </c>
      <c r="BG160" s="303">
        <f t="shared" si="127"/>
        <v>-160</v>
      </c>
      <c r="BH160" s="303">
        <f t="shared" si="128"/>
        <v>5330</v>
      </c>
      <c r="BI160" s="303">
        <f t="shared" si="128"/>
        <v>5183</v>
      </c>
      <c r="BJ160" s="302">
        <f t="shared" si="129"/>
        <v>-2.7579737335834897</v>
      </c>
      <c r="BK160" s="306">
        <f t="shared" si="130"/>
        <v>-147</v>
      </c>
      <c r="BL160" s="314">
        <v>18</v>
      </c>
      <c r="BM160" s="313">
        <v>13</v>
      </c>
      <c r="BN160" s="302">
        <f t="shared" si="114"/>
        <v>-27.777777777777779</v>
      </c>
      <c r="BO160" s="303">
        <f t="shared" si="115"/>
        <v>-5</v>
      </c>
      <c r="BP160" s="313">
        <v>135</v>
      </c>
      <c r="BQ160" s="313">
        <v>131</v>
      </c>
      <c r="BR160" s="302">
        <f t="shared" si="116"/>
        <v>-2.9629629629629632</v>
      </c>
      <c r="BS160" s="306">
        <f t="shared" si="117"/>
        <v>-4</v>
      </c>
      <c r="BT160" s="312">
        <v>551</v>
      </c>
      <c r="BU160" s="313">
        <v>496</v>
      </c>
      <c r="BV160" s="302">
        <f t="shared" si="118"/>
        <v>-9.9818511796733205</v>
      </c>
      <c r="BW160" s="303">
        <f t="shared" si="119"/>
        <v>-55</v>
      </c>
      <c r="BX160" s="313">
        <v>2304</v>
      </c>
      <c r="BY160" s="313">
        <v>2170</v>
      </c>
      <c r="BZ160" s="302">
        <f t="shared" si="120"/>
        <v>-5.8159722222222223</v>
      </c>
      <c r="CA160" s="306">
        <f t="shared" si="121"/>
        <v>-134</v>
      </c>
      <c r="CB160" s="312">
        <v>971</v>
      </c>
      <c r="CC160" s="313">
        <v>871</v>
      </c>
      <c r="CD160" s="302">
        <f t="shared" si="122"/>
        <v>-10.298661174047375</v>
      </c>
      <c r="CE160" s="303">
        <f t="shared" si="123"/>
        <v>-100</v>
      </c>
      <c r="CF160" s="313">
        <v>2891</v>
      </c>
      <c r="CG160" s="313">
        <v>2882</v>
      </c>
      <c r="CH160" s="302">
        <f t="shared" si="131"/>
        <v>-0.3113109650639917</v>
      </c>
      <c r="CI160" s="306">
        <f t="shared" si="124"/>
        <v>-9</v>
      </c>
    </row>
    <row r="161" spans="1:87" x14ac:dyDescent="0.3">
      <c r="A161" s="660"/>
      <c r="B161" s="310" t="s">
        <v>256</v>
      </c>
      <c r="C161" s="311" t="s">
        <v>105</v>
      </c>
      <c r="D161" s="300">
        <v>265576</v>
      </c>
      <c r="E161" s="301">
        <v>245359</v>
      </c>
      <c r="F161" s="302">
        <f t="shared" si="88"/>
        <v>-7.6125101665813171</v>
      </c>
      <c r="G161" s="303">
        <f t="shared" si="89"/>
        <v>-20217</v>
      </c>
      <c r="H161" s="304">
        <v>16223</v>
      </c>
      <c r="I161" s="303">
        <v>16387</v>
      </c>
      <c r="J161" s="302">
        <f t="shared" si="90"/>
        <v>1.0109104358010232</v>
      </c>
      <c r="K161" s="303">
        <f t="shared" si="91"/>
        <v>164</v>
      </c>
      <c r="L161" s="304">
        <v>249353</v>
      </c>
      <c r="M161" s="305">
        <v>228972</v>
      </c>
      <c r="N161" s="302">
        <f t="shared" si="92"/>
        <v>-8.1735531555666068</v>
      </c>
      <c r="O161" s="306">
        <f t="shared" si="93"/>
        <v>-20381</v>
      </c>
      <c r="P161" s="307">
        <v>8533</v>
      </c>
      <c r="Q161" s="305">
        <v>7043</v>
      </c>
      <c r="R161" s="302">
        <f t="shared" si="94"/>
        <v>-17.461619594515408</v>
      </c>
      <c r="S161" s="303">
        <f t="shared" si="95"/>
        <v>-1490</v>
      </c>
      <c r="T161" s="301">
        <v>529</v>
      </c>
      <c r="U161" s="301">
        <v>900</v>
      </c>
      <c r="V161" s="302">
        <f t="shared" si="96"/>
        <v>70.132325141776946</v>
      </c>
      <c r="W161" s="303">
        <f t="shared" si="97"/>
        <v>371</v>
      </c>
      <c r="X161" s="301">
        <v>8004</v>
      </c>
      <c r="Y161" s="301">
        <v>6143</v>
      </c>
      <c r="Z161" s="302">
        <f t="shared" si="98"/>
        <v>-23.250874562718639</v>
      </c>
      <c r="AA161" s="306">
        <f t="shared" si="99"/>
        <v>-1861</v>
      </c>
      <c r="AB161" s="307">
        <v>107081</v>
      </c>
      <c r="AC161" s="305">
        <v>99157</v>
      </c>
      <c r="AD161" s="302">
        <f t="shared" si="100"/>
        <v>-7.4000056032349342</v>
      </c>
      <c r="AE161" s="303">
        <f t="shared" si="101"/>
        <v>-7924</v>
      </c>
      <c r="AF161" s="301">
        <v>6271</v>
      </c>
      <c r="AG161" s="301">
        <v>5856</v>
      </c>
      <c r="AH161" s="302">
        <f t="shared" si="102"/>
        <v>-6.6177643119119764</v>
      </c>
      <c r="AI161" s="303">
        <f t="shared" si="103"/>
        <v>-415</v>
      </c>
      <c r="AJ161" s="301">
        <v>100810</v>
      </c>
      <c r="AK161" s="301">
        <v>93301</v>
      </c>
      <c r="AL161" s="302">
        <f t="shared" si="104"/>
        <v>-7.4486658069635947</v>
      </c>
      <c r="AM161" s="306">
        <f t="shared" si="105"/>
        <v>-7509</v>
      </c>
      <c r="AN161" s="307">
        <v>149962</v>
      </c>
      <c r="AO161" s="305">
        <v>139159</v>
      </c>
      <c r="AP161" s="302">
        <f t="shared" si="106"/>
        <v>-7.2038249689921452</v>
      </c>
      <c r="AQ161" s="303">
        <f t="shared" si="107"/>
        <v>-10803</v>
      </c>
      <c r="AR161" s="301">
        <v>9423</v>
      </c>
      <c r="AS161" s="301">
        <v>9631</v>
      </c>
      <c r="AT161" s="302">
        <f t="shared" si="108"/>
        <v>2.2073649580812904</v>
      </c>
      <c r="AU161" s="303">
        <f t="shared" si="109"/>
        <v>208</v>
      </c>
      <c r="AV161" s="301">
        <v>140539</v>
      </c>
      <c r="AW161" s="301">
        <v>129528</v>
      </c>
      <c r="AX161" s="302">
        <f t="shared" si="110"/>
        <v>-7.8348358818548585</v>
      </c>
      <c r="AY161" s="308">
        <f t="shared" si="111"/>
        <v>-11011</v>
      </c>
      <c r="AZ161" s="312">
        <v>16946</v>
      </c>
      <c r="BA161" s="313">
        <v>16406</v>
      </c>
      <c r="BB161" s="302">
        <f t="shared" si="112"/>
        <v>-3.1865927062433617</v>
      </c>
      <c r="BC161" s="303">
        <f t="shared" si="113"/>
        <v>-540</v>
      </c>
      <c r="BD161" s="303">
        <f t="shared" si="125"/>
        <v>3626</v>
      </c>
      <c r="BE161" s="303">
        <f t="shared" si="125"/>
        <v>3486</v>
      </c>
      <c r="BF161" s="302">
        <f t="shared" si="126"/>
        <v>-3.8610038610038608</v>
      </c>
      <c r="BG161" s="303">
        <f t="shared" si="127"/>
        <v>-140</v>
      </c>
      <c r="BH161" s="303">
        <f t="shared" si="128"/>
        <v>13320</v>
      </c>
      <c r="BI161" s="303">
        <f t="shared" si="128"/>
        <v>12920</v>
      </c>
      <c r="BJ161" s="302">
        <f t="shared" si="129"/>
        <v>-3.0030030030030028</v>
      </c>
      <c r="BK161" s="306">
        <f t="shared" si="130"/>
        <v>-400</v>
      </c>
      <c r="BL161" s="314">
        <v>96</v>
      </c>
      <c r="BM161" s="313">
        <v>76</v>
      </c>
      <c r="BN161" s="302">
        <f t="shared" si="114"/>
        <v>-20.833333333333336</v>
      </c>
      <c r="BO161" s="303">
        <f t="shared" si="115"/>
        <v>-20</v>
      </c>
      <c r="BP161" s="313">
        <v>510</v>
      </c>
      <c r="BQ161" s="313">
        <v>487</v>
      </c>
      <c r="BR161" s="302">
        <f t="shared" si="116"/>
        <v>-4.5098039215686274</v>
      </c>
      <c r="BS161" s="306">
        <f t="shared" si="117"/>
        <v>-23</v>
      </c>
      <c r="BT161" s="312">
        <v>1486</v>
      </c>
      <c r="BU161" s="313">
        <v>1404</v>
      </c>
      <c r="BV161" s="302">
        <f t="shared" si="118"/>
        <v>-5.5181695827725443</v>
      </c>
      <c r="BW161" s="303">
        <f t="shared" si="119"/>
        <v>-82</v>
      </c>
      <c r="BX161" s="313">
        <v>6637</v>
      </c>
      <c r="BY161" s="313">
        <v>6296</v>
      </c>
      <c r="BZ161" s="302">
        <f t="shared" si="120"/>
        <v>-5.1378634925418112</v>
      </c>
      <c r="CA161" s="306">
        <f t="shared" si="121"/>
        <v>-341</v>
      </c>
      <c r="CB161" s="312">
        <v>2044</v>
      </c>
      <c r="CC161" s="313">
        <v>2006</v>
      </c>
      <c r="CD161" s="302">
        <f t="shared" si="122"/>
        <v>-1.8590998043052838</v>
      </c>
      <c r="CE161" s="303">
        <f t="shared" si="123"/>
        <v>-38</v>
      </c>
      <c r="CF161" s="313">
        <v>6173</v>
      </c>
      <c r="CG161" s="313">
        <v>6137</v>
      </c>
      <c r="CH161" s="302">
        <f t="shared" si="131"/>
        <v>-0.58318483719423286</v>
      </c>
      <c r="CI161" s="306">
        <f t="shared" si="124"/>
        <v>-36</v>
      </c>
    </row>
    <row r="162" spans="1:87" x14ac:dyDescent="0.3">
      <c r="A162" s="660"/>
      <c r="B162" s="310" t="s">
        <v>256</v>
      </c>
      <c r="C162" s="311" t="s">
        <v>84</v>
      </c>
      <c r="D162" s="300">
        <v>210435</v>
      </c>
      <c r="E162" s="301">
        <v>197381</v>
      </c>
      <c r="F162" s="302">
        <f t="shared" si="88"/>
        <v>-6.2033406990282032</v>
      </c>
      <c r="G162" s="303">
        <f t="shared" si="89"/>
        <v>-13054</v>
      </c>
      <c r="H162" s="304">
        <v>12462</v>
      </c>
      <c r="I162" s="303">
        <v>13167</v>
      </c>
      <c r="J162" s="302">
        <f t="shared" si="90"/>
        <v>5.6571978815599424</v>
      </c>
      <c r="K162" s="303">
        <f t="shared" si="91"/>
        <v>705</v>
      </c>
      <c r="L162" s="304">
        <v>197973</v>
      </c>
      <c r="M162" s="305">
        <v>184214</v>
      </c>
      <c r="N162" s="302">
        <f t="shared" si="92"/>
        <v>-6.9499376177559569</v>
      </c>
      <c r="O162" s="306">
        <f t="shared" si="93"/>
        <v>-13759</v>
      </c>
      <c r="P162" s="307">
        <v>5847</v>
      </c>
      <c r="Q162" s="305">
        <v>4824</v>
      </c>
      <c r="R162" s="302">
        <f t="shared" si="94"/>
        <v>-17.496151872755259</v>
      </c>
      <c r="S162" s="303">
        <f t="shared" si="95"/>
        <v>-1023</v>
      </c>
      <c r="T162" s="301">
        <v>554</v>
      </c>
      <c r="U162" s="301">
        <v>801</v>
      </c>
      <c r="V162" s="302">
        <f t="shared" si="96"/>
        <v>44.584837545126355</v>
      </c>
      <c r="W162" s="303">
        <f t="shared" si="97"/>
        <v>247</v>
      </c>
      <c r="X162" s="301">
        <v>5293</v>
      </c>
      <c r="Y162" s="301">
        <v>4023</v>
      </c>
      <c r="Z162" s="302">
        <f t="shared" si="98"/>
        <v>-23.993954279236728</v>
      </c>
      <c r="AA162" s="306">
        <f t="shared" si="99"/>
        <v>-1270</v>
      </c>
      <c r="AB162" s="307">
        <v>76893</v>
      </c>
      <c r="AC162" s="305">
        <v>71650</v>
      </c>
      <c r="AD162" s="302">
        <f t="shared" si="100"/>
        <v>-6.8185660593291981</v>
      </c>
      <c r="AE162" s="303">
        <f t="shared" si="101"/>
        <v>-5243</v>
      </c>
      <c r="AF162" s="301">
        <v>4427</v>
      </c>
      <c r="AG162" s="301">
        <v>4343</v>
      </c>
      <c r="AH162" s="302">
        <f t="shared" si="102"/>
        <v>-1.8974474813643549</v>
      </c>
      <c r="AI162" s="303">
        <f t="shared" si="103"/>
        <v>-84</v>
      </c>
      <c r="AJ162" s="301">
        <v>72466</v>
      </c>
      <c r="AK162" s="301">
        <v>67307</v>
      </c>
      <c r="AL162" s="302">
        <f t="shared" si="104"/>
        <v>-7.1192007286175585</v>
      </c>
      <c r="AM162" s="306">
        <f t="shared" si="105"/>
        <v>-5159</v>
      </c>
      <c r="AN162" s="307">
        <v>127695</v>
      </c>
      <c r="AO162" s="305">
        <v>120907</v>
      </c>
      <c r="AP162" s="302">
        <f t="shared" si="106"/>
        <v>-5.3157915345158386</v>
      </c>
      <c r="AQ162" s="303">
        <f t="shared" si="107"/>
        <v>-6788</v>
      </c>
      <c r="AR162" s="301">
        <v>7481</v>
      </c>
      <c r="AS162" s="301">
        <v>8023</v>
      </c>
      <c r="AT162" s="302">
        <f t="shared" si="108"/>
        <v>7.2450207191551925</v>
      </c>
      <c r="AU162" s="303">
        <f t="shared" si="109"/>
        <v>542</v>
      </c>
      <c r="AV162" s="301">
        <v>120214</v>
      </c>
      <c r="AW162" s="301">
        <v>112884</v>
      </c>
      <c r="AX162" s="302">
        <f t="shared" si="110"/>
        <v>-6.0974595305039347</v>
      </c>
      <c r="AY162" s="308">
        <f t="shared" si="111"/>
        <v>-7330</v>
      </c>
      <c r="AZ162" s="312">
        <v>13603</v>
      </c>
      <c r="BA162" s="313">
        <v>13299</v>
      </c>
      <c r="BB162" s="302">
        <f t="shared" si="112"/>
        <v>-2.2348011468058515</v>
      </c>
      <c r="BC162" s="303">
        <f t="shared" si="113"/>
        <v>-304</v>
      </c>
      <c r="BD162" s="303">
        <f t="shared" si="125"/>
        <v>2892</v>
      </c>
      <c r="BE162" s="303">
        <f t="shared" si="125"/>
        <v>2784</v>
      </c>
      <c r="BF162" s="302">
        <f t="shared" si="126"/>
        <v>-3.7344398340248963</v>
      </c>
      <c r="BG162" s="303">
        <f t="shared" si="127"/>
        <v>-108</v>
      </c>
      <c r="BH162" s="303">
        <f t="shared" si="128"/>
        <v>10711</v>
      </c>
      <c r="BI162" s="303">
        <f t="shared" si="128"/>
        <v>10515</v>
      </c>
      <c r="BJ162" s="302">
        <f t="shared" si="129"/>
        <v>-1.8298945009803007</v>
      </c>
      <c r="BK162" s="306">
        <f t="shared" si="130"/>
        <v>-196</v>
      </c>
      <c r="BL162" s="314">
        <v>63</v>
      </c>
      <c r="BM162" s="313">
        <v>65</v>
      </c>
      <c r="BN162" s="302">
        <f t="shared" si="114"/>
        <v>3.1746031746031744</v>
      </c>
      <c r="BO162" s="303">
        <f t="shared" si="115"/>
        <v>2</v>
      </c>
      <c r="BP162" s="313">
        <v>355</v>
      </c>
      <c r="BQ162" s="313">
        <v>346</v>
      </c>
      <c r="BR162" s="302">
        <f t="shared" si="116"/>
        <v>-2.535211267605634</v>
      </c>
      <c r="BS162" s="306">
        <f t="shared" si="117"/>
        <v>-9</v>
      </c>
      <c r="BT162" s="312">
        <v>1102</v>
      </c>
      <c r="BU162" s="313">
        <v>1036</v>
      </c>
      <c r="BV162" s="302">
        <f t="shared" si="118"/>
        <v>-5.9891107078039925</v>
      </c>
      <c r="BW162" s="303">
        <f t="shared" si="119"/>
        <v>-66</v>
      </c>
      <c r="BX162" s="313">
        <v>4887</v>
      </c>
      <c r="BY162" s="313">
        <v>4681</v>
      </c>
      <c r="BZ162" s="302">
        <f t="shared" si="120"/>
        <v>-4.2152649887456519</v>
      </c>
      <c r="CA162" s="306">
        <f t="shared" si="121"/>
        <v>-206</v>
      </c>
      <c r="CB162" s="312">
        <v>1727</v>
      </c>
      <c r="CC162" s="313">
        <v>1683</v>
      </c>
      <c r="CD162" s="302">
        <f t="shared" si="122"/>
        <v>-2.547770700636943</v>
      </c>
      <c r="CE162" s="303">
        <f t="shared" si="123"/>
        <v>-44</v>
      </c>
      <c r="CF162" s="313">
        <v>5469</v>
      </c>
      <c r="CG162" s="313">
        <v>5488</v>
      </c>
      <c r="CH162" s="302">
        <f t="shared" si="131"/>
        <v>0.34741268970561345</v>
      </c>
      <c r="CI162" s="306">
        <f t="shared" si="124"/>
        <v>19</v>
      </c>
    </row>
    <row r="163" spans="1:87" x14ac:dyDescent="0.3">
      <c r="A163" s="660"/>
      <c r="B163" s="310" t="s">
        <v>256</v>
      </c>
      <c r="C163" s="311" t="s">
        <v>75</v>
      </c>
      <c r="D163" s="300">
        <v>435083</v>
      </c>
      <c r="E163" s="301">
        <v>402423</v>
      </c>
      <c r="F163" s="302">
        <f t="shared" si="88"/>
        <v>-7.5066136806080683</v>
      </c>
      <c r="G163" s="303">
        <f t="shared" si="89"/>
        <v>-32660</v>
      </c>
      <c r="H163" s="304">
        <v>25580</v>
      </c>
      <c r="I163" s="303">
        <v>25756</v>
      </c>
      <c r="J163" s="302">
        <f t="shared" si="90"/>
        <v>0.68803752931978113</v>
      </c>
      <c r="K163" s="303">
        <f t="shared" si="91"/>
        <v>176</v>
      </c>
      <c r="L163" s="304">
        <v>409503</v>
      </c>
      <c r="M163" s="305">
        <v>376667</v>
      </c>
      <c r="N163" s="302">
        <f t="shared" si="92"/>
        <v>-8.0185004749659949</v>
      </c>
      <c r="O163" s="306">
        <f t="shared" si="93"/>
        <v>-32836</v>
      </c>
      <c r="P163" s="307">
        <v>13762</v>
      </c>
      <c r="Q163" s="305">
        <v>11127</v>
      </c>
      <c r="R163" s="302">
        <f t="shared" si="94"/>
        <v>-19.146926318849005</v>
      </c>
      <c r="S163" s="303">
        <f t="shared" si="95"/>
        <v>-2635</v>
      </c>
      <c r="T163" s="301">
        <v>1827</v>
      </c>
      <c r="U163" s="301">
        <v>2028</v>
      </c>
      <c r="V163" s="302">
        <f t="shared" si="96"/>
        <v>11.001642036124796</v>
      </c>
      <c r="W163" s="303">
        <f t="shared" si="97"/>
        <v>201</v>
      </c>
      <c r="X163" s="301">
        <v>11935</v>
      </c>
      <c r="Y163" s="301">
        <v>9099</v>
      </c>
      <c r="Z163" s="302">
        <f t="shared" si="98"/>
        <v>-23.7620444072057</v>
      </c>
      <c r="AA163" s="306">
        <f t="shared" si="99"/>
        <v>-2836</v>
      </c>
      <c r="AB163" s="307">
        <v>180703</v>
      </c>
      <c r="AC163" s="305">
        <v>165158</v>
      </c>
      <c r="AD163" s="302">
        <f t="shared" si="100"/>
        <v>-8.6025135166544011</v>
      </c>
      <c r="AE163" s="303">
        <f t="shared" si="101"/>
        <v>-15545</v>
      </c>
      <c r="AF163" s="301">
        <v>9827</v>
      </c>
      <c r="AG163" s="301">
        <v>9402</v>
      </c>
      <c r="AH163" s="302">
        <f t="shared" si="102"/>
        <v>-4.3248193751908008</v>
      </c>
      <c r="AI163" s="303">
        <f t="shared" si="103"/>
        <v>-425</v>
      </c>
      <c r="AJ163" s="301">
        <v>170876</v>
      </c>
      <c r="AK163" s="301">
        <v>155756</v>
      </c>
      <c r="AL163" s="302">
        <f t="shared" si="104"/>
        <v>-8.8485217350593413</v>
      </c>
      <c r="AM163" s="306">
        <f t="shared" si="105"/>
        <v>-15120</v>
      </c>
      <c r="AN163" s="307">
        <v>240618</v>
      </c>
      <c r="AO163" s="305">
        <v>226138</v>
      </c>
      <c r="AP163" s="302">
        <f t="shared" si="106"/>
        <v>-6.0178374020231242</v>
      </c>
      <c r="AQ163" s="303">
        <f t="shared" si="107"/>
        <v>-14480</v>
      </c>
      <c r="AR163" s="301">
        <v>13926</v>
      </c>
      <c r="AS163" s="301">
        <v>14326</v>
      </c>
      <c r="AT163" s="302">
        <f t="shared" si="108"/>
        <v>2.8723251472066638</v>
      </c>
      <c r="AU163" s="303">
        <f t="shared" si="109"/>
        <v>400</v>
      </c>
      <c r="AV163" s="301">
        <v>226692</v>
      </c>
      <c r="AW163" s="301">
        <v>211812</v>
      </c>
      <c r="AX163" s="302">
        <f t="shared" si="110"/>
        <v>-6.5639722619236673</v>
      </c>
      <c r="AY163" s="308">
        <f t="shared" si="111"/>
        <v>-14880</v>
      </c>
      <c r="AZ163" s="312">
        <v>26536</v>
      </c>
      <c r="BA163" s="313">
        <v>25639</v>
      </c>
      <c r="BB163" s="302">
        <f t="shared" si="112"/>
        <v>-3.380313536328007</v>
      </c>
      <c r="BC163" s="303">
        <f t="shared" si="113"/>
        <v>-897</v>
      </c>
      <c r="BD163" s="303">
        <f t="shared" si="125"/>
        <v>5750</v>
      </c>
      <c r="BE163" s="303">
        <f t="shared" si="125"/>
        <v>5516</v>
      </c>
      <c r="BF163" s="302">
        <f t="shared" si="126"/>
        <v>-4.0695652173913039</v>
      </c>
      <c r="BG163" s="303">
        <f t="shared" si="127"/>
        <v>-234</v>
      </c>
      <c r="BH163" s="303">
        <f t="shared" si="128"/>
        <v>20786</v>
      </c>
      <c r="BI163" s="303">
        <f t="shared" si="128"/>
        <v>20123</v>
      </c>
      <c r="BJ163" s="302">
        <f t="shared" si="129"/>
        <v>-3.1896468777061484</v>
      </c>
      <c r="BK163" s="306">
        <f t="shared" si="130"/>
        <v>-663</v>
      </c>
      <c r="BL163" s="314">
        <v>135</v>
      </c>
      <c r="BM163" s="313">
        <v>102</v>
      </c>
      <c r="BN163" s="302">
        <f t="shared" si="114"/>
        <v>-24.444444444444443</v>
      </c>
      <c r="BO163" s="303">
        <f t="shared" si="115"/>
        <v>-33</v>
      </c>
      <c r="BP163" s="313">
        <v>738</v>
      </c>
      <c r="BQ163" s="313">
        <v>694</v>
      </c>
      <c r="BR163" s="302">
        <f t="shared" si="116"/>
        <v>-5.9620596205962055</v>
      </c>
      <c r="BS163" s="306">
        <f t="shared" si="117"/>
        <v>-44</v>
      </c>
      <c r="BT163" s="312">
        <v>2507</v>
      </c>
      <c r="BU163" s="313">
        <v>2312</v>
      </c>
      <c r="BV163" s="302">
        <f t="shared" si="118"/>
        <v>-7.7782209812524927</v>
      </c>
      <c r="BW163" s="303">
        <f t="shared" si="119"/>
        <v>-195</v>
      </c>
      <c r="BX163" s="313">
        <v>10635</v>
      </c>
      <c r="BY163" s="313">
        <v>9991</v>
      </c>
      <c r="BZ163" s="302">
        <f t="shared" si="120"/>
        <v>-6.0554771979313591</v>
      </c>
      <c r="CA163" s="306">
        <f t="shared" si="121"/>
        <v>-644</v>
      </c>
      <c r="CB163" s="312">
        <v>3108</v>
      </c>
      <c r="CC163" s="313">
        <v>3102</v>
      </c>
      <c r="CD163" s="302">
        <f t="shared" si="122"/>
        <v>-0.19305019305019305</v>
      </c>
      <c r="CE163" s="303">
        <f t="shared" si="123"/>
        <v>-6</v>
      </c>
      <c r="CF163" s="313">
        <v>9413</v>
      </c>
      <c r="CG163" s="313">
        <v>9438</v>
      </c>
      <c r="CH163" s="302">
        <f t="shared" si="131"/>
        <v>0.26559014129395514</v>
      </c>
      <c r="CI163" s="306">
        <f t="shared" si="124"/>
        <v>25</v>
      </c>
    </row>
    <row r="164" spans="1:87" x14ac:dyDescent="0.3">
      <c r="A164" s="660"/>
      <c r="B164" s="310" t="s">
        <v>256</v>
      </c>
      <c r="C164" s="311" t="s">
        <v>133</v>
      </c>
      <c r="D164" s="300">
        <v>317781</v>
      </c>
      <c r="E164" s="301">
        <v>294745</v>
      </c>
      <c r="F164" s="302">
        <f t="shared" si="88"/>
        <v>-7.2490174050682699</v>
      </c>
      <c r="G164" s="303">
        <f t="shared" si="89"/>
        <v>-23036</v>
      </c>
      <c r="H164" s="304">
        <v>19499</v>
      </c>
      <c r="I164" s="303">
        <v>19007</v>
      </c>
      <c r="J164" s="302">
        <f t="shared" si="90"/>
        <v>-2.5232063182727318</v>
      </c>
      <c r="K164" s="303">
        <f t="shared" si="91"/>
        <v>-492</v>
      </c>
      <c r="L164" s="304">
        <v>298282</v>
      </c>
      <c r="M164" s="305">
        <v>275738</v>
      </c>
      <c r="N164" s="302">
        <f t="shared" si="92"/>
        <v>-7.5579485185160351</v>
      </c>
      <c r="O164" s="306">
        <f t="shared" si="93"/>
        <v>-22544</v>
      </c>
      <c r="P164" s="307">
        <v>16422</v>
      </c>
      <c r="Q164" s="305">
        <v>12037</v>
      </c>
      <c r="R164" s="302">
        <f t="shared" si="94"/>
        <v>-26.70198514188284</v>
      </c>
      <c r="S164" s="303">
        <f t="shared" si="95"/>
        <v>-4385</v>
      </c>
      <c r="T164" s="301">
        <v>1638</v>
      </c>
      <c r="U164" s="301">
        <v>1324</v>
      </c>
      <c r="V164" s="302">
        <f t="shared" si="96"/>
        <v>-19.169719169719173</v>
      </c>
      <c r="W164" s="303">
        <f t="shared" si="97"/>
        <v>-314</v>
      </c>
      <c r="X164" s="301">
        <v>14784</v>
      </c>
      <c r="Y164" s="301">
        <v>10713</v>
      </c>
      <c r="Z164" s="302">
        <f t="shared" si="98"/>
        <v>-27.53652597402597</v>
      </c>
      <c r="AA164" s="306">
        <f t="shared" si="99"/>
        <v>-4071</v>
      </c>
      <c r="AB164" s="307">
        <v>133523</v>
      </c>
      <c r="AC164" s="305">
        <v>126673</v>
      </c>
      <c r="AD164" s="302">
        <f t="shared" si="100"/>
        <v>-5.1302022872463926</v>
      </c>
      <c r="AE164" s="303">
        <f t="shared" si="101"/>
        <v>-6850</v>
      </c>
      <c r="AF164" s="301">
        <v>7215</v>
      </c>
      <c r="AG164" s="301">
        <v>7234</v>
      </c>
      <c r="AH164" s="302">
        <f t="shared" si="102"/>
        <v>0.26334026334026334</v>
      </c>
      <c r="AI164" s="303">
        <f t="shared" si="103"/>
        <v>19</v>
      </c>
      <c r="AJ164" s="301">
        <v>126308</v>
      </c>
      <c r="AK164" s="301">
        <v>119439</v>
      </c>
      <c r="AL164" s="302">
        <f t="shared" si="104"/>
        <v>-5.4382936947778449</v>
      </c>
      <c r="AM164" s="306">
        <f t="shared" si="105"/>
        <v>-6869</v>
      </c>
      <c r="AN164" s="307">
        <v>167836</v>
      </c>
      <c r="AO164" s="305">
        <v>156035</v>
      </c>
      <c r="AP164" s="302">
        <f t="shared" si="106"/>
        <v>-7.031268619366525</v>
      </c>
      <c r="AQ164" s="303">
        <f t="shared" si="107"/>
        <v>-11801</v>
      </c>
      <c r="AR164" s="301">
        <v>10646</v>
      </c>
      <c r="AS164" s="301">
        <v>10449</v>
      </c>
      <c r="AT164" s="302">
        <f t="shared" si="108"/>
        <v>-1.8504602667668606</v>
      </c>
      <c r="AU164" s="303">
        <f t="shared" si="109"/>
        <v>-197</v>
      </c>
      <c r="AV164" s="301">
        <v>157190</v>
      </c>
      <c r="AW164" s="301">
        <v>145586</v>
      </c>
      <c r="AX164" s="302">
        <f t="shared" si="110"/>
        <v>-7.3821489916661358</v>
      </c>
      <c r="AY164" s="308">
        <f t="shared" si="111"/>
        <v>-11604</v>
      </c>
      <c r="AZ164" s="312">
        <v>20987</v>
      </c>
      <c r="BA164" s="313">
        <v>20447</v>
      </c>
      <c r="BB164" s="302">
        <f t="shared" si="112"/>
        <v>-2.5730213941964073</v>
      </c>
      <c r="BC164" s="303">
        <f t="shared" si="113"/>
        <v>-540</v>
      </c>
      <c r="BD164" s="303">
        <f t="shared" si="125"/>
        <v>4491</v>
      </c>
      <c r="BE164" s="303">
        <f t="shared" si="125"/>
        <v>4256</v>
      </c>
      <c r="BF164" s="302">
        <f t="shared" si="126"/>
        <v>-5.2326875974170566</v>
      </c>
      <c r="BG164" s="303">
        <f t="shared" si="127"/>
        <v>-235</v>
      </c>
      <c r="BH164" s="303">
        <f t="shared" si="128"/>
        <v>16496</v>
      </c>
      <c r="BI164" s="303">
        <f t="shared" si="128"/>
        <v>16191</v>
      </c>
      <c r="BJ164" s="302">
        <f t="shared" si="129"/>
        <v>-1.8489330746847721</v>
      </c>
      <c r="BK164" s="306">
        <f t="shared" si="130"/>
        <v>-305</v>
      </c>
      <c r="BL164" s="314">
        <v>167</v>
      </c>
      <c r="BM164" s="313">
        <v>121</v>
      </c>
      <c r="BN164" s="302">
        <f t="shared" si="114"/>
        <v>-27.54491017964072</v>
      </c>
      <c r="BO164" s="303">
        <f t="shared" si="115"/>
        <v>-46</v>
      </c>
      <c r="BP164" s="313">
        <v>912</v>
      </c>
      <c r="BQ164" s="313">
        <v>853</v>
      </c>
      <c r="BR164" s="302">
        <f t="shared" si="116"/>
        <v>-6.469298245614036</v>
      </c>
      <c r="BS164" s="306">
        <f t="shared" si="117"/>
        <v>-59</v>
      </c>
      <c r="BT164" s="312">
        <v>1991</v>
      </c>
      <c r="BU164" s="313">
        <v>1930</v>
      </c>
      <c r="BV164" s="302">
        <f t="shared" si="118"/>
        <v>-3.0637870416875943</v>
      </c>
      <c r="BW164" s="303">
        <f t="shared" si="119"/>
        <v>-61</v>
      </c>
      <c r="BX164" s="313">
        <v>9005</v>
      </c>
      <c r="BY164" s="313">
        <v>8737</v>
      </c>
      <c r="BZ164" s="302">
        <f t="shared" si="120"/>
        <v>-2.9761243753470294</v>
      </c>
      <c r="CA164" s="306">
        <f t="shared" si="121"/>
        <v>-268</v>
      </c>
      <c r="CB164" s="312">
        <v>2333</v>
      </c>
      <c r="CC164" s="313">
        <v>2205</v>
      </c>
      <c r="CD164" s="302">
        <f t="shared" si="122"/>
        <v>-5.4864980711530213</v>
      </c>
      <c r="CE164" s="303">
        <f t="shared" si="123"/>
        <v>-128</v>
      </c>
      <c r="CF164" s="313">
        <v>6579</v>
      </c>
      <c r="CG164" s="313">
        <v>6601</v>
      </c>
      <c r="CH164" s="302">
        <f t="shared" si="131"/>
        <v>0.33439732482140139</v>
      </c>
      <c r="CI164" s="306">
        <f t="shared" si="124"/>
        <v>22</v>
      </c>
    </row>
    <row r="165" spans="1:87" x14ac:dyDescent="0.3">
      <c r="A165" s="660"/>
      <c r="B165" s="310" t="s">
        <v>264</v>
      </c>
      <c r="C165" s="311" t="s">
        <v>106</v>
      </c>
      <c r="D165" s="300">
        <v>335174</v>
      </c>
      <c r="E165" s="301">
        <v>310588</v>
      </c>
      <c r="F165" s="302">
        <f t="shared" si="88"/>
        <v>-7.3352945037502906</v>
      </c>
      <c r="G165" s="303">
        <f t="shared" si="89"/>
        <v>-24586</v>
      </c>
      <c r="H165" s="304">
        <v>13223</v>
      </c>
      <c r="I165" s="303">
        <v>12980</v>
      </c>
      <c r="J165" s="302">
        <f t="shared" si="90"/>
        <v>-1.8377070256371475</v>
      </c>
      <c r="K165" s="303">
        <f t="shared" si="91"/>
        <v>-243</v>
      </c>
      <c r="L165" s="304">
        <v>321951</v>
      </c>
      <c r="M165" s="305">
        <v>297608</v>
      </c>
      <c r="N165" s="302">
        <f t="shared" si="92"/>
        <v>-7.5610884886209391</v>
      </c>
      <c r="O165" s="306">
        <f t="shared" si="93"/>
        <v>-24343</v>
      </c>
      <c r="P165" s="307">
        <v>10085</v>
      </c>
      <c r="Q165" s="305">
        <v>7339</v>
      </c>
      <c r="R165" s="302">
        <f t="shared" si="94"/>
        <v>-27.228557263262271</v>
      </c>
      <c r="S165" s="303">
        <f t="shared" si="95"/>
        <v>-2746</v>
      </c>
      <c r="T165" s="301">
        <v>695</v>
      </c>
      <c r="U165" s="301">
        <v>652</v>
      </c>
      <c r="V165" s="302">
        <f t="shared" si="96"/>
        <v>-6.1870503597122299</v>
      </c>
      <c r="W165" s="303">
        <f t="shared" si="97"/>
        <v>-43</v>
      </c>
      <c r="X165" s="301">
        <v>9390</v>
      </c>
      <c r="Y165" s="301">
        <v>6687</v>
      </c>
      <c r="Z165" s="302">
        <f t="shared" si="98"/>
        <v>-28.785942492012779</v>
      </c>
      <c r="AA165" s="306">
        <f t="shared" si="99"/>
        <v>-2703</v>
      </c>
      <c r="AB165" s="307">
        <v>126929</v>
      </c>
      <c r="AC165" s="305">
        <v>117541</v>
      </c>
      <c r="AD165" s="302">
        <f t="shared" si="100"/>
        <v>-7.396260901763978</v>
      </c>
      <c r="AE165" s="303">
        <f t="shared" si="101"/>
        <v>-9388</v>
      </c>
      <c r="AF165" s="301">
        <v>4630</v>
      </c>
      <c r="AG165" s="301">
        <v>4430</v>
      </c>
      <c r="AH165" s="302">
        <f t="shared" si="102"/>
        <v>-4.319654427645788</v>
      </c>
      <c r="AI165" s="303">
        <f t="shared" si="103"/>
        <v>-200</v>
      </c>
      <c r="AJ165" s="301">
        <v>122299</v>
      </c>
      <c r="AK165" s="301">
        <v>113111</v>
      </c>
      <c r="AL165" s="302">
        <f t="shared" si="104"/>
        <v>-7.5127351818085177</v>
      </c>
      <c r="AM165" s="306">
        <f t="shared" si="105"/>
        <v>-9188</v>
      </c>
      <c r="AN165" s="307">
        <v>198160</v>
      </c>
      <c r="AO165" s="305">
        <v>185708</v>
      </c>
      <c r="AP165" s="302">
        <f t="shared" si="106"/>
        <v>-6.2838110617682688</v>
      </c>
      <c r="AQ165" s="303">
        <f t="shared" si="107"/>
        <v>-12452</v>
      </c>
      <c r="AR165" s="301">
        <v>7898</v>
      </c>
      <c r="AS165" s="301">
        <v>7898</v>
      </c>
      <c r="AT165" s="302">
        <f t="shared" si="108"/>
        <v>0</v>
      </c>
      <c r="AU165" s="303">
        <f t="shared" si="109"/>
        <v>0</v>
      </c>
      <c r="AV165" s="301">
        <v>190262</v>
      </c>
      <c r="AW165" s="301">
        <v>177810</v>
      </c>
      <c r="AX165" s="302">
        <f t="shared" si="110"/>
        <v>-6.5446594695735358</v>
      </c>
      <c r="AY165" s="308">
        <f t="shared" si="111"/>
        <v>-12452</v>
      </c>
      <c r="AZ165" s="312">
        <v>17393</v>
      </c>
      <c r="BA165" s="313">
        <v>16839</v>
      </c>
      <c r="BB165" s="302">
        <f t="shared" si="112"/>
        <v>-3.1851894440292075</v>
      </c>
      <c r="BC165" s="303">
        <f t="shared" si="113"/>
        <v>-554</v>
      </c>
      <c r="BD165" s="303">
        <f t="shared" si="125"/>
        <v>3267</v>
      </c>
      <c r="BE165" s="303">
        <f t="shared" si="125"/>
        <v>2998</v>
      </c>
      <c r="BF165" s="302">
        <f t="shared" si="126"/>
        <v>-8.233853688399142</v>
      </c>
      <c r="BG165" s="303">
        <f t="shared" si="127"/>
        <v>-269</v>
      </c>
      <c r="BH165" s="303">
        <f t="shared" si="128"/>
        <v>14126</v>
      </c>
      <c r="BI165" s="303">
        <f t="shared" si="128"/>
        <v>13841</v>
      </c>
      <c r="BJ165" s="302">
        <f t="shared" si="129"/>
        <v>-2.0175562792014725</v>
      </c>
      <c r="BK165" s="306">
        <f t="shared" si="130"/>
        <v>-285</v>
      </c>
      <c r="BL165" s="314">
        <v>56</v>
      </c>
      <c r="BM165" s="313">
        <v>51</v>
      </c>
      <c r="BN165" s="302">
        <f t="shared" si="114"/>
        <v>-8.9285714285714288</v>
      </c>
      <c r="BO165" s="303">
        <f t="shared" si="115"/>
        <v>-5</v>
      </c>
      <c r="BP165" s="313">
        <v>479</v>
      </c>
      <c r="BQ165" s="313">
        <v>427</v>
      </c>
      <c r="BR165" s="302">
        <f t="shared" si="116"/>
        <v>-10.855949895615867</v>
      </c>
      <c r="BS165" s="306">
        <f t="shared" si="117"/>
        <v>-52</v>
      </c>
      <c r="BT165" s="312">
        <v>1220</v>
      </c>
      <c r="BU165" s="313">
        <v>1090</v>
      </c>
      <c r="BV165" s="302">
        <f t="shared" si="118"/>
        <v>-10.655737704918032</v>
      </c>
      <c r="BW165" s="303">
        <f t="shared" si="119"/>
        <v>-130</v>
      </c>
      <c r="BX165" s="313">
        <v>6676</v>
      </c>
      <c r="BY165" s="313">
        <v>6297</v>
      </c>
      <c r="BZ165" s="302">
        <f t="shared" si="120"/>
        <v>-5.6770521270221685</v>
      </c>
      <c r="CA165" s="306">
        <f t="shared" si="121"/>
        <v>-379</v>
      </c>
      <c r="CB165" s="312">
        <v>1991</v>
      </c>
      <c r="CC165" s="313">
        <v>1857</v>
      </c>
      <c r="CD165" s="302">
        <f t="shared" si="122"/>
        <v>-6.7302862882973375</v>
      </c>
      <c r="CE165" s="303">
        <f t="shared" si="123"/>
        <v>-134</v>
      </c>
      <c r="CF165" s="313">
        <v>6971</v>
      </c>
      <c r="CG165" s="313">
        <v>7117</v>
      </c>
      <c r="CH165" s="302">
        <f t="shared" si="131"/>
        <v>2.094391048630039</v>
      </c>
      <c r="CI165" s="306">
        <f t="shared" si="124"/>
        <v>146</v>
      </c>
    </row>
    <row r="166" spans="1:87" x14ac:dyDescent="0.3">
      <c r="A166" s="660"/>
      <c r="B166" s="310" t="s">
        <v>264</v>
      </c>
      <c r="C166" s="311" t="s">
        <v>68</v>
      </c>
      <c r="D166" s="300">
        <v>310067</v>
      </c>
      <c r="E166" s="301">
        <v>279609</v>
      </c>
      <c r="F166" s="302">
        <f t="shared" si="88"/>
        <v>-9.8230382465725139</v>
      </c>
      <c r="G166" s="303">
        <f t="shared" si="89"/>
        <v>-30458</v>
      </c>
      <c r="H166" s="304">
        <v>12726</v>
      </c>
      <c r="I166" s="303">
        <v>12236</v>
      </c>
      <c r="J166" s="302">
        <f t="shared" si="90"/>
        <v>-3.8503850385038509</v>
      </c>
      <c r="K166" s="303">
        <f t="shared" si="91"/>
        <v>-490</v>
      </c>
      <c r="L166" s="304">
        <v>297341</v>
      </c>
      <c r="M166" s="305">
        <v>267373</v>
      </c>
      <c r="N166" s="302">
        <f t="shared" si="92"/>
        <v>-10.078663890953484</v>
      </c>
      <c r="O166" s="306">
        <f t="shared" si="93"/>
        <v>-29968</v>
      </c>
      <c r="P166" s="307">
        <v>10511</v>
      </c>
      <c r="Q166" s="305">
        <v>7062</v>
      </c>
      <c r="R166" s="302">
        <f t="shared" si="94"/>
        <v>-32.813243268956334</v>
      </c>
      <c r="S166" s="303">
        <f t="shared" si="95"/>
        <v>-3449</v>
      </c>
      <c r="T166" s="301">
        <v>1139</v>
      </c>
      <c r="U166" s="301">
        <v>872</v>
      </c>
      <c r="V166" s="302">
        <f t="shared" si="96"/>
        <v>-23.441615452151009</v>
      </c>
      <c r="W166" s="303">
        <f t="shared" si="97"/>
        <v>-267</v>
      </c>
      <c r="X166" s="301">
        <v>9372</v>
      </c>
      <c r="Y166" s="301">
        <v>6190</v>
      </c>
      <c r="Z166" s="302">
        <f t="shared" si="98"/>
        <v>-33.952198036705077</v>
      </c>
      <c r="AA166" s="306">
        <f t="shared" si="99"/>
        <v>-3182</v>
      </c>
      <c r="AB166" s="307">
        <v>115362</v>
      </c>
      <c r="AC166" s="305">
        <v>104448</v>
      </c>
      <c r="AD166" s="302">
        <f t="shared" si="100"/>
        <v>-9.4606542882404963</v>
      </c>
      <c r="AE166" s="303">
        <f t="shared" si="101"/>
        <v>-10914</v>
      </c>
      <c r="AF166" s="301">
        <v>4087</v>
      </c>
      <c r="AG166" s="301">
        <v>3880</v>
      </c>
      <c r="AH166" s="302">
        <f t="shared" si="102"/>
        <v>-5.0648397357474924</v>
      </c>
      <c r="AI166" s="303">
        <f t="shared" si="103"/>
        <v>-207</v>
      </c>
      <c r="AJ166" s="301">
        <v>111275</v>
      </c>
      <c r="AK166" s="301">
        <v>100568</v>
      </c>
      <c r="AL166" s="302">
        <f t="shared" si="104"/>
        <v>-9.6221073915973943</v>
      </c>
      <c r="AM166" s="306">
        <f t="shared" si="105"/>
        <v>-10707</v>
      </c>
      <c r="AN166" s="307">
        <v>184194</v>
      </c>
      <c r="AO166" s="305">
        <v>168099</v>
      </c>
      <c r="AP166" s="302">
        <f t="shared" si="106"/>
        <v>-8.7380696439623442</v>
      </c>
      <c r="AQ166" s="303">
        <f t="shared" si="107"/>
        <v>-16095</v>
      </c>
      <c r="AR166" s="301">
        <v>7500</v>
      </c>
      <c r="AS166" s="301">
        <v>7484</v>
      </c>
      <c r="AT166" s="302">
        <f t="shared" si="108"/>
        <v>-0.21333333333333335</v>
      </c>
      <c r="AU166" s="303">
        <f t="shared" si="109"/>
        <v>-16</v>
      </c>
      <c r="AV166" s="301">
        <v>176694</v>
      </c>
      <c r="AW166" s="301">
        <v>160615</v>
      </c>
      <c r="AX166" s="302">
        <f t="shared" si="110"/>
        <v>-9.099912843673243</v>
      </c>
      <c r="AY166" s="308">
        <f t="shared" si="111"/>
        <v>-16079</v>
      </c>
      <c r="AZ166" s="312">
        <v>16685</v>
      </c>
      <c r="BA166" s="313">
        <v>16199</v>
      </c>
      <c r="BB166" s="302">
        <f t="shared" si="112"/>
        <v>-2.9127959244830683</v>
      </c>
      <c r="BC166" s="303">
        <f t="shared" si="113"/>
        <v>-486</v>
      </c>
      <c r="BD166" s="303">
        <f t="shared" si="125"/>
        <v>3050</v>
      </c>
      <c r="BE166" s="303">
        <f t="shared" si="125"/>
        <v>2837</v>
      </c>
      <c r="BF166" s="302">
        <f t="shared" si="126"/>
        <v>-6.9836065573770494</v>
      </c>
      <c r="BG166" s="303">
        <f t="shared" si="127"/>
        <v>-213</v>
      </c>
      <c r="BH166" s="303">
        <f t="shared" si="128"/>
        <v>13635</v>
      </c>
      <c r="BI166" s="303">
        <f t="shared" si="128"/>
        <v>13362</v>
      </c>
      <c r="BJ166" s="302">
        <f t="shared" si="129"/>
        <v>-2.0022002200220022</v>
      </c>
      <c r="BK166" s="306">
        <f t="shared" si="130"/>
        <v>-273</v>
      </c>
      <c r="BL166" s="314">
        <v>76</v>
      </c>
      <c r="BM166" s="313">
        <v>52</v>
      </c>
      <c r="BN166" s="302">
        <f t="shared" si="114"/>
        <v>-31.578947368421051</v>
      </c>
      <c r="BO166" s="303">
        <f t="shared" si="115"/>
        <v>-24</v>
      </c>
      <c r="BP166" s="313">
        <v>439</v>
      </c>
      <c r="BQ166" s="313">
        <v>403</v>
      </c>
      <c r="BR166" s="302">
        <f t="shared" si="116"/>
        <v>-8.2004555808656043</v>
      </c>
      <c r="BS166" s="306">
        <f t="shared" si="117"/>
        <v>-36</v>
      </c>
      <c r="BT166" s="312">
        <v>1151</v>
      </c>
      <c r="BU166" s="313">
        <v>1016</v>
      </c>
      <c r="BV166" s="302">
        <f t="shared" si="118"/>
        <v>-11.728931364031277</v>
      </c>
      <c r="BW166" s="303">
        <f t="shared" si="119"/>
        <v>-135</v>
      </c>
      <c r="BX166" s="313">
        <v>6315</v>
      </c>
      <c r="BY166" s="313">
        <v>6035</v>
      </c>
      <c r="BZ166" s="302">
        <f t="shared" si="120"/>
        <v>-4.4338875692794932</v>
      </c>
      <c r="CA166" s="306">
        <f t="shared" si="121"/>
        <v>-280</v>
      </c>
      <c r="CB166" s="312">
        <v>1823</v>
      </c>
      <c r="CC166" s="313">
        <v>1769</v>
      </c>
      <c r="CD166" s="302">
        <f t="shared" si="122"/>
        <v>-2.9621503017004938</v>
      </c>
      <c r="CE166" s="303">
        <f t="shared" si="123"/>
        <v>-54</v>
      </c>
      <c r="CF166" s="313">
        <v>6881</v>
      </c>
      <c r="CG166" s="313">
        <v>6924</v>
      </c>
      <c r="CH166" s="302">
        <f t="shared" si="131"/>
        <v>0.62490917017875314</v>
      </c>
      <c r="CI166" s="306">
        <f t="shared" si="124"/>
        <v>43</v>
      </c>
    </row>
    <row r="167" spans="1:87" x14ac:dyDescent="0.3">
      <c r="A167" s="660"/>
      <c r="B167" s="310" t="s">
        <v>264</v>
      </c>
      <c r="C167" s="311" t="s">
        <v>105</v>
      </c>
      <c r="D167" s="300">
        <v>430220</v>
      </c>
      <c r="E167" s="301">
        <v>387954</v>
      </c>
      <c r="F167" s="302">
        <f t="shared" si="88"/>
        <v>-9.8242759518385938</v>
      </c>
      <c r="G167" s="303">
        <f t="shared" si="89"/>
        <v>-42266</v>
      </c>
      <c r="H167" s="304">
        <v>17178</v>
      </c>
      <c r="I167" s="303">
        <v>16413</v>
      </c>
      <c r="J167" s="302">
        <f t="shared" si="90"/>
        <v>-4.4533705902899055</v>
      </c>
      <c r="K167" s="303">
        <f t="shared" si="91"/>
        <v>-765</v>
      </c>
      <c r="L167" s="304">
        <v>413042</v>
      </c>
      <c r="M167" s="305">
        <v>371541</v>
      </c>
      <c r="N167" s="302">
        <f t="shared" si="92"/>
        <v>-10.047646486313742</v>
      </c>
      <c r="O167" s="306">
        <f t="shared" si="93"/>
        <v>-41501</v>
      </c>
      <c r="P167" s="307">
        <v>17722</v>
      </c>
      <c r="Q167" s="305">
        <v>12919</v>
      </c>
      <c r="R167" s="302">
        <f t="shared" si="94"/>
        <v>-27.101907233946509</v>
      </c>
      <c r="S167" s="303">
        <f t="shared" si="95"/>
        <v>-4803</v>
      </c>
      <c r="T167" s="301">
        <v>850</v>
      </c>
      <c r="U167" s="301">
        <v>1051</v>
      </c>
      <c r="V167" s="302">
        <f t="shared" si="96"/>
        <v>23.647058823529413</v>
      </c>
      <c r="W167" s="303">
        <f t="shared" si="97"/>
        <v>201</v>
      </c>
      <c r="X167" s="301">
        <v>16872</v>
      </c>
      <c r="Y167" s="301">
        <v>11868</v>
      </c>
      <c r="Z167" s="302">
        <f t="shared" si="98"/>
        <v>-29.658605974395446</v>
      </c>
      <c r="AA167" s="306">
        <f t="shared" si="99"/>
        <v>-5004</v>
      </c>
      <c r="AB167" s="307">
        <v>171850</v>
      </c>
      <c r="AC167" s="305">
        <v>155216</v>
      </c>
      <c r="AD167" s="302">
        <f t="shared" si="100"/>
        <v>-9.6793715449519926</v>
      </c>
      <c r="AE167" s="303">
        <f t="shared" si="101"/>
        <v>-16634</v>
      </c>
      <c r="AF167" s="301">
        <v>6135</v>
      </c>
      <c r="AG167" s="301">
        <v>5600</v>
      </c>
      <c r="AH167" s="302">
        <f t="shared" si="102"/>
        <v>-8.7204563977180118</v>
      </c>
      <c r="AI167" s="303">
        <f t="shared" si="103"/>
        <v>-535</v>
      </c>
      <c r="AJ167" s="301">
        <v>165715</v>
      </c>
      <c r="AK167" s="301">
        <v>149616</v>
      </c>
      <c r="AL167" s="302">
        <f t="shared" si="104"/>
        <v>-9.7148719186555219</v>
      </c>
      <c r="AM167" s="306">
        <f t="shared" si="105"/>
        <v>-16099</v>
      </c>
      <c r="AN167" s="307">
        <v>240648</v>
      </c>
      <c r="AO167" s="305">
        <v>219819</v>
      </c>
      <c r="AP167" s="302">
        <f t="shared" si="106"/>
        <v>-8.6553804727236461</v>
      </c>
      <c r="AQ167" s="303">
        <f t="shared" si="107"/>
        <v>-20829</v>
      </c>
      <c r="AR167" s="301">
        <v>10193</v>
      </c>
      <c r="AS167" s="301">
        <v>9762</v>
      </c>
      <c r="AT167" s="302">
        <f t="shared" si="108"/>
        <v>-4.2283920337486514</v>
      </c>
      <c r="AU167" s="303">
        <f t="shared" si="109"/>
        <v>-431</v>
      </c>
      <c r="AV167" s="301">
        <v>230455</v>
      </c>
      <c r="AW167" s="301">
        <v>210057</v>
      </c>
      <c r="AX167" s="302">
        <f t="shared" si="110"/>
        <v>-8.8511856978585843</v>
      </c>
      <c r="AY167" s="308">
        <f t="shared" si="111"/>
        <v>-20398</v>
      </c>
      <c r="AZ167" s="312">
        <v>24619</v>
      </c>
      <c r="BA167" s="313">
        <v>23783</v>
      </c>
      <c r="BB167" s="302">
        <f t="shared" si="112"/>
        <v>-3.3957512490352983</v>
      </c>
      <c r="BC167" s="303">
        <f t="shared" si="113"/>
        <v>-836</v>
      </c>
      <c r="BD167" s="303">
        <f t="shared" si="125"/>
        <v>4343</v>
      </c>
      <c r="BE167" s="303">
        <f t="shared" si="125"/>
        <v>3932</v>
      </c>
      <c r="BF167" s="302">
        <f t="shared" si="126"/>
        <v>-9.4635044899838814</v>
      </c>
      <c r="BG167" s="303">
        <f t="shared" si="127"/>
        <v>-411</v>
      </c>
      <c r="BH167" s="303">
        <f t="shared" si="128"/>
        <v>20276</v>
      </c>
      <c r="BI167" s="303">
        <f t="shared" si="128"/>
        <v>19851</v>
      </c>
      <c r="BJ167" s="302">
        <f t="shared" si="129"/>
        <v>-2.0960741763661472</v>
      </c>
      <c r="BK167" s="306">
        <f t="shared" si="130"/>
        <v>-425</v>
      </c>
      <c r="BL167" s="314">
        <v>104</v>
      </c>
      <c r="BM167" s="313">
        <v>91</v>
      </c>
      <c r="BN167" s="302">
        <f t="shared" si="114"/>
        <v>-12.5</v>
      </c>
      <c r="BO167" s="303">
        <f t="shared" si="115"/>
        <v>-13</v>
      </c>
      <c r="BP167" s="313">
        <v>780</v>
      </c>
      <c r="BQ167" s="313">
        <v>754</v>
      </c>
      <c r="BR167" s="302">
        <f t="shared" si="116"/>
        <v>-3.3333333333333335</v>
      </c>
      <c r="BS167" s="306">
        <f t="shared" si="117"/>
        <v>-26</v>
      </c>
      <c r="BT167" s="312">
        <v>1727</v>
      </c>
      <c r="BU167" s="313">
        <v>1545</v>
      </c>
      <c r="BV167" s="302">
        <f t="shared" si="118"/>
        <v>-10.538506079907354</v>
      </c>
      <c r="BW167" s="303">
        <f t="shared" si="119"/>
        <v>-182</v>
      </c>
      <c r="BX167" s="313">
        <v>10310</v>
      </c>
      <c r="BY167" s="313">
        <v>9812</v>
      </c>
      <c r="BZ167" s="302">
        <f t="shared" si="120"/>
        <v>-4.8302618816682834</v>
      </c>
      <c r="CA167" s="306">
        <f t="shared" si="121"/>
        <v>-498</v>
      </c>
      <c r="CB167" s="312">
        <v>2512</v>
      </c>
      <c r="CC167" s="313">
        <v>2296</v>
      </c>
      <c r="CD167" s="302">
        <f t="shared" si="122"/>
        <v>-8.598726114649681</v>
      </c>
      <c r="CE167" s="303">
        <f t="shared" si="123"/>
        <v>-216</v>
      </c>
      <c r="CF167" s="313">
        <v>9186</v>
      </c>
      <c r="CG167" s="313">
        <v>9285</v>
      </c>
      <c r="CH167" s="302">
        <f t="shared" si="131"/>
        <v>1.077726975832789</v>
      </c>
      <c r="CI167" s="306">
        <f t="shared" si="124"/>
        <v>99</v>
      </c>
    </row>
    <row r="168" spans="1:87" x14ac:dyDescent="0.3">
      <c r="A168" s="660"/>
      <c r="B168" s="310" t="s">
        <v>264</v>
      </c>
      <c r="C168" s="311" t="s">
        <v>123</v>
      </c>
      <c r="D168" s="300">
        <v>231106</v>
      </c>
      <c r="E168" s="301">
        <v>207850</v>
      </c>
      <c r="F168" s="302">
        <f t="shared" si="88"/>
        <v>-10.062914852924632</v>
      </c>
      <c r="G168" s="303">
        <f t="shared" si="89"/>
        <v>-23256</v>
      </c>
      <c r="H168" s="304">
        <v>10116</v>
      </c>
      <c r="I168" s="303">
        <v>9781</v>
      </c>
      <c r="J168" s="302">
        <f t="shared" si="90"/>
        <v>-3.3115856069592726</v>
      </c>
      <c r="K168" s="303">
        <f t="shared" si="91"/>
        <v>-335</v>
      </c>
      <c r="L168" s="304">
        <v>220990</v>
      </c>
      <c r="M168" s="305">
        <v>198069</v>
      </c>
      <c r="N168" s="302">
        <f t="shared" si="92"/>
        <v>-10.371962532241277</v>
      </c>
      <c r="O168" s="306">
        <f t="shared" si="93"/>
        <v>-22921</v>
      </c>
      <c r="P168" s="307">
        <v>16620</v>
      </c>
      <c r="Q168" s="305">
        <v>9989</v>
      </c>
      <c r="R168" s="302">
        <f t="shared" si="94"/>
        <v>-39.89771359807461</v>
      </c>
      <c r="S168" s="303">
        <f t="shared" si="95"/>
        <v>-6631</v>
      </c>
      <c r="T168" s="301">
        <v>760</v>
      </c>
      <c r="U168" s="301">
        <v>603</v>
      </c>
      <c r="V168" s="302">
        <f t="shared" si="96"/>
        <v>-20.657894736842106</v>
      </c>
      <c r="W168" s="303">
        <f t="shared" si="97"/>
        <v>-157</v>
      </c>
      <c r="X168" s="301">
        <v>15860</v>
      </c>
      <c r="Y168" s="301">
        <v>9386</v>
      </c>
      <c r="Z168" s="302">
        <f t="shared" si="98"/>
        <v>-40.819672131147541</v>
      </c>
      <c r="AA168" s="306">
        <f t="shared" si="99"/>
        <v>-6474</v>
      </c>
      <c r="AB168" s="307">
        <v>95714</v>
      </c>
      <c r="AC168" s="305">
        <v>88370</v>
      </c>
      <c r="AD168" s="302">
        <f t="shared" si="100"/>
        <v>-7.6728587249514177</v>
      </c>
      <c r="AE168" s="303">
        <f t="shared" si="101"/>
        <v>-7344</v>
      </c>
      <c r="AF168" s="301">
        <v>3097</v>
      </c>
      <c r="AG168" s="301">
        <v>3088</v>
      </c>
      <c r="AH168" s="302">
        <f t="shared" si="102"/>
        <v>-0.29060381013884401</v>
      </c>
      <c r="AI168" s="303">
        <f t="shared" si="103"/>
        <v>-9</v>
      </c>
      <c r="AJ168" s="301">
        <v>92617</v>
      </c>
      <c r="AK168" s="301">
        <v>85282</v>
      </c>
      <c r="AL168" s="302">
        <f t="shared" si="104"/>
        <v>-7.9197123638208966</v>
      </c>
      <c r="AM168" s="306">
        <f t="shared" si="105"/>
        <v>-7335</v>
      </c>
      <c r="AN168" s="307">
        <v>118772</v>
      </c>
      <c r="AO168" s="305">
        <v>109491</v>
      </c>
      <c r="AP168" s="302">
        <f t="shared" si="106"/>
        <v>-7.8141312767318896</v>
      </c>
      <c r="AQ168" s="303">
        <f t="shared" si="107"/>
        <v>-9281</v>
      </c>
      <c r="AR168" s="301">
        <v>6259</v>
      </c>
      <c r="AS168" s="301">
        <v>6090</v>
      </c>
      <c r="AT168" s="302">
        <f t="shared" si="108"/>
        <v>-2.700111838951909</v>
      </c>
      <c r="AU168" s="303">
        <f t="shared" si="109"/>
        <v>-169</v>
      </c>
      <c r="AV168" s="301">
        <v>112513</v>
      </c>
      <c r="AW168" s="301">
        <v>103401</v>
      </c>
      <c r="AX168" s="302">
        <f t="shared" si="110"/>
        <v>-8.0986197150551504</v>
      </c>
      <c r="AY168" s="308">
        <f t="shared" si="111"/>
        <v>-9112</v>
      </c>
      <c r="AZ168" s="312">
        <v>14052</v>
      </c>
      <c r="BA168" s="313">
        <v>13692</v>
      </c>
      <c r="BB168" s="302">
        <f t="shared" si="112"/>
        <v>-2.5619128949615715</v>
      </c>
      <c r="BC168" s="303">
        <f t="shared" si="113"/>
        <v>-360</v>
      </c>
      <c r="BD168" s="303">
        <f t="shared" si="125"/>
        <v>2484</v>
      </c>
      <c r="BE168" s="303">
        <f t="shared" si="125"/>
        <v>2295</v>
      </c>
      <c r="BF168" s="302">
        <f t="shared" si="126"/>
        <v>-7.608695652173914</v>
      </c>
      <c r="BG168" s="303">
        <f t="shared" si="127"/>
        <v>-189</v>
      </c>
      <c r="BH168" s="303">
        <f t="shared" si="128"/>
        <v>11568</v>
      </c>
      <c r="BI168" s="303">
        <f t="shared" si="128"/>
        <v>11397</v>
      </c>
      <c r="BJ168" s="302">
        <f t="shared" si="129"/>
        <v>-1.4782157676348546</v>
      </c>
      <c r="BK168" s="306">
        <f t="shared" si="130"/>
        <v>-171</v>
      </c>
      <c r="BL168" s="314">
        <v>102</v>
      </c>
      <c r="BM168" s="313">
        <v>84</v>
      </c>
      <c r="BN168" s="302">
        <f t="shared" si="114"/>
        <v>-17.647058823529413</v>
      </c>
      <c r="BO168" s="303">
        <f t="shared" si="115"/>
        <v>-18</v>
      </c>
      <c r="BP168" s="313">
        <v>640</v>
      </c>
      <c r="BQ168" s="313">
        <v>618</v>
      </c>
      <c r="BR168" s="302">
        <f t="shared" si="116"/>
        <v>-3.4375000000000004</v>
      </c>
      <c r="BS168" s="306">
        <f t="shared" si="117"/>
        <v>-22</v>
      </c>
      <c r="BT168" s="312">
        <v>996</v>
      </c>
      <c r="BU168" s="313">
        <v>886</v>
      </c>
      <c r="BV168" s="302">
        <f t="shared" si="118"/>
        <v>-11.04417670682731</v>
      </c>
      <c r="BW168" s="303">
        <f t="shared" si="119"/>
        <v>-110</v>
      </c>
      <c r="BX168" s="313">
        <v>6151</v>
      </c>
      <c r="BY168" s="313">
        <v>5876</v>
      </c>
      <c r="BZ168" s="302">
        <f t="shared" si="120"/>
        <v>-4.4708177532108602</v>
      </c>
      <c r="CA168" s="306">
        <f t="shared" si="121"/>
        <v>-275</v>
      </c>
      <c r="CB168" s="312">
        <v>1386</v>
      </c>
      <c r="CC168" s="313">
        <v>1325</v>
      </c>
      <c r="CD168" s="302">
        <f t="shared" si="122"/>
        <v>-4.4011544011544013</v>
      </c>
      <c r="CE168" s="303">
        <f t="shared" si="123"/>
        <v>-61</v>
      </c>
      <c r="CF168" s="313">
        <v>4777</v>
      </c>
      <c r="CG168" s="313">
        <v>4903</v>
      </c>
      <c r="CH168" s="302">
        <f t="shared" si="131"/>
        <v>2.6376386853673854</v>
      </c>
      <c r="CI168" s="306">
        <f t="shared" si="124"/>
        <v>126</v>
      </c>
    </row>
    <row r="169" spans="1:87" x14ac:dyDescent="0.3">
      <c r="A169" s="660"/>
      <c r="B169" s="310" t="s">
        <v>264</v>
      </c>
      <c r="C169" s="311" t="s">
        <v>134</v>
      </c>
      <c r="D169" s="300">
        <v>220274</v>
      </c>
      <c r="E169" s="301">
        <v>207286</v>
      </c>
      <c r="F169" s="302">
        <f t="shared" si="88"/>
        <v>-5.8962927989685578</v>
      </c>
      <c r="G169" s="303">
        <f t="shared" si="89"/>
        <v>-12988</v>
      </c>
      <c r="H169" s="304">
        <v>8861</v>
      </c>
      <c r="I169" s="303">
        <v>8410</v>
      </c>
      <c r="J169" s="302">
        <f t="shared" si="90"/>
        <v>-5.0897189933416094</v>
      </c>
      <c r="K169" s="303">
        <f t="shared" si="91"/>
        <v>-451</v>
      </c>
      <c r="L169" s="304">
        <v>211413</v>
      </c>
      <c r="M169" s="305">
        <v>198876</v>
      </c>
      <c r="N169" s="302">
        <f t="shared" si="92"/>
        <v>-5.9300989059329368</v>
      </c>
      <c r="O169" s="306">
        <f t="shared" si="93"/>
        <v>-12537</v>
      </c>
      <c r="P169" s="307">
        <v>7179</v>
      </c>
      <c r="Q169" s="305">
        <v>5089</v>
      </c>
      <c r="R169" s="302">
        <f t="shared" si="94"/>
        <v>-29.112689789664298</v>
      </c>
      <c r="S169" s="303">
        <f t="shared" si="95"/>
        <v>-2090</v>
      </c>
      <c r="T169" s="301">
        <v>288</v>
      </c>
      <c r="U169" s="301">
        <v>279</v>
      </c>
      <c r="V169" s="302">
        <f t="shared" si="96"/>
        <v>-3.125</v>
      </c>
      <c r="W169" s="303">
        <f t="shared" si="97"/>
        <v>-9</v>
      </c>
      <c r="X169" s="301">
        <v>6891</v>
      </c>
      <c r="Y169" s="301">
        <v>4810</v>
      </c>
      <c r="Z169" s="302">
        <f t="shared" si="98"/>
        <v>-30.198810042083878</v>
      </c>
      <c r="AA169" s="306">
        <f t="shared" si="99"/>
        <v>-2081</v>
      </c>
      <c r="AB169" s="307">
        <v>93838</v>
      </c>
      <c r="AC169" s="305">
        <v>86054</v>
      </c>
      <c r="AD169" s="302">
        <f t="shared" si="100"/>
        <v>-8.2951469553912052</v>
      </c>
      <c r="AE169" s="303">
        <f t="shared" si="101"/>
        <v>-7784</v>
      </c>
      <c r="AF169" s="301">
        <v>3549</v>
      </c>
      <c r="AG169" s="301">
        <v>3299</v>
      </c>
      <c r="AH169" s="302">
        <f t="shared" si="102"/>
        <v>-7.044237813468583</v>
      </c>
      <c r="AI169" s="303">
        <f t="shared" si="103"/>
        <v>-250</v>
      </c>
      <c r="AJ169" s="301">
        <v>90289</v>
      </c>
      <c r="AK169" s="301">
        <v>82755</v>
      </c>
      <c r="AL169" s="302">
        <f t="shared" si="104"/>
        <v>-8.3443165834154769</v>
      </c>
      <c r="AM169" s="306">
        <f t="shared" si="105"/>
        <v>-7534</v>
      </c>
      <c r="AN169" s="307">
        <v>119257</v>
      </c>
      <c r="AO169" s="305">
        <v>116143</v>
      </c>
      <c r="AP169" s="302">
        <f t="shared" si="106"/>
        <v>-2.6111674786385706</v>
      </c>
      <c r="AQ169" s="303">
        <f t="shared" si="107"/>
        <v>-3114</v>
      </c>
      <c r="AR169" s="301">
        <v>5024</v>
      </c>
      <c r="AS169" s="301">
        <v>4832</v>
      </c>
      <c r="AT169" s="302">
        <f t="shared" si="108"/>
        <v>-3.8216560509554141</v>
      </c>
      <c r="AU169" s="303">
        <f t="shared" si="109"/>
        <v>-192</v>
      </c>
      <c r="AV169" s="301">
        <v>114233</v>
      </c>
      <c r="AW169" s="301">
        <v>111311</v>
      </c>
      <c r="AX169" s="302">
        <f t="shared" si="110"/>
        <v>-2.5579298451410715</v>
      </c>
      <c r="AY169" s="308">
        <f t="shared" si="111"/>
        <v>-2922</v>
      </c>
      <c r="AZ169" s="312">
        <v>12907</v>
      </c>
      <c r="BA169" s="313">
        <v>12538</v>
      </c>
      <c r="BB169" s="302">
        <f t="shared" si="112"/>
        <v>-2.858913767722941</v>
      </c>
      <c r="BC169" s="303">
        <f t="shared" si="113"/>
        <v>-369</v>
      </c>
      <c r="BD169" s="303">
        <f t="shared" si="125"/>
        <v>2384</v>
      </c>
      <c r="BE169" s="303">
        <f t="shared" si="125"/>
        <v>2221</v>
      </c>
      <c r="BF169" s="302">
        <f t="shared" si="126"/>
        <v>-6.8372483221476514</v>
      </c>
      <c r="BG169" s="303">
        <f t="shared" si="127"/>
        <v>-163</v>
      </c>
      <c r="BH169" s="303">
        <f t="shared" si="128"/>
        <v>10523</v>
      </c>
      <c r="BI169" s="303">
        <f t="shared" si="128"/>
        <v>10317</v>
      </c>
      <c r="BJ169" s="302">
        <f t="shared" si="129"/>
        <v>-1.9576166492445122</v>
      </c>
      <c r="BK169" s="306">
        <f t="shared" si="130"/>
        <v>-206</v>
      </c>
      <c r="BL169" s="314">
        <v>56</v>
      </c>
      <c r="BM169" s="313">
        <v>51</v>
      </c>
      <c r="BN169" s="302">
        <f t="shared" si="114"/>
        <v>-8.9285714285714288</v>
      </c>
      <c r="BO169" s="303">
        <f t="shared" si="115"/>
        <v>-5</v>
      </c>
      <c r="BP169" s="313">
        <v>373</v>
      </c>
      <c r="BQ169" s="313">
        <v>341</v>
      </c>
      <c r="BR169" s="302">
        <f t="shared" si="116"/>
        <v>-8.5790884718498663</v>
      </c>
      <c r="BS169" s="306">
        <f t="shared" si="117"/>
        <v>-32</v>
      </c>
      <c r="BT169" s="312">
        <v>1019</v>
      </c>
      <c r="BU169" s="313">
        <v>938</v>
      </c>
      <c r="BV169" s="302">
        <f t="shared" si="118"/>
        <v>-7.9489695780176648</v>
      </c>
      <c r="BW169" s="303">
        <f t="shared" si="119"/>
        <v>-81</v>
      </c>
      <c r="BX169" s="313">
        <v>5470</v>
      </c>
      <c r="BY169" s="313">
        <v>5171</v>
      </c>
      <c r="BZ169" s="302">
        <f t="shared" si="120"/>
        <v>-5.4661791590493598</v>
      </c>
      <c r="CA169" s="306">
        <f t="shared" si="121"/>
        <v>-299</v>
      </c>
      <c r="CB169" s="312">
        <v>1309</v>
      </c>
      <c r="CC169" s="313">
        <v>1232</v>
      </c>
      <c r="CD169" s="302">
        <f t="shared" si="122"/>
        <v>-5.8823529411764701</v>
      </c>
      <c r="CE169" s="303">
        <f t="shared" si="123"/>
        <v>-77</v>
      </c>
      <c r="CF169" s="313">
        <v>4680</v>
      </c>
      <c r="CG169" s="313">
        <v>4805</v>
      </c>
      <c r="CH169" s="302">
        <f t="shared" si="131"/>
        <v>2.6709401709401708</v>
      </c>
      <c r="CI169" s="306">
        <f t="shared" si="124"/>
        <v>125</v>
      </c>
    </row>
    <row r="170" spans="1:87" x14ac:dyDescent="0.3">
      <c r="A170" s="660"/>
      <c r="B170" s="310" t="s">
        <v>272</v>
      </c>
      <c r="C170" s="311" t="s">
        <v>68</v>
      </c>
      <c r="D170" s="300">
        <v>206594</v>
      </c>
      <c r="E170" s="301">
        <v>189533</v>
      </c>
      <c r="F170" s="302">
        <f t="shared" si="88"/>
        <v>-8.2582262795628143</v>
      </c>
      <c r="G170" s="303">
        <f t="shared" si="89"/>
        <v>-17061</v>
      </c>
      <c r="H170" s="304">
        <v>9954</v>
      </c>
      <c r="I170" s="303">
        <v>9281</v>
      </c>
      <c r="J170" s="302">
        <f t="shared" si="90"/>
        <v>-6.7611010648985337</v>
      </c>
      <c r="K170" s="303">
        <f t="shared" si="91"/>
        <v>-673</v>
      </c>
      <c r="L170" s="304">
        <v>196640</v>
      </c>
      <c r="M170" s="305">
        <v>180252</v>
      </c>
      <c r="N170" s="302">
        <f t="shared" si="92"/>
        <v>-8.3340113913751015</v>
      </c>
      <c r="O170" s="306">
        <f t="shared" si="93"/>
        <v>-16388</v>
      </c>
      <c r="P170" s="307">
        <v>6715</v>
      </c>
      <c r="Q170" s="305">
        <v>5845</v>
      </c>
      <c r="R170" s="302">
        <f t="shared" si="94"/>
        <v>-12.956068503350707</v>
      </c>
      <c r="S170" s="303">
        <f t="shared" si="95"/>
        <v>-870</v>
      </c>
      <c r="T170" s="301">
        <v>235</v>
      </c>
      <c r="U170" s="301">
        <v>122</v>
      </c>
      <c r="V170" s="302">
        <f t="shared" si="96"/>
        <v>-48.085106382978722</v>
      </c>
      <c r="W170" s="303">
        <f t="shared" si="97"/>
        <v>-113</v>
      </c>
      <c r="X170" s="301">
        <v>6480</v>
      </c>
      <c r="Y170" s="301">
        <v>5723</v>
      </c>
      <c r="Z170" s="302">
        <f t="shared" si="98"/>
        <v>-11.682098765432098</v>
      </c>
      <c r="AA170" s="306">
        <f t="shared" si="99"/>
        <v>-757</v>
      </c>
      <c r="AB170" s="307">
        <v>79922</v>
      </c>
      <c r="AC170" s="305">
        <v>72267</v>
      </c>
      <c r="AD170" s="302">
        <f t="shared" si="100"/>
        <v>-9.5780886364205102</v>
      </c>
      <c r="AE170" s="303">
        <f t="shared" si="101"/>
        <v>-7655</v>
      </c>
      <c r="AF170" s="301">
        <v>3747</v>
      </c>
      <c r="AG170" s="301">
        <v>3382</v>
      </c>
      <c r="AH170" s="302">
        <f t="shared" si="102"/>
        <v>-9.7411262343207898</v>
      </c>
      <c r="AI170" s="303">
        <f t="shared" si="103"/>
        <v>-365</v>
      </c>
      <c r="AJ170" s="301">
        <v>76175</v>
      </c>
      <c r="AK170" s="301">
        <v>68885</v>
      </c>
      <c r="AL170" s="302">
        <f t="shared" si="104"/>
        <v>-9.570068920249426</v>
      </c>
      <c r="AM170" s="306">
        <f t="shared" si="105"/>
        <v>-7290</v>
      </c>
      <c r="AN170" s="307">
        <v>119957</v>
      </c>
      <c r="AO170" s="305">
        <v>111421</v>
      </c>
      <c r="AP170" s="302">
        <f t="shared" si="106"/>
        <v>-7.1158831914769465</v>
      </c>
      <c r="AQ170" s="303">
        <f t="shared" si="107"/>
        <v>-8536</v>
      </c>
      <c r="AR170" s="301">
        <v>5972</v>
      </c>
      <c r="AS170" s="301">
        <v>5777</v>
      </c>
      <c r="AT170" s="302">
        <f t="shared" si="108"/>
        <v>-3.2652377762893501</v>
      </c>
      <c r="AU170" s="303">
        <f t="shared" si="109"/>
        <v>-195</v>
      </c>
      <c r="AV170" s="301">
        <v>113985</v>
      </c>
      <c r="AW170" s="301">
        <v>105644</v>
      </c>
      <c r="AX170" s="302">
        <f t="shared" si="110"/>
        <v>-7.3176295126551745</v>
      </c>
      <c r="AY170" s="308">
        <f t="shared" si="111"/>
        <v>-8341</v>
      </c>
      <c r="AZ170" s="312">
        <v>12849</v>
      </c>
      <c r="BA170" s="313">
        <v>12310</v>
      </c>
      <c r="BB170" s="302">
        <f t="shared" si="112"/>
        <v>-4.1948789789088643</v>
      </c>
      <c r="BC170" s="303">
        <f t="shared" si="113"/>
        <v>-539</v>
      </c>
      <c r="BD170" s="303">
        <f t="shared" si="125"/>
        <v>2578</v>
      </c>
      <c r="BE170" s="303">
        <f t="shared" si="125"/>
        <v>2345</v>
      </c>
      <c r="BF170" s="302">
        <f t="shared" si="126"/>
        <v>-9.0380139643134214</v>
      </c>
      <c r="BG170" s="303">
        <f t="shared" si="127"/>
        <v>-233</v>
      </c>
      <c r="BH170" s="303">
        <f t="shared" si="128"/>
        <v>10271</v>
      </c>
      <c r="BI170" s="303">
        <f t="shared" si="128"/>
        <v>9965</v>
      </c>
      <c r="BJ170" s="302">
        <f t="shared" si="129"/>
        <v>-2.979261999805277</v>
      </c>
      <c r="BK170" s="306">
        <f t="shared" si="130"/>
        <v>-306</v>
      </c>
      <c r="BL170" s="314">
        <v>61</v>
      </c>
      <c r="BM170" s="313">
        <v>39</v>
      </c>
      <c r="BN170" s="302">
        <f t="shared" si="114"/>
        <v>-36.065573770491802</v>
      </c>
      <c r="BO170" s="303">
        <f t="shared" si="115"/>
        <v>-22</v>
      </c>
      <c r="BP170" s="313">
        <v>349</v>
      </c>
      <c r="BQ170" s="313">
        <v>344</v>
      </c>
      <c r="BR170" s="302">
        <f t="shared" si="116"/>
        <v>-1.4326647564469914</v>
      </c>
      <c r="BS170" s="306">
        <f t="shared" si="117"/>
        <v>-5</v>
      </c>
      <c r="BT170" s="312">
        <v>1044</v>
      </c>
      <c r="BU170" s="313">
        <v>922</v>
      </c>
      <c r="BV170" s="302">
        <f t="shared" si="118"/>
        <v>-11.685823754789272</v>
      </c>
      <c r="BW170" s="303">
        <f t="shared" si="119"/>
        <v>-122</v>
      </c>
      <c r="BX170" s="313">
        <v>5090</v>
      </c>
      <c r="BY170" s="313">
        <v>4731</v>
      </c>
      <c r="BZ170" s="302">
        <f t="shared" si="120"/>
        <v>-7.053045186640472</v>
      </c>
      <c r="CA170" s="306">
        <f t="shared" si="121"/>
        <v>-359</v>
      </c>
      <c r="CB170" s="312">
        <v>1473</v>
      </c>
      <c r="CC170" s="313">
        <v>1384</v>
      </c>
      <c r="CD170" s="302">
        <f t="shared" si="122"/>
        <v>-6.0420909708078749</v>
      </c>
      <c r="CE170" s="303">
        <f t="shared" si="123"/>
        <v>-89</v>
      </c>
      <c r="CF170" s="313">
        <v>4832</v>
      </c>
      <c r="CG170" s="313">
        <v>4890</v>
      </c>
      <c r="CH170" s="302">
        <f t="shared" si="131"/>
        <v>1.2003311258278146</v>
      </c>
      <c r="CI170" s="306">
        <f t="shared" si="124"/>
        <v>58</v>
      </c>
    </row>
    <row r="171" spans="1:87" x14ac:dyDescent="0.3">
      <c r="A171" s="660"/>
      <c r="B171" s="310" t="s">
        <v>272</v>
      </c>
      <c r="C171" s="311" t="s">
        <v>84</v>
      </c>
      <c r="D171" s="300">
        <v>249261</v>
      </c>
      <c r="E171" s="301">
        <v>229856</v>
      </c>
      <c r="F171" s="302">
        <f t="shared" si="88"/>
        <v>-7.7850124969409578</v>
      </c>
      <c r="G171" s="303">
        <f t="shared" si="89"/>
        <v>-19405</v>
      </c>
      <c r="H171" s="304">
        <v>11903</v>
      </c>
      <c r="I171" s="303">
        <v>11673</v>
      </c>
      <c r="J171" s="302">
        <f t="shared" si="90"/>
        <v>-1.9322859783247919</v>
      </c>
      <c r="K171" s="303">
        <f t="shared" si="91"/>
        <v>-230</v>
      </c>
      <c r="L171" s="304">
        <v>237358</v>
      </c>
      <c r="M171" s="305">
        <v>218183</v>
      </c>
      <c r="N171" s="302">
        <f t="shared" si="92"/>
        <v>-8.0785143117147928</v>
      </c>
      <c r="O171" s="306">
        <f t="shared" si="93"/>
        <v>-19175</v>
      </c>
      <c r="P171" s="307">
        <v>7583</v>
      </c>
      <c r="Q171" s="305">
        <v>5734</v>
      </c>
      <c r="R171" s="302">
        <f t="shared" si="94"/>
        <v>-24.383489384148753</v>
      </c>
      <c r="S171" s="303">
        <f t="shared" si="95"/>
        <v>-1849</v>
      </c>
      <c r="T171" s="301">
        <v>301</v>
      </c>
      <c r="U171" s="301">
        <v>158</v>
      </c>
      <c r="V171" s="302">
        <f t="shared" si="96"/>
        <v>-47.50830564784053</v>
      </c>
      <c r="W171" s="303">
        <f t="shared" si="97"/>
        <v>-143</v>
      </c>
      <c r="X171" s="301">
        <v>7282</v>
      </c>
      <c r="Y171" s="301">
        <v>5576</v>
      </c>
      <c r="Z171" s="302">
        <f t="shared" si="98"/>
        <v>-23.427629772040646</v>
      </c>
      <c r="AA171" s="306">
        <f t="shared" si="99"/>
        <v>-1706</v>
      </c>
      <c r="AB171" s="307">
        <v>106590</v>
      </c>
      <c r="AC171" s="305">
        <v>96200</v>
      </c>
      <c r="AD171" s="302">
        <f t="shared" si="100"/>
        <v>-9.7476311098602118</v>
      </c>
      <c r="AE171" s="303">
        <f t="shared" si="101"/>
        <v>-10390</v>
      </c>
      <c r="AF171" s="301">
        <v>4457</v>
      </c>
      <c r="AG171" s="301">
        <v>3949</v>
      </c>
      <c r="AH171" s="302">
        <f t="shared" si="102"/>
        <v>-11.397801211577294</v>
      </c>
      <c r="AI171" s="303">
        <f t="shared" si="103"/>
        <v>-508</v>
      </c>
      <c r="AJ171" s="301">
        <v>102133</v>
      </c>
      <c r="AK171" s="301">
        <v>92251</v>
      </c>
      <c r="AL171" s="302">
        <f t="shared" si="104"/>
        <v>-9.6756190457540665</v>
      </c>
      <c r="AM171" s="306">
        <f t="shared" si="105"/>
        <v>-9882</v>
      </c>
      <c r="AN171" s="307">
        <v>135088</v>
      </c>
      <c r="AO171" s="305">
        <v>127922</v>
      </c>
      <c r="AP171" s="302">
        <f t="shared" si="106"/>
        <v>-5.3046902759682579</v>
      </c>
      <c r="AQ171" s="303">
        <f t="shared" si="107"/>
        <v>-7166</v>
      </c>
      <c r="AR171" s="301">
        <v>7145</v>
      </c>
      <c r="AS171" s="301">
        <v>7566</v>
      </c>
      <c r="AT171" s="302">
        <f t="shared" si="108"/>
        <v>5.8922323303009092</v>
      </c>
      <c r="AU171" s="303">
        <f t="shared" si="109"/>
        <v>421</v>
      </c>
      <c r="AV171" s="301">
        <v>127943</v>
      </c>
      <c r="AW171" s="301">
        <v>120356</v>
      </c>
      <c r="AX171" s="302">
        <f t="shared" si="110"/>
        <v>-5.9299844461986977</v>
      </c>
      <c r="AY171" s="308">
        <f t="shared" si="111"/>
        <v>-7587</v>
      </c>
      <c r="AZ171" s="312">
        <v>15193</v>
      </c>
      <c r="BA171" s="313">
        <v>14736</v>
      </c>
      <c r="BB171" s="302">
        <f t="shared" si="112"/>
        <v>-3.0079641940367274</v>
      </c>
      <c r="BC171" s="303">
        <f t="shared" si="113"/>
        <v>-457</v>
      </c>
      <c r="BD171" s="303">
        <f t="shared" si="125"/>
        <v>2919</v>
      </c>
      <c r="BE171" s="303">
        <f t="shared" si="125"/>
        <v>2751</v>
      </c>
      <c r="BF171" s="302">
        <f t="shared" si="126"/>
        <v>-5.755395683453238</v>
      </c>
      <c r="BG171" s="303">
        <f t="shared" si="127"/>
        <v>-168</v>
      </c>
      <c r="BH171" s="303">
        <f t="shared" si="128"/>
        <v>12274</v>
      </c>
      <c r="BI171" s="303">
        <f t="shared" si="128"/>
        <v>11985</v>
      </c>
      <c r="BJ171" s="302">
        <f t="shared" si="129"/>
        <v>-2.3545706371191137</v>
      </c>
      <c r="BK171" s="306">
        <f t="shared" si="130"/>
        <v>-289</v>
      </c>
      <c r="BL171" s="314">
        <v>59</v>
      </c>
      <c r="BM171" s="313">
        <v>52</v>
      </c>
      <c r="BN171" s="302">
        <f t="shared" si="114"/>
        <v>-11.864406779661017</v>
      </c>
      <c r="BO171" s="303">
        <f t="shared" si="115"/>
        <v>-7</v>
      </c>
      <c r="BP171" s="313">
        <v>424</v>
      </c>
      <c r="BQ171" s="313">
        <v>386</v>
      </c>
      <c r="BR171" s="302">
        <f t="shared" si="116"/>
        <v>-8.9622641509433958</v>
      </c>
      <c r="BS171" s="306">
        <f t="shared" si="117"/>
        <v>-38</v>
      </c>
      <c r="BT171" s="312">
        <v>1244</v>
      </c>
      <c r="BU171" s="313">
        <v>1087</v>
      </c>
      <c r="BV171" s="302">
        <f t="shared" si="118"/>
        <v>-12.620578778135046</v>
      </c>
      <c r="BW171" s="303">
        <f t="shared" si="119"/>
        <v>-157</v>
      </c>
      <c r="BX171" s="313">
        <v>6643</v>
      </c>
      <c r="BY171" s="313">
        <v>6179</v>
      </c>
      <c r="BZ171" s="302">
        <f t="shared" si="120"/>
        <v>-6.9847960258919164</v>
      </c>
      <c r="CA171" s="306">
        <f t="shared" si="121"/>
        <v>-464</v>
      </c>
      <c r="CB171" s="312">
        <v>1616</v>
      </c>
      <c r="CC171" s="313">
        <v>1612</v>
      </c>
      <c r="CD171" s="302">
        <f t="shared" si="122"/>
        <v>-0.24752475247524752</v>
      </c>
      <c r="CE171" s="303">
        <f t="shared" si="123"/>
        <v>-4</v>
      </c>
      <c r="CF171" s="313">
        <v>5207</v>
      </c>
      <c r="CG171" s="313">
        <v>5420</v>
      </c>
      <c r="CH171" s="302">
        <f t="shared" si="131"/>
        <v>4.0906472056846557</v>
      </c>
      <c r="CI171" s="306">
        <f t="shared" si="124"/>
        <v>213</v>
      </c>
    </row>
    <row r="172" spans="1:87" x14ac:dyDescent="0.3">
      <c r="A172" s="660"/>
      <c r="B172" s="310" t="s">
        <v>272</v>
      </c>
      <c r="C172" s="311" t="s">
        <v>106</v>
      </c>
      <c r="D172" s="300">
        <v>148815</v>
      </c>
      <c r="E172" s="301">
        <v>135892</v>
      </c>
      <c r="F172" s="302">
        <f t="shared" si="88"/>
        <v>-8.683936431139335</v>
      </c>
      <c r="G172" s="303">
        <f t="shared" si="89"/>
        <v>-12923</v>
      </c>
      <c r="H172" s="304">
        <v>6594</v>
      </c>
      <c r="I172" s="303">
        <v>6099</v>
      </c>
      <c r="J172" s="302">
        <f t="shared" si="90"/>
        <v>-7.5068243858052774</v>
      </c>
      <c r="K172" s="303">
        <f t="shared" si="91"/>
        <v>-495</v>
      </c>
      <c r="L172" s="304">
        <v>142221</v>
      </c>
      <c r="M172" s="305">
        <v>129793</v>
      </c>
      <c r="N172" s="302">
        <f t="shared" si="92"/>
        <v>-8.738512596592626</v>
      </c>
      <c r="O172" s="306">
        <f t="shared" si="93"/>
        <v>-12428</v>
      </c>
      <c r="P172" s="307">
        <v>4034</v>
      </c>
      <c r="Q172" s="305">
        <v>3256</v>
      </c>
      <c r="R172" s="302">
        <f t="shared" si="94"/>
        <v>-19.286068418443232</v>
      </c>
      <c r="S172" s="303">
        <f t="shared" si="95"/>
        <v>-778</v>
      </c>
      <c r="T172" s="301">
        <v>132</v>
      </c>
      <c r="U172" s="301">
        <v>95</v>
      </c>
      <c r="V172" s="302">
        <f t="shared" si="96"/>
        <v>-28.030303030303028</v>
      </c>
      <c r="W172" s="303">
        <f t="shared" si="97"/>
        <v>-37</v>
      </c>
      <c r="X172" s="301">
        <v>3902</v>
      </c>
      <c r="Y172" s="301">
        <v>3161</v>
      </c>
      <c r="Z172" s="302">
        <f t="shared" si="98"/>
        <v>-18.990261404407995</v>
      </c>
      <c r="AA172" s="306">
        <f t="shared" si="99"/>
        <v>-741</v>
      </c>
      <c r="AB172" s="307">
        <v>59896</v>
      </c>
      <c r="AC172" s="305">
        <v>52291</v>
      </c>
      <c r="AD172" s="302">
        <f t="shared" si="100"/>
        <v>-12.697008147455591</v>
      </c>
      <c r="AE172" s="303">
        <f t="shared" si="101"/>
        <v>-7605</v>
      </c>
      <c r="AF172" s="301">
        <v>2202</v>
      </c>
      <c r="AG172" s="301">
        <v>1926</v>
      </c>
      <c r="AH172" s="302">
        <f t="shared" si="102"/>
        <v>-12.534059945504087</v>
      </c>
      <c r="AI172" s="303">
        <f t="shared" si="103"/>
        <v>-276</v>
      </c>
      <c r="AJ172" s="301">
        <v>57694</v>
      </c>
      <c r="AK172" s="301">
        <v>50365</v>
      </c>
      <c r="AL172" s="302">
        <f t="shared" si="104"/>
        <v>-12.703227371997089</v>
      </c>
      <c r="AM172" s="306">
        <f t="shared" si="105"/>
        <v>-7329</v>
      </c>
      <c r="AN172" s="307">
        <v>84885</v>
      </c>
      <c r="AO172" s="305">
        <v>80345</v>
      </c>
      <c r="AP172" s="302">
        <f t="shared" si="106"/>
        <v>-5.348412558166932</v>
      </c>
      <c r="AQ172" s="303">
        <f t="shared" si="107"/>
        <v>-4540</v>
      </c>
      <c r="AR172" s="301">
        <v>4260</v>
      </c>
      <c r="AS172" s="301">
        <v>4078</v>
      </c>
      <c r="AT172" s="302">
        <f t="shared" si="108"/>
        <v>-4.272300469483568</v>
      </c>
      <c r="AU172" s="303">
        <f t="shared" si="109"/>
        <v>-182</v>
      </c>
      <c r="AV172" s="301">
        <v>80625</v>
      </c>
      <c r="AW172" s="301">
        <v>76267</v>
      </c>
      <c r="AX172" s="302">
        <f t="shared" si="110"/>
        <v>-5.4052713178294578</v>
      </c>
      <c r="AY172" s="308">
        <f t="shared" si="111"/>
        <v>-4358</v>
      </c>
      <c r="AZ172" s="312">
        <v>8420</v>
      </c>
      <c r="BA172" s="313">
        <v>8206</v>
      </c>
      <c r="BB172" s="302">
        <f t="shared" si="112"/>
        <v>-2.5415676959619953</v>
      </c>
      <c r="BC172" s="303">
        <f t="shared" si="113"/>
        <v>-214</v>
      </c>
      <c r="BD172" s="303">
        <f t="shared" si="125"/>
        <v>1535</v>
      </c>
      <c r="BE172" s="303">
        <f t="shared" si="125"/>
        <v>1447</v>
      </c>
      <c r="BF172" s="302">
        <f t="shared" si="126"/>
        <v>-5.7328990228013028</v>
      </c>
      <c r="BG172" s="303">
        <f t="shared" si="127"/>
        <v>-88</v>
      </c>
      <c r="BH172" s="303">
        <f t="shared" si="128"/>
        <v>6885</v>
      </c>
      <c r="BI172" s="303">
        <f t="shared" si="128"/>
        <v>6759</v>
      </c>
      <c r="BJ172" s="302">
        <f t="shared" si="129"/>
        <v>-1.8300653594771243</v>
      </c>
      <c r="BK172" s="306">
        <f t="shared" si="130"/>
        <v>-126</v>
      </c>
      <c r="BL172" s="314">
        <v>31</v>
      </c>
      <c r="BM172" s="313">
        <v>27</v>
      </c>
      <c r="BN172" s="302">
        <f t="shared" si="114"/>
        <v>-12.903225806451612</v>
      </c>
      <c r="BO172" s="303">
        <f t="shared" si="115"/>
        <v>-4</v>
      </c>
      <c r="BP172" s="313">
        <v>247</v>
      </c>
      <c r="BQ172" s="313">
        <v>239</v>
      </c>
      <c r="BR172" s="302">
        <f t="shared" si="116"/>
        <v>-3.2388663967611335</v>
      </c>
      <c r="BS172" s="306">
        <f t="shared" si="117"/>
        <v>-8</v>
      </c>
      <c r="BT172" s="312">
        <v>609</v>
      </c>
      <c r="BU172" s="313">
        <v>568</v>
      </c>
      <c r="BV172" s="302">
        <f t="shared" si="118"/>
        <v>-6.7323481116584567</v>
      </c>
      <c r="BW172" s="303">
        <f t="shared" si="119"/>
        <v>-41</v>
      </c>
      <c r="BX172" s="313">
        <v>3424</v>
      </c>
      <c r="BY172" s="313">
        <v>3163</v>
      </c>
      <c r="BZ172" s="302">
        <f t="shared" si="120"/>
        <v>-7.6226635514018692</v>
      </c>
      <c r="CA172" s="306">
        <f t="shared" si="121"/>
        <v>-261</v>
      </c>
      <c r="CB172" s="312">
        <v>895</v>
      </c>
      <c r="CC172" s="313">
        <v>852</v>
      </c>
      <c r="CD172" s="302">
        <f t="shared" si="122"/>
        <v>-4.8044692737430168</v>
      </c>
      <c r="CE172" s="303">
        <f t="shared" si="123"/>
        <v>-43</v>
      </c>
      <c r="CF172" s="313">
        <v>3214</v>
      </c>
      <c r="CG172" s="313">
        <v>3357</v>
      </c>
      <c r="CH172" s="302">
        <f t="shared" si="131"/>
        <v>4.449284380833852</v>
      </c>
      <c r="CI172" s="306">
        <f t="shared" si="124"/>
        <v>143</v>
      </c>
    </row>
    <row r="173" spans="1:87" x14ac:dyDescent="0.3">
      <c r="A173" s="660"/>
      <c r="B173" s="310" t="s">
        <v>272</v>
      </c>
      <c r="C173" s="311" t="s">
        <v>75</v>
      </c>
      <c r="D173" s="300">
        <v>137974</v>
      </c>
      <c r="E173" s="301">
        <v>126400</v>
      </c>
      <c r="F173" s="302">
        <f t="shared" si="88"/>
        <v>-8.3885369707336164</v>
      </c>
      <c r="G173" s="303">
        <f t="shared" si="89"/>
        <v>-11574</v>
      </c>
      <c r="H173" s="304">
        <v>6643</v>
      </c>
      <c r="I173" s="303">
        <v>6272</v>
      </c>
      <c r="J173" s="302">
        <f t="shared" si="90"/>
        <v>-5.5848261327713384</v>
      </c>
      <c r="K173" s="303">
        <f t="shared" si="91"/>
        <v>-371</v>
      </c>
      <c r="L173" s="304">
        <v>131331</v>
      </c>
      <c r="M173" s="305">
        <v>120128</v>
      </c>
      <c r="N173" s="302">
        <f t="shared" si="92"/>
        <v>-8.5303546002086321</v>
      </c>
      <c r="O173" s="306">
        <f t="shared" si="93"/>
        <v>-11203</v>
      </c>
      <c r="P173" s="307">
        <v>8234</v>
      </c>
      <c r="Q173" s="305">
        <v>7204</v>
      </c>
      <c r="R173" s="302">
        <f t="shared" si="94"/>
        <v>-12.509108574204516</v>
      </c>
      <c r="S173" s="303">
        <f t="shared" si="95"/>
        <v>-1030</v>
      </c>
      <c r="T173" s="301">
        <v>265</v>
      </c>
      <c r="U173" s="301">
        <v>91</v>
      </c>
      <c r="V173" s="302">
        <f t="shared" si="96"/>
        <v>-65.660377358490564</v>
      </c>
      <c r="W173" s="303">
        <f t="shared" si="97"/>
        <v>-174</v>
      </c>
      <c r="X173" s="301">
        <v>7969</v>
      </c>
      <c r="Y173" s="301">
        <v>7113</v>
      </c>
      <c r="Z173" s="302">
        <f t="shared" si="98"/>
        <v>-10.741623792194755</v>
      </c>
      <c r="AA173" s="306">
        <f t="shared" si="99"/>
        <v>-856</v>
      </c>
      <c r="AB173" s="307">
        <v>62864</v>
      </c>
      <c r="AC173" s="305">
        <v>55614</v>
      </c>
      <c r="AD173" s="302">
        <f t="shared" si="100"/>
        <v>-11.532832781878341</v>
      </c>
      <c r="AE173" s="303">
        <f t="shared" si="101"/>
        <v>-7250</v>
      </c>
      <c r="AF173" s="301">
        <v>2247</v>
      </c>
      <c r="AG173" s="301">
        <v>2196</v>
      </c>
      <c r="AH173" s="302">
        <f t="shared" si="102"/>
        <v>-2.2696929238985315</v>
      </c>
      <c r="AI173" s="303">
        <f t="shared" si="103"/>
        <v>-51</v>
      </c>
      <c r="AJ173" s="301">
        <v>60617</v>
      </c>
      <c r="AK173" s="301">
        <v>53418</v>
      </c>
      <c r="AL173" s="302">
        <f t="shared" si="104"/>
        <v>-11.876206344754772</v>
      </c>
      <c r="AM173" s="306">
        <f t="shared" si="105"/>
        <v>-7199</v>
      </c>
      <c r="AN173" s="307">
        <v>66876</v>
      </c>
      <c r="AO173" s="305">
        <v>63582</v>
      </c>
      <c r="AP173" s="302">
        <f t="shared" si="106"/>
        <v>-4.9255338237932893</v>
      </c>
      <c r="AQ173" s="303">
        <f t="shared" si="107"/>
        <v>-3294</v>
      </c>
      <c r="AR173" s="301">
        <v>4131</v>
      </c>
      <c r="AS173" s="301">
        <v>3985</v>
      </c>
      <c r="AT173" s="302">
        <f t="shared" si="108"/>
        <v>-3.5342532074558215</v>
      </c>
      <c r="AU173" s="303">
        <f t="shared" si="109"/>
        <v>-146</v>
      </c>
      <c r="AV173" s="301">
        <v>62745</v>
      </c>
      <c r="AW173" s="301">
        <v>59597</v>
      </c>
      <c r="AX173" s="302">
        <f t="shared" si="110"/>
        <v>-5.0171328392700616</v>
      </c>
      <c r="AY173" s="308">
        <f t="shared" si="111"/>
        <v>-3148</v>
      </c>
      <c r="AZ173" s="312">
        <v>9305</v>
      </c>
      <c r="BA173" s="313">
        <v>9218</v>
      </c>
      <c r="BB173" s="302">
        <f t="shared" si="112"/>
        <v>-0.93498119290703929</v>
      </c>
      <c r="BC173" s="303">
        <f t="shared" si="113"/>
        <v>-87</v>
      </c>
      <c r="BD173" s="303">
        <f t="shared" si="125"/>
        <v>1691</v>
      </c>
      <c r="BE173" s="303">
        <f t="shared" si="125"/>
        <v>1568</v>
      </c>
      <c r="BF173" s="302">
        <f t="shared" si="126"/>
        <v>-7.2738024837374331</v>
      </c>
      <c r="BG173" s="303">
        <f t="shared" si="127"/>
        <v>-123</v>
      </c>
      <c r="BH173" s="303">
        <f t="shared" si="128"/>
        <v>7614</v>
      </c>
      <c r="BI173" s="303">
        <f t="shared" si="128"/>
        <v>7650</v>
      </c>
      <c r="BJ173" s="302">
        <f t="shared" si="129"/>
        <v>0.4728132387706856</v>
      </c>
      <c r="BK173" s="306">
        <f t="shared" si="130"/>
        <v>36</v>
      </c>
      <c r="BL173" s="314">
        <v>73</v>
      </c>
      <c r="BM173" s="313">
        <v>50</v>
      </c>
      <c r="BN173" s="302">
        <f t="shared" si="114"/>
        <v>-31.506849315068493</v>
      </c>
      <c r="BO173" s="303">
        <f t="shared" si="115"/>
        <v>-23</v>
      </c>
      <c r="BP173" s="313">
        <v>434</v>
      </c>
      <c r="BQ173" s="313">
        <v>437</v>
      </c>
      <c r="BR173" s="302">
        <f t="shared" si="116"/>
        <v>0.69124423963133641</v>
      </c>
      <c r="BS173" s="306">
        <f t="shared" si="117"/>
        <v>3</v>
      </c>
      <c r="BT173" s="312">
        <v>739</v>
      </c>
      <c r="BU173" s="313">
        <v>653</v>
      </c>
      <c r="BV173" s="302">
        <f t="shared" si="118"/>
        <v>-11.637347767253045</v>
      </c>
      <c r="BW173" s="303">
        <f t="shared" si="119"/>
        <v>-86</v>
      </c>
      <c r="BX173" s="313">
        <v>4403</v>
      </c>
      <c r="BY173" s="313">
        <v>4294</v>
      </c>
      <c r="BZ173" s="302">
        <f t="shared" si="120"/>
        <v>-2.4755848285260047</v>
      </c>
      <c r="CA173" s="306">
        <f t="shared" si="121"/>
        <v>-109</v>
      </c>
      <c r="CB173" s="312">
        <v>879</v>
      </c>
      <c r="CC173" s="313">
        <v>865</v>
      </c>
      <c r="CD173" s="302">
        <f t="shared" si="122"/>
        <v>-1.5927189988623434</v>
      </c>
      <c r="CE173" s="303">
        <f t="shared" si="123"/>
        <v>-14</v>
      </c>
      <c r="CF173" s="313">
        <v>2777</v>
      </c>
      <c r="CG173" s="313">
        <v>2919</v>
      </c>
      <c r="CH173" s="302">
        <f t="shared" si="131"/>
        <v>5.1134317608930502</v>
      </c>
      <c r="CI173" s="306">
        <f t="shared" si="124"/>
        <v>142</v>
      </c>
    </row>
    <row r="174" spans="1:87" x14ac:dyDescent="0.3">
      <c r="A174" s="660"/>
      <c r="B174" s="310" t="s">
        <v>272</v>
      </c>
      <c r="C174" s="311" t="s">
        <v>113</v>
      </c>
      <c r="D174" s="300">
        <v>212186</v>
      </c>
      <c r="E174" s="301">
        <v>191725</v>
      </c>
      <c r="F174" s="302">
        <f t="shared" si="88"/>
        <v>-9.6429547661014379</v>
      </c>
      <c r="G174" s="303">
        <f t="shared" si="89"/>
        <v>-20461</v>
      </c>
      <c r="H174" s="304">
        <v>11561</v>
      </c>
      <c r="I174" s="303">
        <v>11252</v>
      </c>
      <c r="J174" s="302">
        <f t="shared" si="90"/>
        <v>-2.6727791713519591</v>
      </c>
      <c r="K174" s="303">
        <f t="shared" si="91"/>
        <v>-309</v>
      </c>
      <c r="L174" s="304">
        <v>200625</v>
      </c>
      <c r="M174" s="305">
        <v>180473</v>
      </c>
      <c r="N174" s="302">
        <f t="shared" si="92"/>
        <v>-10.044610591900312</v>
      </c>
      <c r="O174" s="306">
        <f t="shared" si="93"/>
        <v>-20152</v>
      </c>
      <c r="P174" s="307">
        <v>5856</v>
      </c>
      <c r="Q174" s="305">
        <v>4424</v>
      </c>
      <c r="R174" s="302">
        <f t="shared" si="94"/>
        <v>-24.453551912568305</v>
      </c>
      <c r="S174" s="303">
        <f t="shared" si="95"/>
        <v>-1432</v>
      </c>
      <c r="T174" s="301">
        <v>146</v>
      </c>
      <c r="U174" s="301">
        <v>126</v>
      </c>
      <c r="V174" s="302">
        <f t="shared" si="96"/>
        <v>-13.698630136986301</v>
      </c>
      <c r="W174" s="303">
        <f t="shared" si="97"/>
        <v>-20</v>
      </c>
      <c r="X174" s="301">
        <v>5710</v>
      </c>
      <c r="Y174" s="301">
        <v>4298</v>
      </c>
      <c r="Z174" s="302">
        <f t="shared" si="98"/>
        <v>-24.728546409807358</v>
      </c>
      <c r="AA174" s="306">
        <f t="shared" si="99"/>
        <v>-1412</v>
      </c>
      <c r="AB174" s="307">
        <v>83799</v>
      </c>
      <c r="AC174" s="305">
        <v>75290</v>
      </c>
      <c r="AD174" s="302">
        <f t="shared" si="100"/>
        <v>-10.154059117650569</v>
      </c>
      <c r="AE174" s="303">
        <f t="shared" si="101"/>
        <v>-8509</v>
      </c>
      <c r="AF174" s="301">
        <v>4602</v>
      </c>
      <c r="AG174" s="301">
        <v>4359</v>
      </c>
      <c r="AH174" s="302">
        <f t="shared" si="102"/>
        <v>-5.2803129074315516</v>
      </c>
      <c r="AI174" s="303">
        <f t="shared" si="103"/>
        <v>-243</v>
      </c>
      <c r="AJ174" s="301">
        <v>79197</v>
      </c>
      <c r="AK174" s="301">
        <v>70931</v>
      </c>
      <c r="AL174" s="302">
        <f t="shared" si="104"/>
        <v>-10.43726403777921</v>
      </c>
      <c r="AM174" s="306">
        <f t="shared" si="105"/>
        <v>-8266</v>
      </c>
      <c r="AN174" s="307">
        <v>122531</v>
      </c>
      <c r="AO174" s="305">
        <v>112011</v>
      </c>
      <c r="AP174" s="302">
        <f t="shared" si="106"/>
        <v>-8.5855824240396306</v>
      </c>
      <c r="AQ174" s="303">
        <f t="shared" si="107"/>
        <v>-10520</v>
      </c>
      <c r="AR174" s="301">
        <v>6813</v>
      </c>
      <c r="AS174" s="301">
        <v>6767</v>
      </c>
      <c r="AT174" s="302">
        <f t="shared" si="108"/>
        <v>-0.67517980331718774</v>
      </c>
      <c r="AU174" s="303">
        <f t="shared" si="109"/>
        <v>-46</v>
      </c>
      <c r="AV174" s="301">
        <v>115718</v>
      </c>
      <c r="AW174" s="301">
        <v>105244</v>
      </c>
      <c r="AX174" s="302">
        <f t="shared" si="110"/>
        <v>-9.0513144022537553</v>
      </c>
      <c r="AY174" s="308">
        <f t="shared" si="111"/>
        <v>-10474</v>
      </c>
      <c r="AZ174" s="312">
        <v>13551</v>
      </c>
      <c r="BA174" s="313">
        <v>13259</v>
      </c>
      <c r="BB174" s="302">
        <f t="shared" si="112"/>
        <v>-2.1548225223230757</v>
      </c>
      <c r="BC174" s="303">
        <f t="shared" si="113"/>
        <v>-292</v>
      </c>
      <c r="BD174" s="303">
        <f t="shared" si="125"/>
        <v>2841</v>
      </c>
      <c r="BE174" s="303">
        <f t="shared" si="125"/>
        <v>2649</v>
      </c>
      <c r="BF174" s="302">
        <f t="shared" si="126"/>
        <v>-6.7581837381203798</v>
      </c>
      <c r="BG174" s="303">
        <f t="shared" si="127"/>
        <v>-192</v>
      </c>
      <c r="BH174" s="303">
        <f t="shared" si="128"/>
        <v>10710</v>
      </c>
      <c r="BI174" s="303">
        <f t="shared" si="128"/>
        <v>10610</v>
      </c>
      <c r="BJ174" s="302">
        <f t="shared" si="129"/>
        <v>-0.93370681605975725</v>
      </c>
      <c r="BK174" s="306">
        <f t="shared" si="130"/>
        <v>-100</v>
      </c>
      <c r="BL174" s="314">
        <v>71</v>
      </c>
      <c r="BM174" s="313">
        <v>59</v>
      </c>
      <c r="BN174" s="302">
        <f t="shared" si="114"/>
        <v>-16.901408450704224</v>
      </c>
      <c r="BO174" s="303">
        <f t="shared" si="115"/>
        <v>-12</v>
      </c>
      <c r="BP174" s="313">
        <v>343</v>
      </c>
      <c r="BQ174" s="313">
        <v>327</v>
      </c>
      <c r="BR174" s="302">
        <f t="shared" si="116"/>
        <v>-4.6647230320699711</v>
      </c>
      <c r="BS174" s="306">
        <f t="shared" si="117"/>
        <v>-16</v>
      </c>
      <c r="BT174" s="312">
        <v>1173</v>
      </c>
      <c r="BU174" s="313">
        <v>1099</v>
      </c>
      <c r="BV174" s="302">
        <f t="shared" si="118"/>
        <v>-6.3086104006820118</v>
      </c>
      <c r="BW174" s="303">
        <f t="shared" si="119"/>
        <v>-74</v>
      </c>
      <c r="BX174" s="313">
        <v>5427</v>
      </c>
      <c r="BY174" s="313">
        <v>5244</v>
      </c>
      <c r="BZ174" s="302">
        <f t="shared" si="120"/>
        <v>-3.3720287451630733</v>
      </c>
      <c r="CA174" s="306">
        <f t="shared" si="121"/>
        <v>-183</v>
      </c>
      <c r="CB174" s="312">
        <v>1597</v>
      </c>
      <c r="CC174" s="313">
        <v>1491</v>
      </c>
      <c r="CD174" s="302">
        <f t="shared" si="122"/>
        <v>-6.6374452097683152</v>
      </c>
      <c r="CE174" s="303">
        <f t="shared" si="123"/>
        <v>-106</v>
      </c>
      <c r="CF174" s="313">
        <v>4940</v>
      </c>
      <c r="CG174" s="313">
        <v>5039</v>
      </c>
      <c r="CH174" s="302">
        <f t="shared" si="131"/>
        <v>2.0040485829959516</v>
      </c>
      <c r="CI174" s="306">
        <f t="shared" si="124"/>
        <v>99</v>
      </c>
    </row>
    <row r="175" spans="1:87" x14ac:dyDescent="0.3">
      <c r="A175" s="660"/>
      <c r="B175" s="310" t="s">
        <v>261</v>
      </c>
      <c r="C175" s="311" t="s">
        <v>261</v>
      </c>
      <c r="D175" s="300">
        <v>210137</v>
      </c>
      <c r="E175" s="301">
        <v>202985</v>
      </c>
      <c r="F175" s="302">
        <f t="shared" si="88"/>
        <v>-3.4034939111151297</v>
      </c>
      <c r="G175" s="303">
        <f t="shared" si="89"/>
        <v>-7152</v>
      </c>
      <c r="H175" s="304">
        <v>9264</v>
      </c>
      <c r="I175" s="303">
        <v>9265</v>
      </c>
      <c r="J175" s="302">
        <f t="shared" si="90"/>
        <v>1.079447322970639E-2</v>
      </c>
      <c r="K175" s="303">
        <f t="shared" si="91"/>
        <v>1</v>
      </c>
      <c r="L175" s="304">
        <v>200873</v>
      </c>
      <c r="M175" s="305">
        <v>193720</v>
      </c>
      <c r="N175" s="302">
        <f t="shared" si="92"/>
        <v>-3.5609564252039845</v>
      </c>
      <c r="O175" s="306">
        <f t="shared" si="93"/>
        <v>-7153</v>
      </c>
      <c r="P175" s="307">
        <v>8341</v>
      </c>
      <c r="Q175" s="305">
        <v>6870</v>
      </c>
      <c r="R175" s="302">
        <f t="shared" si="94"/>
        <v>-17.635775086920034</v>
      </c>
      <c r="S175" s="303">
        <f t="shared" si="95"/>
        <v>-1471</v>
      </c>
      <c r="T175" s="301">
        <v>418</v>
      </c>
      <c r="U175" s="301">
        <v>250</v>
      </c>
      <c r="V175" s="302">
        <f t="shared" si="96"/>
        <v>-40.191387559808611</v>
      </c>
      <c r="W175" s="303">
        <f t="shared" si="97"/>
        <v>-168</v>
      </c>
      <c r="X175" s="301">
        <v>7923</v>
      </c>
      <c r="Y175" s="301">
        <v>6620</v>
      </c>
      <c r="Z175" s="302">
        <f t="shared" si="98"/>
        <v>-16.445790735832386</v>
      </c>
      <c r="AA175" s="306">
        <f t="shared" si="99"/>
        <v>-1303</v>
      </c>
      <c r="AB175" s="307">
        <v>79427</v>
      </c>
      <c r="AC175" s="305">
        <v>77294</v>
      </c>
      <c r="AD175" s="302">
        <f t="shared" si="100"/>
        <v>-2.6854847847709218</v>
      </c>
      <c r="AE175" s="303">
        <f t="shared" si="101"/>
        <v>-2133</v>
      </c>
      <c r="AF175" s="301">
        <v>3212</v>
      </c>
      <c r="AG175" s="301">
        <v>3070</v>
      </c>
      <c r="AH175" s="302">
        <f t="shared" si="102"/>
        <v>-4.4209215442092153</v>
      </c>
      <c r="AI175" s="303">
        <f t="shared" si="103"/>
        <v>-142</v>
      </c>
      <c r="AJ175" s="301">
        <v>76215</v>
      </c>
      <c r="AK175" s="301">
        <v>74224</v>
      </c>
      <c r="AL175" s="302">
        <f t="shared" si="104"/>
        <v>-2.6123466509217348</v>
      </c>
      <c r="AM175" s="306">
        <f t="shared" si="105"/>
        <v>-1991</v>
      </c>
      <c r="AN175" s="307">
        <v>122369</v>
      </c>
      <c r="AO175" s="305">
        <v>118821</v>
      </c>
      <c r="AP175" s="302">
        <f t="shared" si="106"/>
        <v>-2.8994271424952398</v>
      </c>
      <c r="AQ175" s="303">
        <f t="shared" si="107"/>
        <v>-3548</v>
      </c>
      <c r="AR175" s="301">
        <v>5634</v>
      </c>
      <c r="AS175" s="301">
        <v>5945</v>
      </c>
      <c r="AT175" s="302">
        <f t="shared" si="108"/>
        <v>5.5200567980120701</v>
      </c>
      <c r="AU175" s="303">
        <f t="shared" si="109"/>
        <v>311</v>
      </c>
      <c r="AV175" s="301">
        <v>116735</v>
      </c>
      <c r="AW175" s="301">
        <v>112876</v>
      </c>
      <c r="AX175" s="302">
        <f t="shared" si="110"/>
        <v>-3.3057780442883455</v>
      </c>
      <c r="AY175" s="308">
        <f t="shared" si="111"/>
        <v>-3859</v>
      </c>
      <c r="AZ175" s="312">
        <v>13242</v>
      </c>
      <c r="BA175" s="313">
        <v>13553</v>
      </c>
      <c r="BB175" s="302">
        <f t="shared" si="112"/>
        <v>2.3485878266122939</v>
      </c>
      <c r="BC175" s="303">
        <f t="shared" si="113"/>
        <v>311</v>
      </c>
      <c r="BD175" s="303">
        <f t="shared" si="125"/>
        <v>2331</v>
      </c>
      <c r="BE175" s="303">
        <f t="shared" si="125"/>
        <v>2294</v>
      </c>
      <c r="BF175" s="302">
        <f t="shared" si="126"/>
        <v>-1.5873015873015872</v>
      </c>
      <c r="BG175" s="303">
        <f t="shared" si="127"/>
        <v>-37</v>
      </c>
      <c r="BH175" s="303">
        <f t="shared" si="128"/>
        <v>10911</v>
      </c>
      <c r="BI175" s="303">
        <f t="shared" si="128"/>
        <v>11259</v>
      </c>
      <c r="BJ175" s="302">
        <f t="shared" si="129"/>
        <v>3.1894418476766564</v>
      </c>
      <c r="BK175" s="306">
        <f t="shared" si="130"/>
        <v>348</v>
      </c>
      <c r="BL175" s="314">
        <v>62</v>
      </c>
      <c r="BM175" s="313">
        <v>60</v>
      </c>
      <c r="BN175" s="302">
        <f t="shared" si="114"/>
        <v>-3.225806451612903</v>
      </c>
      <c r="BO175" s="303">
        <f t="shared" si="115"/>
        <v>-2</v>
      </c>
      <c r="BP175" s="313">
        <v>469</v>
      </c>
      <c r="BQ175" s="313">
        <v>502</v>
      </c>
      <c r="BR175" s="302">
        <f t="shared" si="116"/>
        <v>7.0362473347547976</v>
      </c>
      <c r="BS175" s="306">
        <f t="shared" si="117"/>
        <v>33</v>
      </c>
      <c r="BT175" s="312">
        <v>870</v>
      </c>
      <c r="BU175" s="313">
        <v>845</v>
      </c>
      <c r="BV175" s="302">
        <f t="shared" si="118"/>
        <v>-2.8735632183908044</v>
      </c>
      <c r="BW175" s="303">
        <f t="shared" si="119"/>
        <v>-25</v>
      </c>
      <c r="BX175" s="313">
        <v>5368</v>
      </c>
      <c r="BY175" s="313">
        <v>5435</v>
      </c>
      <c r="BZ175" s="302">
        <f t="shared" si="120"/>
        <v>1.2481371087928466</v>
      </c>
      <c r="CA175" s="306">
        <f t="shared" si="121"/>
        <v>67</v>
      </c>
      <c r="CB175" s="312">
        <v>1399</v>
      </c>
      <c r="CC175" s="313">
        <v>1389</v>
      </c>
      <c r="CD175" s="302">
        <f t="shared" si="122"/>
        <v>-0.71479628305932807</v>
      </c>
      <c r="CE175" s="303">
        <f t="shared" si="123"/>
        <v>-10</v>
      </c>
      <c r="CF175" s="313">
        <v>5074</v>
      </c>
      <c r="CG175" s="313">
        <v>5322</v>
      </c>
      <c r="CH175" s="302">
        <f t="shared" si="131"/>
        <v>4.8876625936145048</v>
      </c>
      <c r="CI175" s="306">
        <f t="shared" si="124"/>
        <v>248</v>
      </c>
    </row>
    <row r="176" spans="1:87" x14ac:dyDescent="0.3">
      <c r="A176" s="660"/>
      <c r="B176" s="310" t="s">
        <v>3</v>
      </c>
      <c r="C176" s="311" t="s">
        <v>295</v>
      </c>
      <c r="D176" s="300">
        <v>206812</v>
      </c>
      <c r="E176" s="301">
        <v>189874</v>
      </c>
      <c r="F176" s="302">
        <f t="shared" si="88"/>
        <v>-8.1900469992070093</v>
      </c>
      <c r="G176" s="303">
        <f t="shared" si="89"/>
        <v>-16938</v>
      </c>
      <c r="H176" s="304">
        <v>8616</v>
      </c>
      <c r="I176" s="303">
        <v>8262</v>
      </c>
      <c r="J176" s="302">
        <f t="shared" si="90"/>
        <v>-4.1086350974930363</v>
      </c>
      <c r="K176" s="303">
        <f t="shared" si="91"/>
        <v>-354</v>
      </c>
      <c r="L176" s="304">
        <v>198196</v>
      </c>
      <c r="M176" s="305">
        <v>181612</v>
      </c>
      <c r="N176" s="302">
        <f t="shared" si="92"/>
        <v>-8.3674746210821596</v>
      </c>
      <c r="O176" s="306">
        <f t="shared" si="93"/>
        <v>-16584</v>
      </c>
      <c r="P176" s="307">
        <v>6470</v>
      </c>
      <c r="Q176" s="305">
        <v>4981</v>
      </c>
      <c r="R176" s="302">
        <f t="shared" si="94"/>
        <v>-23.013910355486864</v>
      </c>
      <c r="S176" s="303">
        <f t="shared" si="95"/>
        <v>-1489</v>
      </c>
      <c r="T176" s="301">
        <v>259</v>
      </c>
      <c r="U176" s="301">
        <v>281</v>
      </c>
      <c r="V176" s="302">
        <f t="shared" si="96"/>
        <v>8.4942084942084932</v>
      </c>
      <c r="W176" s="303">
        <f t="shared" si="97"/>
        <v>22</v>
      </c>
      <c r="X176" s="301">
        <v>6211</v>
      </c>
      <c r="Y176" s="301">
        <v>4700</v>
      </c>
      <c r="Z176" s="302">
        <f t="shared" si="98"/>
        <v>-24.327805506359685</v>
      </c>
      <c r="AA176" s="306">
        <f t="shared" si="99"/>
        <v>-1511</v>
      </c>
      <c r="AB176" s="307">
        <v>77958</v>
      </c>
      <c r="AC176" s="305">
        <v>70960</v>
      </c>
      <c r="AD176" s="302">
        <f t="shared" si="100"/>
        <v>-8.9766284409553858</v>
      </c>
      <c r="AE176" s="303">
        <f t="shared" si="101"/>
        <v>-6998</v>
      </c>
      <c r="AF176" s="301">
        <v>3415</v>
      </c>
      <c r="AG176" s="301">
        <v>3236</v>
      </c>
      <c r="AH176" s="302">
        <f t="shared" si="102"/>
        <v>-5.2415812591508049</v>
      </c>
      <c r="AI176" s="303">
        <f t="shared" si="103"/>
        <v>-179</v>
      </c>
      <c r="AJ176" s="301">
        <v>74543</v>
      </c>
      <c r="AK176" s="301">
        <v>67724</v>
      </c>
      <c r="AL176" s="302">
        <f t="shared" si="104"/>
        <v>-9.1477402304710029</v>
      </c>
      <c r="AM176" s="306">
        <f t="shared" si="105"/>
        <v>-6819</v>
      </c>
      <c r="AN176" s="307">
        <v>122384</v>
      </c>
      <c r="AO176" s="305">
        <v>113933</v>
      </c>
      <c r="AP176" s="302">
        <f t="shared" si="106"/>
        <v>-6.9053144201856442</v>
      </c>
      <c r="AQ176" s="303">
        <f t="shared" si="107"/>
        <v>-8451</v>
      </c>
      <c r="AR176" s="301">
        <v>4942</v>
      </c>
      <c r="AS176" s="301">
        <v>4745</v>
      </c>
      <c r="AT176" s="302">
        <f t="shared" si="108"/>
        <v>-3.9862403885066775</v>
      </c>
      <c r="AU176" s="303">
        <f t="shared" si="109"/>
        <v>-197</v>
      </c>
      <c r="AV176" s="301">
        <v>117442</v>
      </c>
      <c r="AW176" s="301">
        <v>109188</v>
      </c>
      <c r="AX176" s="302">
        <f t="shared" si="110"/>
        <v>-7.0281500655642786</v>
      </c>
      <c r="AY176" s="308">
        <f t="shared" si="111"/>
        <v>-8254</v>
      </c>
      <c r="AZ176" s="312">
        <v>12784</v>
      </c>
      <c r="BA176" s="313">
        <v>12187</v>
      </c>
      <c r="BB176" s="302">
        <f t="shared" si="112"/>
        <v>-4.6698998748435541</v>
      </c>
      <c r="BC176" s="303">
        <f t="shared" si="113"/>
        <v>-597</v>
      </c>
      <c r="BD176" s="303">
        <f t="shared" si="125"/>
        <v>2208</v>
      </c>
      <c r="BE176" s="303">
        <f t="shared" si="125"/>
        <v>1975</v>
      </c>
      <c r="BF176" s="302">
        <f t="shared" si="126"/>
        <v>-10.552536231884059</v>
      </c>
      <c r="BG176" s="303">
        <f t="shared" si="127"/>
        <v>-233</v>
      </c>
      <c r="BH176" s="303">
        <f t="shared" si="128"/>
        <v>10576</v>
      </c>
      <c r="BI176" s="303">
        <f t="shared" si="128"/>
        <v>10212</v>
      </c>
      <c r="BJ176" s="302">
        <f t="shared" si="129"/>
        <v>-3.4417549167927386</v>
      </c>
      <c r="BK176" s="306">
        <f t="shared" si="130"/>
        <v>-364</v>
      </c>
      <c r="BL176" s="314">
        <v>50</v>
      </c>
      <c r="BM176" s="313">
        <v>44</v>
      </c>
      <c r="BN176" s="302">
        <f t="shared" si="114"/>
        <v>-12</v>
      </c>
      <c r="BO176" s="303">
        <f t="shared" si="115"/>
        <v>-6</v>
      </c>
      <c r="BP176" s="313">
        <v>388</v>
      </c>
      <c r="BQ176" s="313">
        <v>357</v>
      </c>
      <c r="BR176" s="302">
        <f t="shared" si="116"/>
        <v>-7.9896907216494837</v>
      </c>
      <c r="BS176" s="306">
        <f t="shared" si="117"/>
        <v>-31</v>
      </c>
      <c r="BT176" s="312">
        <v>874</v>
      </c>
      <c r="BU176" s="313">
        <v>769</v>
      </c>
      <c r="BV176" s="302">
        <f t="shared" si="118"/>
        <v>-12.013729977116705</v>
      </c>
      <c r="BW176" s="303">
        <f t="shared" si="119"/>
        <v>-105</v>
      </c>
      <c r="BX176" s="313">
        <v>5182</v>
      </c>
      <c r="BY176" s="313">
        <v>4768</v>
      </c>
      <c r="BZ176" s="302">
        <f t="shared" si="120"/>
        <v>-7.989193361636433</v>
      </c>
      <c r="CA176" s="306">
        <f t="shared" si="121"/>
        <v>-414</v>
      </c>
      <c r="CB176" s="312">
        <v>1284</v>
      </c>
      <c r="CC176" s="313">
        <v>1162</v>
      </c>
      <c r="CD176" s="302">
        <f t="shared" si="122"/>
        <v>-9.5015576323987538</v>
      </c>
      <c r="CE176" s="303">
        <f t="shared" si="123"/>
        <v>-122</v>
      </c>
      <c r="CF176" s="313">
        <v>5006</v>
      </c>
      <c r="CG176" s="313">
        <v>5087</v>
      </c>
      <c r="CH176" s="302">
        <f t="shared" si="131"/>
        <v>1.6180583300039952</v>
      </c>
      <c r="CI176" s="306">
        <f t="shared" si="124"/>
        <v>81</v>
      </c>
    </row>
    <row r="177" spans="1:87" x14ac:dyDescent="0.3">
      <c r="A177" s="660"/>
      <c r="B177" s="310" t="s">
        <v>3</v>
      </c>
      <c r="C177" s="311" t="s">
        <v>296</v>
      </c>
      <c r="D177" s="300">
        <v>259575</v>
      </c>
      <c r="E177" s="301">
        <v>242966</v>
      </c>
      <c r="F177" s="302">
        <f t="shared" si="88"/>
        <v>-6.3985360685736303</v>
      </c>
      <c r="G177" s="303">
        <f t="shared" si="89"/>
        <v>-16609</v>
      </c>
      <c r="H177" s="304">
        <v>10709</v>
      </c>
      <c r="I177" s="303">
        <v>10486</v>
      </c>
      <c r="J177" s="302">
        <f t="shared" si="90"/>
        <v>-2.0823606312447476</v>
      </c>
      <c r="K177" s="303">
        <f t="shared" si="91"/>
        <v>-223</v>
      </c>
      <c r="L177" s="304">
        <v>248866</v>
      </c>
      <c r="M177" s="305">
        <v>232480</v>
      </c>
      <c r="N177" s="302">
        <f t="shared" si="92"/>
        <v>-6.5842662316266578</v>
      </c>
      <c r="O177" s="306">
        <f t="shared" si="93"/>
        <v>-16386</v>
      </c>
      <c r="P177" s="307">
        <v>10452</v>
      </c>
      <c r="Q177" s="305">
        <v>6983</v>
      </c>
      <c r="R177" s="302">
        <f t="shared" si="94"/>
        <v>-33.189820130118633</v>
      </c>
      <c r="S177" s="303">
        <f t="shared" si="95"/>
        <v>-3469</v>
      </c>
      <c r="T177" s="301">
        <v>557</v>
      </c>
      <c r="U177" s="301">
        <v>333</v>
      </c>
      <c r="V177" s="302">
        <f t="shared" si="96"/>
        <v>-40.215439856373429</v>
      </c>
      <c r="W177" s="303">
        <f t="shared" si="97"/>
        <v>-224</v>
      </c>
      <c r="X177" s="301">
        <v>9895</v>
      </c>
      <c r="Y177" s="301">
        <v>6650</v>
      </c>
      <c r="Z177" s="302">
        <f t="shared" si="98"/>
        <v>-32.794340576048512</v>
      </c>
      <c r="AA177" s="306">
        <f t="shared" si="99"/>
        <v>-3245</v>
      </c>
      <c r="AB177" s="307">
        <v>110397</v>
      </c>
      <c r="AC177" s="305">
        <v>104779</v>
      </c>
      <c r="AD177" s="302">
        <f t="shared" si="100"/>
        <v>-5.0889064014420686</v>
      </c>
      <c r="AE177" s="303">
        <f t="shared" si="101"/>
        <v>-5618</v>
      </c>
      <c r="AF177" s="301">
        <v>4710</v>
      </c>
      <c r="AG177" s="301">
        <v>4488</v>
      </c>
      <c r="AH177" s="302">
        <f t="shared" si="102"/>
        <v>-4.7133757961783447</v>
      </c>
      <c r="AI177" s="303">
        <f t="shared" si="103"/>
        <v>-222</v>
      </c>
      <c r="AJ177" s="301">
        <v>105687</v>
      </c>
      <c r="AK177" s="301">
        <v>100291</v>
      </c>
      <c r="AL177" s="302">
        <f t="shared" si="104"/>
        <v>-5.1056421319556806</v>
      </c>
      <c r="AM177" s="306">
        <f t="shared" si="105"/>
        <v>-5396</v>
      </c>
      <c r="AN177" s="307">
        <v>138726</v>
      </c>
      <c r="AO177" s="305">
        <v>131204</v>
      </c>
      <c r="AP177" s="302">
        <f t="shared" si="106"/>
        <v>-5.4221991551691824</v>
      </c>
      <c r="AQ177" s="303">
        <f t="shared" si="107"/>
        <v>-7522</v>
      </c>
      <c r="AR177" s="301">
        <v>5442</v>
      </c>
      <c r="AS177" s="301">
        <v>5665</v>
      </c>
      <c r="AT177" s="302">
        <f t="shared" si="108"/>
        <v>4.097758177140757</v>
      </c>
      <c r="AU177" s="303">
        <f t="shared" si="109"/>
        <v>223</v>
      </c>
      <c r="AV177" s="301">
        <v>133284</v>
      </c>
      <c r="AW177" s="301">
        <v>125539</v>
      </c>
      <c r="AX177" s="302">
        <f t="shared" si="110"/>
        <v>-5.8109000330122145</v>
      </c>
      <c r="AY177" s="308">
        <f t="shared" si="111"/>
        <v>-7745</v>
      </c>
      <c r="AZ177" s="312">
        <v>16654</v>
      </c>
      <c r="BA177" s="313">
        <v>16357</v>
      </c>
      <c r="BB177" s="302">
        <f t="shared" si="112"/>
        <v>-1.7833553500660502</v>
      </c>
      <c r="BC177" s="303">
        <f t="shared" si="113"/>
        <v>-297</v>
      </c>
      <c r="BD177" s="303">
        <f t="shared" si="125"/>
        <v>2812</v>
      </c>
      <c r="BE177" s="303">
        <f t="shared" si="125"/>
        <v>2677</v>
      </c>
      <c r="BF177" s="302">
        <f t="shared" si="126"/>
        <v>-4.8008534850640112</v>
      </c>
      <c r="BG177" s="303">
        <f t="shared" si="127"/>
        <v>-135</v>
      </c>
      <c r="BH177" s="303">
        <f t="shared" si="128"/>
        <v>13842</v>
      </c>
      <c r="BI177" s="303">
        <f t="shared" si="128"/>
        <v>13680</v>
      </c>
      <c r="BJ177" s="302">
        <f t="shared" si="129"/>
        <v>-1.1703511053315996</v>
      </c>
      <c r="BK177" s="306">
        <f t="shared" si="130"/>
        <v>-162</v>
      </c>
      <c r="BL177" s="314">
        <v>74</v>
      </c>
      <c r="BM177" s="313">
        <v>60</v>
      </c>
      <c r="BN177" s="302">
        <f t="shared" si="114"/>
        <v>-18.918918918918919</v>
      </c>
      <c r="BO177" s="303">
        <f t="shared" si="115"/>
        <v>-14</v>
      </c>
      <c r="BP177" s="313">
        <v>599</v>
      </c>
      <c r="BQ177" s="313">
        <v>514</v>
      </c>
      <c r="BR177" s="302">
        <f t="shared" si="116"/>
        <v>-14.190317195325541</v>
      </c>
      <c r="BS177" s="306">
        <f t="shared" si="117"/>
        <v>-85</v>
      </c>
      <c r="BT177" s="312">
        <v>1291</v>
      </c>
      <c r="BU177" s="313">
        <v>1207</v>
      </c>
      <c r="BV177" s="302">
        <f t="shared" si="118"/>
        <v>-6.5065840433772264</v>
      </c>
      <c r="BW177" s="303">
        <f t="shared" si="119"/>
        <v>-84</v>
      </c>
      <c r="BX177" s="313">
        <v>7397</v>
      </c>
      <c r="BY177" s="313">
        <v>7081</v>
      </c>
      <c r="BZ177" s="302">
        <f t="shared" si="120"/>
        <v>-4.2720021630390699</v>
      </c>
      <c r="CA177" s="306">
        <f t="shared" si="121"/>
        <v>-316</v>
      </c>
      <c r="CB177" s="312">
        <v>1447</v>
      </c>
      <c r="CC177" s="313">
        <v>1410</v>
      </c>
      <c r="CD177" s="302">
        <f t="shared" si="122"/>
        <v>-2.5570145127850727</v>
      </c>
      <c r="CE177" s="303">
        <f t="shared" si="123"/>
        <v>-37</v>
      </c>
      <c r="CF177" s="313">
        <v>5846</v>
      </c>
      <c r="CG177" s="313">
        <v>6085</v>
      </c>
      <c r="CH177" s="302">
        <f t="shared" si="131"/>
        <v>4.0882654806705441</v>
      </c>
      <c r="CI177" s="306">
        <f t="shared" si="124"/>
        <v>239</v>
      </c>
    </row>
    <row r="178" spans="1:87" x14ac:dyDescent="0.3">
      <c r="A178" s="660"/>
      <c r="B178" s="310" t="s">
        <v>3</v>
      </c>
      <c r="C178" s="311" t="s">
        <v>283</v>
      </c>
      <c r="D178" s="300">
        <v>161561</v>
      </c>
      <c r="E178" s="301">
        <v>145095</v>
      </c>
      <c r="F178" s="302">
        <f t="shared" si="88"/>
        <v>-10.191816094230662</v>
      </c>
      <c r="G178" s="303">
        <f t="shared" si="89"/>
        <v>-16466</v>
      </c>
      <c r="H178" s="304">
        <v>7232</v>
      </c>
      <c r="I178" s="303">
        <v>6830</v>
      </c>
      <c r="J178" s="302">
        <f t="shared" si="90"/>
        <v>-5.5586283185840708</v>
      </c>
      <c r="K178" s="303">
        <f t="shared" si="91"/>
        <v>-402</v>
      </c>
      <c r="L178" s="304">
        <v>154329</v>
      </c>
      <c r="M178" s="305">
        <v>138265</v>
      </c>
      <c r="N178" s="302">
        <f t="shared" si="92"/>
        <v>-10.408931568272974</v>
      </c>
      <c r="O178" s="306">
        <f t="shared" si="93"/>
        <v>-16064</v>
      </c>
      <c r="P178" s="307">
        <v>4374</v>
      </c>
      <c r="Q178" s="305">
        <v>2735</v>
      </c>
      <c r="R178" s="302">
        <f t="shared" si="94"/>
        <v>-37.471422039323279</v>
      </c>
      <c r="S178" s="303">
        <f t="shared" si="95"/>
        <v>-1639</v>
      </c>
      <c r="T178" s="301">
        <v>75</v>
      </c>
      <c r="U178" s="301">
        <v>54</v>
      </c>
      <c r="V178" s="302">
        <f t="shared" si="96"/>
        <v>-28.000000000000004</v>
      </c>
      <c r="W178" s="303">
        <f t="shared" si="97"/>
        <v>-21</v>
      </c>
      <c r="X178" s="301">
        <v>4299</v>
      </c>
      <c r="Y178" s="301">
        <v>2681</v>
      </c>
      <c r="Z178" s="302">
        <f t="shared" si="98"/>
        <v>-37.636659688299609</v>
      </c>
      <c r="AA178" s="306">
        <f t="shared" si="99"/>
        <v>-1618</v>
      </c>
      <c r="AB178" s="307">
        <v>65878</v>
      </c>
      <c r="AC178" s="305">
        <v>59044</v>
      </c>
      <c r="AD178" s="302">
        <f t="shared" si="100"/>
        <v>-10.37372112085977</v>
      </c>
      <c r="AE178" s="303">
        <f t="shared" si="101"/>
        <v>-6834</v>
      </c>
      <c r="AF178" s="301">
        <v>3243</v>
      </c>
      <c r="AG178" s="301">
        <v>2964</v>
      </c>
      <c r="AH178" s="302">
        <f t="shared" si="102"/>
        <v>-8.6031452358926916</v>
      </c>
      <c r="AI178" s="303">
        <f t="shared" si="103"/>
        <v>-279</v>
      </c>
      <c r="AJ178" s="301">
        <v>62635</v>
      </c>
      <c r="AK178" s="301">
        <v>56080</v>
      </c>
      <c r="AL178" s="302">
        <f t="shared" si="104"/>
        <v>-10.465394747345732</v>
      </c>
      <c r="AM178" s="306">
        <f t="shared" si="105"/>
        <v>-6555</v>
      </c>
      <c r="AN178" s="307">
        <v>91309</v>
      </c>
      <c r="AO178" s="305">
        <v>83316</v>
      </c>
      <c r="AP178" s="302">
        <f t="shared" si="106"/>
        <v>-8.7537920686898332</v>
      </c>
      <c r="AQ178" s="303">
        <f t="shared" si="107"/>
        <v>-7993</v>
      </c>
      <c r="AR178" s="301">
        <v>3914</v>
      </c>
      <c r="AS178" s="301">
        <v>3812</v>
      </c>
      <c r="AT178" s="302">
        <f t="shared" si="108"/>
        <v>-2.6060296371997955</v>
      </c>
      <c r="AU178" s="303">
        <f t="shared" si="109"/>
        <v>-102</v>
      </c>
      <c r="AV178" s="301">
        <v>87395</v>
      </c>
      <c r="AW178" s="301">
        <v>79504</v>
      </c>
      <c r="AX178" s="302">
        <f t="shared" si="110"/>
        <v>-9.0291206590766055</v>
      </c>
      <c r="AY178" s="308">
        <f t="shared" si="111"/>
        <v>-7891</v>
      </c>
      <c r="AZ178" s="312">
        <v>9785</v>
      </c>
      <c r="BA178" s="313">
        <v>9330</v>
      </c>
      <c r="BB178" s="302">
        <f t="shared" si="112"/>
        <v>-4.6499744506898306</v>
      </c>
      <c r="BC178" s="303">
        <f t="shared" si="113"/>
        <v>-455</v>
      </c>
      <c r="BD178" s="303">
        <f t="shared" si="125"/>
        <v>1810</v>
      </c>
      <c r="BE178" s="303">
        <f t="shared" si="125"/>
        <v>1637</v>
      </c>
      <c r="BF178" s="302">
        <f t="shared" si="126"/>
        <v>-9.5580110497237563</v>
      </c>
      <c r="BG178" s="303">
        <f t="shared" si="127"/>
        <v>-173</v>
      </c>
      <c r="BH178" s="303">
        <f t="shared" si="128"/>
        <v>7975</v>
      </c>
      <c r="BI178" s="303">
        <f t="shared" si="128"/>
        <v>7693</v>
      </c>
      <c r="BJ178" s="302">
        <f t="shared" si="129"/>
        <v>-3.5360501567398117</v>
      </c>
      <c r="BK178" s="306">
        <f t="shared" si="130"/>
        <v>-282</v>
      </c>
      <c r="BL178" s="314">
        <v>41</v>
      </c>
      <c r="BM178" s="313">
        <v>19</v>
      </c>
      <c r="BN178" s="302">
        <f t="shared" si="114"/>
        <v>-53.658536585365859</v>
      </c>
      <c r="BO178" s="303">
        <f t="shared" si="115"/>
        <v>-22</v>
      </c>
      <c r="BP178" s="313">
        <v>264</v>
      </c>
      <c r="BQ178" s="313">
        <v>228</v>
      </c>
      <c r="BR178" s="302">
        <f t="shared" si="116"/>
        <v>-13.636363636363635</v>
      </c>
      <c r="BS178" s="306">
        <f t="shared" si="117"/>
        <v>-36</v>
      </c>
      <c r="BT178" s="312">
        <v>787</v>
      </c>
      <c r="BU178" s="313">
        <v>703</v>
      </c>
      <c r="BV178" s="302">
        <f t="shared" si="118"/>
        <v>-10.673443456162643</v>
      </c>
      <c r="BW178" s="303">
        <f t="shared" si="119"/>
        <v>-84</v>
      </c>
      <c r="BX178" s="313">
        <v>3973</v>
      </c>
      <c r="BY178" s="313">
        <v>3694</v>
      </c>
      <c r="BZ178" s="302">
        <f t="shared" si="120"/>
        <v>-7.0224012081550464</v>
      </c>
      <c r="CA178" s="306">
        <f t="shared" si="121"/>
        <v>-279</v>
      </c>
      <c r="CB178" s="312">
        <v>982</v>
      </c>
      <c r="CC178" s="313">
        <v>915</v>
      </c>
      <c r="CD178" s="302">
        <f t="shared" si="122"/>
        <v>-6.8228105906313647</v>
      </c>
      <c r="CE178" s="303">
        <f t="shared" si="123"/>
        <v>-67</v>
      </c>
      <c r="CF178" s="313">
        <v>3738</v>
      </c>
      <c r="CG178" s="313">
        <v>3771</v>
      </c>
      <c r="CH178" s="302">
        <f t="shared" si="131"/>
        <v>0.8828250401284109</v>
      </c>
      <c r="CI178" s="306">
        <f t="shared" si="124"/>
        <v>33</v>
      </c>
    </row>
    <row r="179" spans="1:87" x14ac:dyDescent="0.3">
      <c r="A179" s="660"/>
      <c r="B179" s="310" t="s">
        <v>3</v>
      </c>
      <c r="C179" s="311" t="s">
        <v>290</v>
      </c>
      <c r="D179" s="300">
        <v>148873</v>
      </c>
      <c r="E179" s="301">
        <v>139871</v>
      </c>
      <c r="F179" s="302">
        <f t="shared" si="88"/>
        <v>-6.0467646920529576</v>
      </c>
      <c r="G179" s="303">
        <f t="shared" si="89"/>
        <v>-9002</v>
      </c>
      <c r="H179" s="304">
        <v>7145</v>
      </c>
      <c r="I179" s="303">
        <v>7265</v>
      </c>
      <c r="J179" s="302">
        <f t="shared" si="90"/>
        <v>1.6794961511546536</v>
      </c>
      <c r="K179" s="303">
        <f t="shared" si="91"/>
        <v>120</v>
      </c>
      <c r="L179" s="304">
        <v>141728</v>
      </c>
      <c r="M179" s="305">
        <v>132606</v>
      </c>
      <c r="N179" s="302">
        <f t="shared" si="92"/>
        <v>-6.4362722962293981</v>
      </c>
      <c r="O179" s="306">
        <f t="shared" si="93"/>
        <v>-9122</v>
      </c>
      <c r="P179" s="307">
        <v>9749</v>
      </c>
      <c r="Q179" s="305">
        <v>7898</v>
      </c>
      <c r="R179" s="302">
        <f t="shared" si="94"/>
        <v>-18.98656272438199</v>
      </c>
      <c r="S179" s="303">
        <f t="shared" si="95"/>
        <v>-1851</v>
      </c>
      <c r="T179" s="301">
        <v>563</v>
      </c>
      <c r="U179" s="301">
        <v>671</v>
      </c>
      <c r="V179" s="302">
        <f t="shared" si="96"/>
        <v>19.182948490230906</v>
      </c>
      <c r="W179" s="303">
        <f t="shared" si="97"/>
        <v>108</v>
      </c>
      <c r="X179" s="301">
        <v>9186</v>
      </c>
      <c r="Y179" s="301">
        <v>7227</v>
      </c>
      <c r="Z179" s="302">
        <f t="shared" si="98"/>
        <v>-21.325930764206401</v>
      </c>
      <c r="AA179" s="306">
        <f t="shared" si="99"/>
        <v>-1959</v>
      </c>
      <c r="AB179" s="307">
        <v>63404</v>
      </c>
      <c r="AC179" s="305">
        <v>58479</v>
      </c>
      <c r="AD179" s="302">
        <f t="shared" si="100"/>
        <v>-7.7676487287868277</v>
      </c>
      <c r="AE179" s="303">
        <f t="shared" si="101"/>
        <v>-4925</v>
      </c>
      <c r="AF179" s="301">
        <v>2770</v>
      </c>
      <c r="AG179" s="301">
        <v>2572</v>
      </c>
      <c r="AH179" s="302">
        <f t="shared" si="102"/>
        <v>-7.1480144404332133</v>
      </c>
      <c r="AI179" s="303">
        <f t="shared" si="103"/>
        <v>-198</v>
      </c>
      <c r="AJ179" s="301">
        <v>60634</v>
      </c>
      <c r="AK179" s="301">
        <v>55907</v>
      </c>
      <c r="AL179" s="302">
        <f t="shared" si="104"/>
        <v>-7.795956064254379</v>
      </c>
      <c r="AM179" s="306">
        <f t="shared" si="105"/>
        <v>-4727</v>
      </c>
      <c r="AN179" s="307">
        <v>75720</v>
      </c>
      <c r="AO179" s="305">
        <v>73494</v>
      </c>
      <c r="AP179" s="302">
        <f t="shared" si="106"/>
        <v>-2.9397781299524564</v>
      </c>
      <c r="AQ179" s="303">
        <f t="shared" si="107"/>
        <v>-2226</v>
      </c>
      <c r="AR179" s="301">
        <v>3812</v>
      </c>
      <c r="AS179" s="301">
        <v>4022</v>
      </c>
      <c r="AT179" s="302">
        <f t="shared" si="108"/>
        <v>5.5089192025183626</v>
      </c>
      <c r="AU179" s="303">
        <f t="shared" si="109"/>
        <v>210</v>
      </c>
      <c r="AV179" s="301">
        <v>71908</v>
      </c>
      <c r="AW179" s="301">
        <v>69472</v>
      </c>
      <c r="AX179" s="302">
        <f t="shared" si="110"/>
        <v>-3.387662012571619</v>
      </c>
      <c r="AY179" s="308">
        <f t="shared" si="111"/>
        <v>-2436</v>
      </c>
      <c r="AZ179" s="312">
        <v>10085</v>
      </c>
      <c r="BA179" s="313">
        <v>10078</v>
      </c>
      <c r="BB179" s="302">
        <f t="shared" si="112"/>
        <v>-6.9410014873574621E-2</v>
      </c>
      <c r="BC179" s="303">
        <f t="shared" si="113"/>
        <v>-7</v>
      </c>
      <c r="BD179" s="303">
        <f t="shared" si="125"/>
        <v>1710</v>
      </c>
      <c r="BE179" s="303">
        <f t="shared" si="125"/>
        <v>1634</v>
      </c>
      <c r="BF179" s="302">
        <f t="shared" si="126"/>
        <v>-4.4444444444444446</v>
      </c>
      <c r="BG179" s="303">
        <f t="shared" si="127"/>
        <v>-76</v>
      </c>
      <c r="BH179" s="303">
        <f t="shared" si="128"/>
        <v>8375</v>
      </c>
      <c r="BI179" s="303">
        <f t="shared" si="128"/>
        <v>8444</v>
      </c>
      <c r="BJ179" s="302">
        <f t="shared" si="129"/>
        <v>0.82388059701492544</v>
      </c>
      <c r="BK179" s="306">
        <f t="shared" si="130"/>
        <v>69</v>
      </c>
      <c r="BL179" s="314">
        <v>100</v>
      </c>
      <c r="BM179" s="313">
        <v>71</v>
      </c>
      <c r="BN179" s="302">
        <f t="shared" si="114"/>
        <v>-28.999999999999996</v>
      </c>
      <c r="BO179" s="303">
        <f t="shared" si="115"/>
        <v>-29</v>
      </c>
      <c r="BP179" s="313">
        <v>572</v>
      </c>
      <c r="BQ179" s="313">
        <v>557</v>
      </c>
      <c r="BR179" s="302">
        <f t="shared" si="116"/>
        <v>-2.6223776223776225</v>
      </c>
      <c r="BS179" s="306">
        <f t="shared" si="117"/>
        <v>-15</v>
      </c>
      <c r="BT179" s="312">
        <v>693</v>
      </c>
      <c r="BU179" s="313">
        <v>679</v>
      </c>
      <c r="BV179" s="302">
        <f t="shared" si="118"/>
        <v>-2.0202020202020203</v>
      </c>
      <c r="BW179" s="303">
        <f t="shared" si="119"/>
        <v>-14</v>
      </c>
      <c r="BX179" s="313">
        <v>4499</v>
      </c>
      <c r="BY179" s="313">
        <v>4344</v>
      </c>
      <c r="BZ179" s="302">
        <f t="shared" si="120"/>
        <v>-3.4452100466770395</v>
      </c>
      <c r="CA179" s="306">
        <f t="shared" si="121"/>
        <v>-155</v>
      </c>
      <c r="CB179" s="312">
        <v>917</v>
      </c>
      <c r="CC179" s="313">
        <v>884</v>
      </c>
      <c r="CD179" s="302">
        <f t="shared" si="122"/>
        <v>-3.5986913849509272</v>
      </c>
      <c r="CE179" s="303">
        <f t="shared" si="123"/>
        <v>-33</v>
      </c>
      <c r="CF179" s="313">
        <v>3304</v>
      </c>
      <c r="CG179" s="313">
        <v>3543</v>
      </c>
      <c r="CH179" s="302">
        <f t="shared" si="131"/>
        <v>7.2336561743341408</v>
      </c>
      <c r="CI179" s="306">
        <f t="shared" si="124"/>
        <v>239</v>
      </c>
    </row>
    <row r="180" spans="1:87" x14ac:dyDescent="0.3">
      <c r="A180" s="660"/>
      <c r="B180" s="310" t="s">
        <v>3</v>
      </c>
      <c r="C180" s="311" t="s">
        <v>291</v>
      </c>
      <c r="D180" s="300">
        <v>224665</v>
      </c>
      <c r="E180" s="301">
        <v>208960</v>
      </c>
      <c r="F180" s="302">
        <f t="shared" si="88"/>
        <v>-6.9904079407117266</v>
      </c>
      <c r="G180" s="303">
        <f t="shared" si="89"/>
        <v>-15705</v>
      </c>
      <c r="H180" s="304">
        <v>7838</v>
      </c>
      <c r="I180" s="303">
        <v>7861</v>
      </c>
      <c r="J180" s="302">
        <f t="shared" si="90"/>
        <v>0.29344220464404186</v>
      </c>
      <c r="K180" s="303">
        <f t="shared" si="91"/>
        <v>23</v>
      </c>
      <c r="L180" s="304">
        <v>216827</v>
      </c>
      <c r="M180" s="305">
        <v>201099</v>
      </c>
      <c r="N180" s="302">
        <f t="shared" si="92"/>
        <v>-7.2537091782849918</v>
      </c>
      <c r="O180" s="306">
        <f t="shared" si="93"/>
        <v>-15728</v>
      </c>
      <c r="P180" s="307">
        <v>5902</v>
      </c>
      <c r="Q180" s="305">
        <v>4490</v>
      </c>
      <c r="R180" s="302">
        <f t="shared" si="94"/>
        <v>-23.924093527617757</v>
      </c>
      <c r="S180" s="303">
        <f t="shared" si="95"/>
        <v>-1412</v>
      </c>
      <c r="T180" s="301">
        <v>326</v>
      </c>
      <c r="U180" s="301">
        <v>438</v>
      </c>
      <c r="V180" s="302">
        <f t="shared" si="96"/>
        <v>34.355828220858896</v>
      </c>
      <c r="W180" s="303">
        <f t="shared" si="97"/>
        <v>112</v>
      </c>
      <c r="X180" s="301">
        <v>5576</v>
      </c>
      <c r="Y180" s="301">
        <v>4052</v>
      </c>
      <c r="Z180" s="302">
        <f t="shared" si="98"/>
        <v>-27.33142037302726</v>
      </c>
      <c r="AA180" s="306">
        <f t="shared" si="99"/>
        <v>-1524</v>
      </c>
      <c r="AB180" s="307">
        <v>89058</v>
      </c>
      <c r="AC180" s="305">
        <v>83730</v>
      </c>
      <c r="AD180" s="302">
        <f t="shared" si="100"/>
        <v>-5.9826180691234923</v>
      </c>
      <c r="AE180" s="303">
        <f t="shared" si="101"/>
        <v>-5328</v>
      </c>
      <c r="AF180" s="301">
        <v>3303</v>
      </c>
      <c r="AG180" s="301">
        <v>3123</v>
      </c>
      <c r="AH180" s="302">
        <f t="shared" si="102"/>
        <v>-5.4495912806539506</v>
      </c>
      <c r="AI180" s="303">
        <f t="shared" si="103"/>
        <v>-180</v>
      </c>
      <c r="AJ180" s="301">
        <v>85755</v>
      </c>
      <c r="AK180" s="301">
        <v>80607</v>
      </c>
      <c r="AL180" s="302">
        <f t="shared" si="104"/>
        <v>-6.0031485044603814</v>
      </c>
      <c r="AM180" s="306">
        <f t="shared" si="105"/>
        <v>-5148</v>
      </c>
      <c r="AN180" s="307">
        <v>129705</v>
      </c>
      <c r="AO180" s="305">
        <v>120740</v>
      </c>
      <c r="AP180" s="302">
        <f t="shared" si="106"/>
        <v>-6.9118384025288151</v>
      </c>
      <c r="AQ180" s="303">
        <f t="shared" si="107"/>
        <v>-8965</v>
      </c>
      <c r="AR180" s="301">
        <v>4209</v>
      </c>
      <c r="AS180" s="301">
        <v>4300</v>
      </c>
      <c r="AT180" s="302">
        <f t="shared" si="108"/>
        <v>2.1620337372297458</v>
      </c>
      <c r="AU180" s="303">
        <f t="shared" si="109"/>
        <v>91</v>
      </c>
      <c r="AV180" s="301">
        <v>125496</v>
      </c>
      <c r="AW180" s="301">
        <v>116440</v>
      </c>
      <c r="AX180" s="302">
        <f t="shared" si="110"/>
        <v>-7.2161662523108312</v>
      </c>
      <c r="AY180" s="308">
        <f t="shared" si="111"/>
        <v>-9056</v>
      </c>
      <c r="AZ180" s="312">
        <v>12765</v>
      </c>
      <c r="BA180" s="313">
        <v>12531</v>
      </c>
      <c r="BB180" s="302">
        <f t="shared" si="112"/>
        <v>-1.8331374853113984</v>
      </c>
      <c r="BC180" s="303">
        <f t="shared" si="113"/>
        <v>-234</v>
      </c>
      <c r="BD180" s="303">
        <f t="shared" si="125"/>
        <v>2239</v>
      </c>
      <c r="BE180" s="303">
        <f t="shared" si="125"/>
        <v>2104</v>
      </c>
      <c r="BF180" s="302">
        <f t="shared" si="126"/>
        <v>-6.0294774452880748</v>
      </c>
      <c r="BG180" s="303">
        <f t="shared" si="127"/>
        <v>-135</v>
      </c>
      <c r="BH180" s="303">
        <f t="shared" si="128"/>
        <v>10526</v>
      </c>
      <c r="BI180" s="303">
        <f t="shared" si="128"/>
        <v>10427</v>
      </c>
      <c r="BJ180" s="302">
        <f t="shared" si="129"/>
        <v>-0.94052821584647539</v>
      </c>
      <c r="BK180" s="306">
        <f t="shared" si="130"/>
        <v>-99</v>
      </c>
      <c r="BL180" s="314">
        <v>49</v>
      </c>
      <c r="BM180" s="313">
        <v>35</v>
      </c>
      <c r="BN180" s="302">
        <f t="shared" si="114"/>
        <v>-28.571428571428569</v>
      </c>
      <c r="BO180" s="303">
        <f t="shared" si="115"/>
        <v>-14</v>
      </c>
      <c r="BP180" s="313">
        <v>315</v>
      </c>
      <c r="BQ180" s="313">
        <v>291</v>
      </c>
      <c r="BR180" s="302">
        <f t="shared" si="116"/>
        <v>-7.6190476190476195</v>
      </c>
      <c r="BS180" s="306">
        <f t="shared" si="117"/>
        <v>-24</v>
      </c>
      <c r="BT180" s="312">
        <v>944</v>
      </c>
      <c r="BU180" s="313">
        <v>846</v>
      </c>
      <c r="BV180" s="302">
        <f t="shared" si="118"/>
        <v>-10.381355932203389</v>
      </c>
      <c r="BW180" s="303">
        <f t="shared" si="119"/>
        <v>-98</v>
      </c>
      <c r="BX180" s="313">
        <v>5109</v>
      </c>
      <c r="BY180" s="313">
        <v>4811</v>
      </c>
      <c r="BZ180" s="302">
        <f t="shared" si="120"/>
        <v>-5.8328440007829325</v>
      </c>
      <c r="CA180" s="306">
        <f t="shared" si="121"/>
        <v>-298</v>
      </c>
      <c r="CB180" s="312">
        <v>1246</v>
      </c>
      <c r="CC180" s="313">
        <v>1223</v>
      </c>
      <c r="CD180" s="302">
        <f t="shared" si="122"/>
        <v>-1.8459069020866776</v>
      </c>
      <c r="CE180" s="303">
        <f t="shared" si="123"/>
        <v>-23</v>
      </c>
      <c r="CF180" s="313">
        <v>5102</v>
      </c>
      <c r="CG180" s="313">
        <v>5325</v>
      </c>
      <c r="CH180" s="302">
        <f t="shared" si="131"/>
        <v>4.370834966679733</v>
      </c>
      <c r="CI180" s="306">
        <f t="shared" si="124"/>
        <v>223</v>
      </c>
    </row>
    <row r="181" spans="1:87" x14ac:dyDescent="0.3">
      <c r="A181" s="660"/>
      <c r="B181" s="310" t="s">
        <v>3</v>
      </c>
      <c r="C181" s="311" t="s">
        <v>297</v>
      </c>
      <c r="D181" s="300">
        <v>232098</v>
      </c>
      <c r="E181" s="301">
        <v>204063</v>
      </c>
      <c r="F181" s="302">
        <f t="shared" si="88"/>
        <v>-12.078949409301243</v>
      </c>
      <c r="G181" s="303">
        <f t="shared" si="89"/>
        <v>-28035</v>
      </c>
      <c r="H181" s="304">
        <v>8178</v>
      </c>
      <c r="I181" s="303">
        <v>7930</v>
      </c>
      <c r="J181" s="302">
        <f t="shared" si="90"/>
        <v>-3.0325262900464658</v>
      </c>
      <c r="K181" s="303">
        <f t="shared" si="91"/>
        <v>-248</v>
      </c>
      <c r="L181" s="304">
        <v>223920</v>
      </c>
      <c r="M181" s="305">
        <v>196133</v>
      </c>
      <c r="N181" s="302">
        <f t="shared" si="92"/>
        <v>-12.409342622365131</v>
      </c>
      <c r="O181" s="306">
        <f t="shared" si="93"/>
        <v>-27787</v>
      </c>
      <c r="P181" s="307">
        <v>6429</v>
      </c>
      <c r="Q181" s="305">
        <v>4137</v>
      </c>
      <c r="R181" s="302">
        <f t="shared" si="94"/>
        <v>-35.650956602893139</v>
      </c>
      <c r="S181" s="303">
        <f t="shared" si="95"/>
        <v>-2292</v>
      </c>
      <c r="T181" s="301">
        <v>369</v>
      </c>
      <c r="U181" s="301">
        <v>328</v>
      </c>
      <c r="V181" s="302">
        <f t="shared" si="96"/>
        <v>-11.111111111111111</v>
      </c>
      <c r="W181" s="303">
        <f t="shared" si="97"/>
        <v>-41</v>
      </c>
      <c r="X181" s="301">
        <v>6060</v>
      </c>
      <c r="Y181" s="301">
        <v>3809</v>
      </c>
      <c r="Z181" s="302">
        <f t="shared" si="98"/>
        <v>-37.145214521452147</v>
      </c>
      <c r="AA181" s="306">
        <f t="shared" si="99"/>
        <v>-2251</v>
      </c>
      <c r="AB181" s="307">
        <v>91651</v>
      </c>
      <c r="AC181" s="305">
        <v>79987</v>
      </c>
      <c r="AD181" s="302">
        <f t="shared" si="100"/>
        <v>-12.726538717526267</v>
      </c>
      <c r="AE181" s="303">
        <f t="shared" si="101"/>
        <v>-11664</v>
      </c>
      <c r="AF181" s="301">
        <v>3458</v>
      </c>
      <c r="AG181" s="301">
        <v>3151</v>
      </c>
      <c r="AH181" s="302">
        <f t="shared" si="102"/>
        <v>-8.8779641411220354</v>
      </c>
      <c r="AI181" s="303">
        <f t="shared" si="103"/>
        <v>-307</v>
      </c>
      <c r="AJ181" s="301">
        <v>88193</v>
      </c>
      <c r="AK181" s="301">
        <v>76836</v>
      </c>
      <c r="AL181" s="302">
        <f t="shared" si="104"/>
        <v>-12.87743925254839</v>
      </c>
      <c r="AM181" s="306">
        <f t="shared" si="105"/>
        <v>-11357</v>
      </c>
      <c r="AN181" s="307">
        <v>134018</v>
      </c>
      <c r="AO181" s="305">
        <v>119939</v>
      </c>
      <c r="AP181" s="302">
        <f t="shared" si="106"/>
        <v>-10.505305257502725</v>
      </c>
      <c r="AQ181" s="303">
        <f t="shared" si="107"/>
        <v>-14079</v>
      </c>
      <c r="AR181" s="301">
        <v>4351</v>
      </c>
      <c r="AS181" s="301">
        <v>4451</v>
      </c>
      <c r="AT181" s="302">
        <f t="shared" si="108"/>
        <v>2.2983222247759136</v>
      </c>
      <c r="AU181" s="303">
        <f t="shared" si="109"/>
        <v>100</v>
      </c>
      <c r="AV181" s="301">
        <v>129667</v>
      </c>
      <c r="AW181" s="301">
        <v>115488</v>
      </c>
      <c r="AX181" s="302">
        <f t="shared" si="110"/>
        <v>-10.934933329220234</v>
      </c>
      <c r="AY181" s="308">
        <f t="shared" si="111"/>
        <v>-14179</v>
      </c>
      <c r="AZ181" s="312">
        <v>13115</v>
      </c>
      <c r="BA181" s="313">
        <v>12618</v>
      </c>
      <c r="BB181" s="302">
        <f t="shared" si="112"/>
        <v>-3.7895539458635148</v>
      </c>
      <c r="BC181" s="303">
        <f t="shared" si="113"/>
        <v>-497</v>
      </c>
      <c r="BD181" s="303">
        <f t="shared" si="125"/>
        <v>2306</v>
      </c>
      <c r="BE181" s="303">
        <f t="shared" si="125"/>
        <v>2130</v>
      </c>
      <c r="BF181" s="302">
        <f t="shared" si="126"/>
        <v>-7.6322636600173466</v>
      </c>
      <c r="BG181" s="303">
        <f t="shared" si="127"/>
        <v>-176</v>
      </c>
      <c r="BH181" s="303">
        <f t="shared" si="128"/>
        <v>10809</v>
      </c>
      <c r="BI181" s="303">
        <f t="shared" si="128"/>
        <v>10488</v>
      </c>
      <c r="BJ181" s="302">
        <f t="shared" si="129"/>
        <v>-2.9697474326949762</v>
      </c>
      <c r="BK181" s="306">
        <f t="shared" si="130"/>
        <v>-321</v>
      </c>
      <c r="BL181" s="314">
        <v>63</v>
      </c>
      <c r="BM181" s="313">
        <v>40</v>
      </c>
      <c r="BN181" s="302">
        <f t="shared" si="114"/>
        <v>-36.507936507936506</v>
      </c>
      <c r="BO181" s="303">
        <f t="shared" si="115"/>
        <v>-23</v>
      </c>
      <c r="BP181" s="313">
        <v>352</v>
      </c>
      <c r="BQ181" s="313">
        <v>311</v>
      </c>
      <c r="BR181" s="302">
        <f t="shared" si="116"/>
        <v>-11.647727272727272</v>
      </c>
      <c r="BS181" s="306">
        <f t="shared" si="117"/>
        <v>-41</v>
      </c>
      <c r="BT181" s="312">
        <v>969</v>
      </c>
      <c r="BU181" s="313">
        <v>868</v>
      </c>
      <c r="BV181" s="302">
        <f t="shared" si="118"/>
        <v>-10.42311661506708</v>
      </c>
      <c r="BW181" s="303">
        <f t="shared" si="119"/>
        <v>-101</v>
      </c>
      <c r="BX181" s="313">
        <v>5386</v>
      </c>
      <c r="BY181" s="313">
        <v>5019</v>
      </c>
      <c r="BZ181" s="302">
        <f t="shared" si="120"/>
        <v>-6.8139621240252506</v>
      </c>
      <c r="CA181" s="306">
        <f t="shared" si="121"/>
        <v>-367</v>
      </c>
      <c r="CB181" s="312">
        <v>1274</v>
      </c>
      <c r="CC181" s="313">
        <v>1222</v>
      </c>
      <c r="CD181" s="302">
        <f t="shared" si="122"/>
        <v>-4.0816326530612246</v>
      </c>
      <c r="CE181" s="303">
        <f t="shared" si="123"/>
        <v>-52</v>
      </c>
      <c r="CF181" s="313">
        <v>5071</v>
      </c>
      <c r="CG181" s="313">
        <v>5158</v>
      </c>
      <c r="CH181" s="302">
        <f t="shared" si="131"/>
        <v>1.7156379412344707</v>
      </c>
      <c r="CI181" s="306">
        <f t="shared" si="124"/>
        <v>87</v>
      </c>
    </row>
    <row r="182" spans="1:87" x14ac:dyDescent="0.3">
      <c r="A182" s="660"/>
      <c r="B182" s="310" t="s">
        <v>3</v>
      </c>
      <c r="C182" s="311" t="s">
        <v>299</v>
      </c>
      <c r="D182" s="300">
        <v>269686</v>
      </c>
      <c r="E182" s="301">
        <v>238646</v>
      </c>
      <c r="F182" s="302">
        <f t="shared" si="88"/>
        <v>-11.509681629747186</v>
      </c>
      <c r="G182" s="303">
        <f t="shared" si="89"/>
        <v>-31040</v>
      </c>
      <c r="H182" s="304">
        <v>10525</v>
      </c>
      <c r="I182" s="303">
        <v>9909</v>
      </c>
      <c r="J182" s="302">
        <f t="shared" si="90"/>
        <v>-5.8527315914489311</v>
      </c>
      <c r="K182" s="303">
        <f t="shared" si="91"/>
        <v>-616</v>
      </c>
      <c r="L182" s="304">
        <v>259161</v>
      </c>
      <c r="M182" s="305">
        <v>228737</v>
      </c>
      <c r="N182" s="302">
        <f t="shared" si="92"/>
        <v>-11.73942066900498</v>
      </c>
      <c r="O182" s="306">
        <f t="shared" si="93"/>
        <v>-30424</v>
      </c>
      <c r="P182" s="307">
        <v>12417</v>
      </c>
      <c r="Q182" s="305">
        <v>8863</v>
      </c>
      <c r="R182" s="302">
        <f t="shared" si="94"/>
        <v>-28.622050414753968</v>
      </c>
      <c r="S182" s="303">
        <f t="shared" si="95"/>
        <v>-3554</v>
      </c>
      <c r="T182" s="301">
        <v>439</v>
      </c>
      <c r="U182" s="301">
        <v>353</v>
      </c>
      <c r="V182" s="302">
        <f t="shared" si="96"/>
        <v>-19.589977220956719</v>
      </c>
      <c r="W182" s="303">
        <f t="shared" si="97"/>
        <v>-86</v>
      </c>
      <c r="X182" s="301">
        <v>11978</v>
      </c>
      <c r="Y182" s="301">
        <v>8510</v>
      </c>
      <c r="Z182" s="302">
        <f t="shared" si="98"/>
        <v>-28.953080647854399</v>
      </c>
      <c r="AA182" s="306">
        <f t="shared" si="99"/>
        <v>-3468</v>
      </c>
      <c r="AB182" s="307">
        <v>101082</v>
      </c>
      <c r="AC182" s="305">
        <v>88753</v>
      </c>
      <c r="AD182" s="302">
        <f t="shared" si="100"/>
        <v>-12.197028155359016</v>
      </c>
      <c r="AE182" s="303">
        <f t="shared" si="101"/>
        <v>-12329</v>
      </c>
      <c r="AF182" s="301">
        <v>3736</v>
      </c>
      <c r="AG182" s="301">
        <v>3416</v>
      </c>
      <c r="AH182" s="302">
        <f t="shared" si="102"/>
        <v>-8.5653104925053523</v>
      </c>
      <c r="AI182" s="303">
        <f t="shared" si="103"/>
        <v>-320</v>
      </c>
      <c r="AJ182" s="301">
        <v>97346</v>
      </c>
      <c r="AK182" s="301">
        <v>85337</v>
      </c>
      <c r="AL182" s="302">
        <f t="shared" si="104"/>
        <v>-12.336408275635362</v>
      </c>
      <c r="AM182" s="306">
        <f t="shared" si="105"/>
        <v>-12009</v>
      </c>
      <c r="AN182" s="307">
        <v>156187</v>
      </c>
      <c r="AO182" s="305">
        <v>141030</v>
      </c>
      <c r="AP182" s="302">
        <f t="shared" si="106"/>
        <v>-9.704392811181469</v>
      </c>
      <c r="AQ182" s="303">
        <f t="shared" si="107"/>
        <v>-15157</v>
      </c>
      <c r="AR182" s="301">
        <v>6350</v>
      </c>
      <c r="AS182" s="301">
        <v>6140</v>
      </c>
      <c r="AT182" s="302">
        <f t="shared" si="108"/>
        <v>-3.3070866141732282</v>
      </c>
      <c r="AU182" s="303">
        <f t="shared" si="109"/>
        <v>-210</v>
      </c>
      <c r="AV182" s="301">
        <v>149837</v>
      </c>
      <c r="AW182" s="301">
        <v>134890</v>
      </c>
      <c r="AX182" s="302">
        <f t="shared" si="110"/>
        <v>-9.9755067172994654</v>
      </c>
      <c r="AY182" s="308">
        <f t="shared" si="111"/>
        <v>-14947</v>
      </c>
      <c r="AZ182" s="312">
        <v>16339</v>
      </c>
      <c r="BA182" s="313">
        <v>15666</v>
      </c>
      <c r="BB182" s="302">
        <f t="shared" si="112"/>
        <v>-4.1189791296896994</v>
      </c>
      <c r="BC182" s="303">
        <f t="shared" si="113"/>
        <v>-673</v>
      </c>
      <c r="BD182" s="303">
        <f t="shared" si="125"/>
        <v>2745</v>
      </c>
      <c r="BE182" s="303">
        <f t="shared" si="125"/>
        <v>2502</v>
      </c>
      <c r="BF182" s="302">
        <f t="shared" si="126"/>
        <v>-8.8524590163934427</v>
      </c>
      <c r="BG182" s="303">
        <f t="shared" si="127"/>
        <v>-243</v>
      </c>
      <c r="BH182" s="303">
        <f t="shared" si="128"/>
        <v>13594</v>
      </c>
      <c r="BI182" s="303">
        <f t="shared" si="128"/>
        <v>13164</v>
      </c>
      <c r="BJ182" s="302">
        <f t="shared" si="129"/>
        <v>-3.1631602177431217</v>
      </c>
      <c r="BK182" s="306">
        <f t="shared" si="130"/>
        <v>-430</v>
      </c>
      <c r="BL182" s="314">
        <v>88</v>
      </c>
      <c r="BM182" s="313">
        <v>69</v>
      </c>
      <c r="BN182" s="302">
        <f t="shared" si="114"/>
        <v>-21.59090909090909</v>
      </c>
      <c r="BO182" s="303">
        <f t="shared" si="115"/>
        <v>-19</v>
      </c>
      <c r="BP182" s="313">
        <v>590</v>
      </c>
      <c r="BQ182" s="313">
        <v>544</v>
      </c>
      <c r="BR182" s="302">
        <f t="shared" si="116"/>
        <v>-7.796610169491526</v>
      </c>
      <c r="BS182" s="306">
        <f t="shared" si="117"/>
        <v>-46</v>
      </c>
      <c r="BT182" s="312">
        <v>974</v>
      </c>
      <c r="BU182" s="313">
        <v>883</v>
      </c>
      <c r="BV182" s="302">
        <f t="shared" si="118"/>
        <v>-9.3429158110882948</v>
      </c>
      <c r="BW182" s="303">
        <f t="shared" si="119"/>
        <v>-91</v>
      </c>
      <c r="BX182" s="313">
        <v>6293</v>
      </c>
      <c r="BY182" s="313">
        <v>5823</v>
      </c>
      <c r="BZ182" s="302">
        <f t="shared" si="120"/>
        <v>-7.4686159224535196</v>
      </c>
      <c r="CA182" s="306">
        <f t="shared" si="121"/>
        <v>-470</v>
      </c>
      <c r="CB182" s="312">
        <v>1683</v>
      </c>
      <c r="CC182" s="313">
        <v>1550</v>
      </c>
      <c r="CD182" s="302">
        <f t="shared" si="122"/>
        <v>-7.9025549613784909</v>
      </c>
      <c r="CE182" s="303">
        <f t="shared" si="123"/>
        <v>-133</v>
      </c>
      <c r="CF182" s="313">
        <v>6711</v>
      </c>
      <c r="CG182" s="313">
        <v>6797</v>
      </c>
      <c r="CH182" s="302">
        <f t="shared" si="131"/>
        <v>1.2814781701683802</v>
      </c>
      <c r="CI182" s="306">
        <f t="shared" si="124"/>
        <v>86</v>
      </c>
    </row>
    <row r="183" spans="1:87" x14ac:dyDescent="0.3">
      <c r="A183" s="660"/>
      <c r="B183" s="310" t="s">
        <v>3</v>
      </c>
      <c r="C183" s="311" t="s">
        <v>310</v>
      </c>
      <c r="D183" s="300">
        <v>393565</v>
      </c>
      <c r="E183" s="301">
        <v>371506</v>
      </c>
      <c r="F183" s="302">
        <f t="shared" si="88"/>
        <v>-5.6049191366102171</v>
      </c>
      <c r="G183" s="303">
        <f t="shared" si="89"/>
        <v>-22059</v>
      </c>
      <c r="H183" s="304">
        <v>15852</v>
      </c>
      <c r="I183" s="303">
        <v>15093</v>
      </c>
      <c r="J183" s="302">
        <f t="shared" si="90"/>
        <v>-4.7880393641180925</v>
      </c>
      <c r="K183" s="303">
        <f t="shared" si="91"/>
        <v>-759</v>
      </c>
      <c r="L183" s="304">
        <v>377713</v>
      </c>
      <c r="M183" s="305">
        <v>356413</v>
      </c>
      <c r="N183" s="302">
        <f t="shared" si="92"/>
        <v>-5.6392022514448801</v>
      </c>
      <c r="O183" s="306">
        <f t="shared" si="93"/>
        <v>-21300</v>
      </c>
      <c r="P183" s="307">
        <v>9499</v>
      </c>
      <c r="Q183" s="305">
        <v>7637</v>
      </c>
      <c r="R183" s="302">
        <f t="shared" si="94"/>
        <v>-19.602063375092115</v>
      </c>
      <c r="S183" s="303">
        <f t="shared" si="95"/>
        <v>-1862</v>
      </c>
      <c r="T183" s="301">
        <v>725</v>
      </c>
      <c r="U183" s="301">
        <v>540</v>
      </c>
      <c r="V183" s="302">
        <f t="shared" si="96"/>
        <v>-25.517241379310345</v>
      </c>
      <c r="W183" s="303">
        <f t="shared" si="97"/>
        <v>-185</v>
      </c>
      <c r="X183" s="301">
        <v>8774</v>
      </c>
      <c r="Y183" s="301">
        <v>7097</v>
      </c>
      <c r="Z183" s="302">
        <f t="shared" si="98"/>
        <v>-19.113289263733758</v>
      </c>
      <c r="AA183" s="306">
        <f t="shared" si="99"/>
        <v>-1677</v>
      </c>
      <c r="AB183" s="307">
        <v>150365</v>
      </c>
      <c r="AC183" s="305">
        <v>141133</v>
      </c>
      <c r="AD183" s="302">
        <f t="shared" si="100"/>
        <v>-6.1397266651148872</v>
      </c>
      <c r="AE183" s="303">
        <f t="shared" si="101"/>
        <v>-9232</v>
      </c>
      <c r="AF183" s="301">
        <v>6790</v>
      </c>
      <c r="AG183" s="301">
        <v>6319</v>
      </c>
      <c r="AH183" s="302">
        <f t="shared" si="102"/>
        <v>-6.9366715758468338</v>
      </c>
      <c r="AI183" s="303">
        <f t="shared" si="103"/>
        <v>-471</v>
      </c>
      <c r="AJ183" s="301">
        <v>143575</v>
      </c>
      <c r="AK183" s="301">
        <v>134814</v>
      </c>
      <c r="AL183" s="302">
        <f t="shared" si="104"/>
        <v>-6.1020372627546582</v>
      </c>
      <c r="AM183" s="306">
        <f t="shared" si="105"/>
        <v>-8761</v>
      </c>
      <c r="AN183" s="307">
        <v>233701</v>
      </c>
      <c r="AO183" s="305">
        <v>222736</v>
      </c>
      <c r="AP183" s="302">
        <f t="shared" si="106"/>
        <v>-4.6918926320383738</v>
      </c>
      <c r="AQ183" s="303">
        <f t="shared" si="107"/>
        <v>-10965</v>
      </c>
      <c r="AR183" s="301">
        <v>8337</v>
      </c>
      <c r="AS183" s="301">
        <v>8234</v>
      </c>
      <c r="AT183" s="302">
        <f t="shared" si="108"/>
        <v>-1.2354563991843588</v>
      </c>
      <c r="AU183" s="303">
        <f t="shared" si="109"/>
        <v>-103</v>
      </c>
      <c r="AV183" s="301">
        <v>225364</v>
      </c>
      <c r="AW183" s="301">
        <v>214502</v>
      </c>
      <c r="AX183" s="302">
        <f t="shared" si="110"/>
        <v>-4.8197582577519036</v>
      </c>
      <c r="AY183" s="308">
        <f t="shared" si="111"/>
        <v>-10862</v>
      </c>
      <c r="AZ183" s="312">
        <v>24313</v>
      </c>
      <c r="BA183" s="313">
        <v>23946</v>
      </c>
      <c r="BB183" s="302">
        <f t="shared" si="112"/>
        <v>-1.5094805248221117</v>
      </c>
      <c r="BC183" s="303">
        <f t="shared" si="113"/>
        <v>-367</v>
      </c>
      <c r="BD183" s="303">
        <f t="shared" si="125"/>
        <v>4152</v>
      </c>
      <c r="BE183" s="303">
        <f t="shared" si="125"/>
        <v>3796</v>
      </c>
      <c r="BF183" s="302">
        <f t="shared" si="126"/>
        <v>-8.574181117533719</v>
      </c>
      <c r="BG183" s="303">
        <f t="shared" si="127"/>
        <v>-356</v>
      </c>
      <c r="BH183" s="303">
        <f t="shared" si="128"/>
        <v>20161</v>
      </c>
      <c r="BI183" s="303">
        <f t="shared" si="128"/>
        <v>20150</v>
      </c>
      <c r="BJ183" s="302">
        <f t="shared" si="129"/>
        <v>-5.4560785675313722E-2</v>
      </c>
      <c r="BK183" s="306">
        <f t="shared" si="130"/>
        <v>-11</v>
      </c>
      <c r="BL183" s="314">
        <v>110</v>
      </c>
      <c r="BM183" s="313">
        <v>72</v>
      </c>
      <c r="BN183" s="302">
        <f t="shared" si="114"/>
        <v>-34.545454545454547</v>
      </c>
      <c r="BO183" s="303">
        <f t="shared" si="115"/>
        <v>-38</v>
      </c>
      <c r="BP183" s="313">
        <v>672</v>
      </c>
      <c r="BQ183" s="313">
        <v>655</v>
      </c>
      <c r="BR183" s="302">
        <f t="shared" si="116"/>
        <v>-2.5297619047619047</v>
      </c>
      <c r="BS183" s="306">
        <f t="shared" si="117"/>
        <v>-17</v>
      </c>
      <c r="BT183" s="312">
        <v>1700</v>
      </c>
      <c r="BU183" s="313">
        <v>1523</v>
      </c>
      <c r="BV183" s="302">
        <f t="shared" si="118"/>
        <v>-10.411764705882351</v>
      </c>
      <c r="BW183" s="303">
        <f t="shared" si="119"/>
        <v>-177</v>
      </c>
      <c r="BX183" s="313">
        <v>9678</v>
      </c>
      <c r="BY183" s="313">
        <v>9278</v>
      </c>
      <c r="BZ183" s="302">
        <f t="shared" si="120"/>
        <v>-4.1330853482124406</v>
      </c>
      <c r="CA183" s="306">
        <f t="shared" si="121"/>
        <v>-400</v>
      </c>
      <c r="CB183" s="312">
        <v>2342</v>
      </c>
      <c r="CC183" s="313">
        <v>2201</v>
      </c>
      <c r="CD183" s="302">
        <f t="shared" si="122"/>
        <v>-6.0204953031596924</v>
      </c>
      <c r="CE183" s="303">
        <f t="shared" si="123"/>
        <v>-141</v>
      </c>
      <c r="CF183" s="313">
        <v>9811</v>
      </c>
      <c r="CG183" s="313">
        <v>10217</v>
      </c>
      <c r="CH183" s="302">
        <f t="shared" si="131"/>
        <v>4.1382122107838137</v>
      </c>
      <c r="CI183" s="306">
        <f t="shared" si="124"/>
        <v>406</v>
      </c>
    </row>
    <row r="184" spans="1:87" x14ac:dyDescent="0.3">
      <c r="A184" s="660"/>
      <c r="B184" s="310" t="s">
        <v>3</v>
      </c>
      <c r="C184" s="311" t="s">
        <v>313</v>
      </c>
      <c r="D184" s="300">
        <v>208588</v>
      </c>
      <c r="E184" s="301">
        <v>191508</v>
      </c>
      <c r="F184" s="302">
        <f t="shared" si="88"/>
        <v>-8.1883905114388167</v>
      </c>
      <c r="G184" s="303">
        <f t="shared" si="89"/>
        <v>-17080</v>
      </c>
      <c r="H184" s="304">
        <v>8911</v>
      </c>
      <c r="I184" s="303">
        <v>8205</v>
      </c>
      <c r="J184" s="302">
        <f t="shared" si="90"/>
        <v>-7.9227920547637751</v>
      </c>
      <c r="K184" s="303">
        <f t="shared" si="91"/>
        <v>-706</v>
      </c>
      <c r="L184" s="304">
        <v>199677</v>
      </c>
      <c r="M184" s="305">
        <v>183303</v>
      </c>
      <c r="N184" s="302">
        <f t="shared" si="92"/>
        <v>-8.2002433930798251</v>
      </c>
      <c r="O184" s="306">
        <f t="shared" si="93"/>
        <v>-16374</v>
      </c>
      <c r="P184" s="307">
        <v>5438</v>
      </c>
      <c r="Q184" s="305">
        <v>3895</v>
      </c>
      <c r="R184" s="302">
        <f t="shared" si="94"/>
        <v>-28.374402353806548</v>
      </c>
      <c r="S184" s="303">
        <f t="shared" si="95"/>
        <v>-1543</v>
      </c>
      <c r="T184" s="301">
        <v>838</v>
      </c>
      <c r="U184" s="301">
        <v>736</v>
      </c>
      <c r="V184" s="302">
        <f t="shared" si="96"/>
        <v>-12.17183770883055</v>
      </c>
      <c r="W184" s="303">
        <f t="shared" si="97"/>
        <v>-102</v>
      </c>
      <c r="X184" s="301">
        <v>4600</v>
      </c>
      <c r="Y184" s="301">
        <v>3159</v>
      </c>
      <c r="Z184" s="302">
        <f t="shared" si="98"/>
        <v>-31.326086956521738</v>
      </c>
      <c r="AA184" s="306">
        <f t="shared" si="99"/>
        <v>-1441</v>
      </c>
      <c r="AB184" s="307">
        <v>84684</v>
      </c>
      <c r="AC184" s="305">
        <v>75650</v>
      </c>
      <c r="AD184" s="302">
        <f t="shared" si="100"/>
        <v>-10.667894761702328</v>
      </c>
      <c r="AE184" s="303">
        <f t="shared" si="101"/>
        <v>-9034</v>
      </c>
      <c r="AF184" s="301">
        <v>3627</v>
      </c>
      <c r="AG184" s="301">
        <v>3204</v>
      </c>
      <c r="AH184" s="302">
        <f t="shared" si="102"/>
        <v>-11.662531017369728</v>
      </c>
      <c r="AI184" s="303">
        <f t="shared" si="103"/>
        <v>-423</v>
      </c>
      <c r="AJ184" s="301">
        <v>81057</v>
      </c>
      <c r="AK184" s="301">
        <v>72446</v>
      </c>
      <c r="AL184" s="302">
        <f t="shared" si="104"/>
        <v>-10.623388479711808</v>
      </c>
      <c r="AM184" s="306">
        <f t="shared" si="105"/>
        <v>-8611</v>
      </c>
      <c r="AN184" s="307">
        <v>118466</v>
      </c>
      <c r="AO184" s="305">
        <v>111963</v>
      </c>
      <c r="AP184" s="302">
        <f t="shared" si="106"/>
        <v>-5.4893387132172942</v>
      </c>
      <c r="AQ184" s="303">
        <f t="shared" si="107"/>
        <v>-6503</v>
      </c>
      <c r="AR184" s="301">
        <v>4446</v>
      </c>
      <c r="AS184" s="301">
        <v>4265</v>
      </c>
      <c r="AT184" s="302">
        <f t="shared" si="108"/>
        <v>-4.0710751237067031</v>
      </c>
      <c r="AU184" s="303">
        <f t="shared" si="109"/>
        <v>-181</v>
      </c>
      <c r="AV184" s="301">
        <v>114020</v>
      </c>
      <c r="AW184" s="301">
        <v>107698</v>
      </c>
      <c r="AX184" s="302">
        <f t="shared" si="110"/>
        <v>-5.5446412910015788</v>
      </c>
      <c r="AY184" s="308">
        <f t="shared" si="111"/>
        <v>-6322</v>
      </c>
      <c r="AZ184" s="312">
        <v>12957</v>
      </c>
      <c r="BA184" s="313">
        <v>12473</v>
      </c>
      <c r="BB184" s="302">
        <f t="shared" si="112"/>
        <v>-3.7354325847032492</v>
      </c>
      <c r="BC184" s="303">
        <f t="shared" si="113"/>
        <v>-484</v>
      </c>
      <c r="BD184" s="303">
        <f t="shared" si="125"/>
        <v>2301</v>
      </c>
      <c r="BE184" s="303">
        <f t="shared" si="125"/>
        <v>2048</v>
      </c>
      <c r="BF184" s="302">
        <f t="shared" si="126"/>
        <v>-10.995219469795741</v>
      </c>
      <c r="BG184" s="303">
        <f t="shared" si="127"/>
        <v>-253</v>
      </c>
      <c r="BH184" s="303">
        <f t="shared" si="128"/>
        <v>10656</v>
      </c>
      <c r="BI184" s="303">
        <f t="shared" si="128"/>
        <v>10425</v>
      </c>
      <c r="BJ184" s="302">
        <f t="shared" si="129"/>
        <v>-2.1677927927927927</v>
      </c>
      <c r="BK184" s="306">
        <f t="shared" si="130"/>
        <v>-231</v>
      </c>
      <c r="BL184" s="314">
        <v>55</v>
      </c>
      <c r="BM184" s="313">
        <v>41</v>
      </c>
      <c r="BN184" s="302">
        <f t="shared" si="114"/>
        <v>-25.454545454545453</v>
      </c>
      <c r="BO184" s="303">
        <f t="shared" si="115"/>
        <v>-14</v>
      </c>
      <c r="BP184" s="313">
        <v>319</v>
      </c>
      <c r="BQ184" s="313">
        <v>284</v>
      </c>
      <c r="BR184" s="302">
        <f t="shared" si="116"/>
        <v>-10.9717868338558</v>
      </c>
      <c r="BS184" s="306">
        <f t="shared" si="117"/>
        <v>-35</v>
      </c>
      <c r="BT184" s="312">
        <v>995</v>
      </c>
      <c r="BU184" s="313">
        <v>845</v>
      </c>
      <c r="BV184" s="302">
        <f t="shared" si="118"/>
        <v>-15.075376884422109</v>
      </c>
      <c r="BW184" s="303">
        <f t="shared" si="119"/>
        <v>-150</v>
      </c>
      <c r="BX184" s="313">
        <v>5299</v>
      </c>
      <c r="BY184" s="313">
        <v>4863</v>
      </c>
      <c r="BZ184" s="302">
        <f t="shared" si="120"/>
        <v>-8.22796754104548</v>
      </c>
      <c r="CA184" s="306">
        <f t="shared" si="121"/>
        <v>-436</v>
      </c>
      <c r="CB184" s="312">
        <v>1251</v>
      </c>
      <c r="CC184" s="313">
        <v>1162</v>
      </c>
      <c r="CD184" s="302">
        <f t="shared" si="122"/>
        <v>-7.1143085531574739</v>
      </c>
      <c r="CE184" s="303">
        <f t="shared" si="123"/>
        <v>-89</v>
      </c>
      <c r="CF184" s="313">
        <v>5038</v>
      </c>
      <c r="CG184" s="313">
        <v>5278</v>
      </c>
      <c r="CH184" s="302">
        <f t="shared" si="131"/>
        <v>4.763795156808257</v>
      </c>
      <c r="CI184" s="306">
        <f t="shared" si="124"/>
        <v>240</v>
      </c>
    </row>
    <row r="185" spans="1:87" x14ac:dyDescent="0.3">
      <c r="A185" s="660"/>
      <c r="B185" s="310" t="s">
        <v>3</v>
      </c>
      <c r="C185" s="311" t="s">
        <v>321</v>
      </c>
      <c r="D185" s="300">
        <v>198528</v>
      </c>
      <c r="E185" s="301">
        <v>179084</v>
      </c>
      <c r="F185" s="302">
        <f t="shared" si="88"/>
        <v>-9.7940844616376523</v>
      </c>
      <c r="G185" s="303">
        <f t="shared" si="89"/>
        <v>-19444</v>
      </c>
      <c r="H185" s="304">
        <v>8968</v>
      </c>
      <c r="I185" s="303">
        <v>8035</v>
      </c>
      <c r="J185" s="302">
        <f t="shared" si="90"/>
        <v>-10.403657448706511</v>
      </c>
      <c r="K185" s="303">
        <f t="shared" si="91"/>
        <v>-933</v>
      </c>
      <c r="L185" s="304">
        <v>189560</v>
      </c>
      <c r="M185" s="305">
        <v>171049</v>
      </c>
      <c r="N185" s="302">
        <f t="shared" si="92"/>
        <v>-9.765245832454104</v>
      </c>
      <c r="O185" s="306">
        <f t="shared" si="93"/>
        <v>-18511</v>
      </c>
      <c r="P185" s="307">
        <v>6885</v>
      </c>
      <c r="Q185" s="305">
        <v>4990</v>
      </c>
      <c r="R185" s="302">
        <f t="shared" si="94"/>
        <v>-27.523602033405954</v>
      </c>
      <c r="S185" s="303">
        <f t="shared" si="95"/>
        <v>-1895</v>
      </c>
      <c r="T185" s="301">
        <v>1255</v>
      </c>
      <c r="U185" s="301">
        <v>879</v>
      </c>
      <c r="V185" s="302">
        <f t="shared" si="96"/>
        <v>-29.960159362549799</v>
      </c>
      <c r="W185" s="303">
        <f t="shared" si="97"/>
        <v>-376</v>
      </c>
      <c r="X185" s="301">
        <v>5630</v>
      </c>
      <c r="Y185" s="301">
        <v>4111</v>
      </c>
      <c r="Z185" s="302">
        <f t="shared" si="98"/>
        <v>-26.980461811722911</v>
      </c>
      <c r="AA185" s="306">
        <f t="shared" si="99"/>
        <v>-1519</v>
      </c>
      <c r="AB185" s="307">
        <v>77171</v>
      </c>
      <c r="AC185" s="305">
        <v>66665</v>
      </c>
      <c r="AD185" s="302">
        <f t="shared" si="100"/>
        <v>-13.613922328335773</v>
      </c>
      <c r="AE185" s="303">
        <f t="shared" si="101"/>
        <v>-10506</v>
      </c>
      <c r="AF185" s="301">
        <v>3247</v>
      </c>
      <c r="AG185" s="301">
        <v>2733</v>
      </c>
      <c r="AH185" s="302">
        <f t="shared" si="102"/>
        <v>-15.829996920234063</v>
      </c>
      <c r="AI185" s="303">
        <f t="shared" si="103"/>
        <v>-514</v>
      </c>
      <c r="AJ185" s="301">
        <v>73924</v>
      </c>
      <c r="AK185" s="301">
        <v>63932</v>
      </c>
      <c r="AL185" s="302">
        <f t="shared" si="104"/>
        <v>-13.51658460040041</v>
      </c>
      <c r="AM185" s="306">
        <f t="shared" si="105"/>
        <v>-9992</v>
      </c>
      <c r="AN185" s="307">
        <v>114472</v>
      </c>
      <c r="AO185" s="305">
        <v>107429</v>
      </c>
      <c r="AP185" s="302">
        <f t="shared" si="106"/>
        <v>-6.1525962680830251</v>
      </c>
      <c r="AQ185" s="303">
        <f t="shared" si="107"/>
        <v>-7043</v>
      </c>
      <c r="AR185" s="301">
        <v>4466</v>
      </c>
      <c r="AS185" s="301">
        <v>4423</v>
      </c>
      <c r="AT185" s="302">
        <f t="shared" si="108"/>
        <v>-0.96283027317510073</v>
      </c>
      <c r="AU185" s="303">
        <f t="shared" si="109"/>
        <v>-43</v>
      </c>
      <c r="AV185" s="301">
        <v>110006</v>
      </c>
      <c r="AW185" s="301">
        <v>103006</v>
      </c>
      <c r="AX185" s="302">
        <f t="shared" si="110"/>
        <v>-6.3632892751304473</v>
      </c>
      <c r="AY185" s="308">
        <f t="shared" si="111"/>
        <v>-7000</v>
      </c>
      <c r="AZ185" s="312">
        <v>12203</v>
      </c>
      <c r="BA185" s="313">
        <v>11690</v>
      </c>
      <c r="BB185" s="302">
        <f t="shared" si="112"/>
        <v>-4.203884290748177</v>
      </c>
      <c r="BC185" s="303">
        <f t="shared" si="113"/>
        <v>-513</v>
      </c>
      <c r="BD185" s="303">
        <f t="shared" si="125"/>
        <v>2127</v>
      </c>
      <c r="BE185" s="303">
        <f t="shared" si="125"/>
        <v>1915</v>
      </c>
      <c r="BF185" s="302">
        <f t="shared" si="126"/>
        <v>-9.9670897978373301</v>
      </c>
      <c r="BG185" s="303">
        <f t="shared" si="127"/>
        <v>-212</v>
      </c>
      <c r="BH185" s="303">
        <f t="shared" si="128"/>
        <v>10076</v>
      </c>
      <c r="BI185" s="303">
        <f t="shared" si="128"/>
        <v>9775</v>
      </c>
      <c r="BJ185" s="302">
        <f t="shared" si="129"/>
        <v>-2.9872965462485115</v>
      </c>
      <c r="BK185" s="306">
        <f t="shared" si="130"/>
        <v>-301</v>
      </c>
      <c r="BL185" s="314">
        <v>64</v>
      </c>
      <c r="BM185" s="313">
        <v>44</v>
      </c>
      <c r="BN185" s="302">
        <f t="shared" si="114"/>
        <v>-31.25</v>
      </c>
      <c r="BO185" s="303">
        <f t="shared" si="115"/>
        <v>-20</v>
      </c>
      <c r="BP185" s="313">
        <v>396</v>
      </c>
      <c r="BQ185" s="313">
        <v>356</v>
      </c>
      <c r="BR185" s="302">
        <f t="shared" si="116"/>
        <v>-10.1010101010101</v>
      </c>
      <c r="BS185" s="306">
        <f t="shared" si="117"/>
        <v>-40</v>
      </c>
      <c r="BT185" s="312">
        <v>845</v>
      </c>
      <c r="BU185" s="313">
        <v>719</v>
      </c>
      <c r="BV185" s="302">
        <f t="shared" si="118"/>
        <v>-14.911242603550296</v>
      </c>
      <c r="BW185" s="303">
        <f t="shared" si="119"/>
        <v>-126</v>
      </c>
      <c r="BX185" s="313">
        <v>4887</v>
      </c>
      <c r="BY185" s="313">
        <v>4488</v>
      </c>
      <c r="BZ185" s="302">
        <f t="shared" si="120"/>
        <v>-8.1645181092694905</v>
      </c>
      <c r="CA185" s="306">
        <f t="shared" si="121"/>
        <v>-399</v>
      </c>
      <c r="CB185" s="312">
        <v>1218</v>
      </c>
      <c r="CC185" s="313">
        <v>1152</v>
      </c>
      <c r="CD185" s="302">
        <f t="shared" si="122"/>
        <v>-5.4187192118226601</v>
      </c>
      <c r="CE185" s="303">
        <f t="shared" si="123"/>
        <v>-66</v>
      </c>
      <c r="CF185" s="313">
        <v>4793</v>
      </c>
      <c r="CG185" s="313">
        <v>4931</v>
      </c>
      <c r="CH185" s="302">
        <f t="shared" si="131"/>
        <v>2.8791988316294597</v>
      </c>
      <c r="CI185" s="306">
        <f t="shared" si="124"/>
        <v>138</v>
      </c>
    </row>
    <row r="186" spans="1:87" x14ac:dyDescent="0.3">
      <c r="A186" s="660"/>
      <c r="B186" s="310" t="s">
        <v>3</v>
      </c>
      <c r="C186" s="311" t="s">
        <v>137</v>
      </c>
      <c r="D186" s="300">
        <v>711331</v>
      </c>
      <c r="E186" s="301">
        <v>651535</v>
      </c>
      <c r="F186" s="302">
        <f t="shared" si="88"/>
        <v>-8.4062131412802188</v>
      </c>
      <c r="G186" s="303">
        <f t="shared" si="89"/>
        <v>-59796</v>
      </c>
      <c r="H186" s="304">
        <v>32440</v>
      </c>
      <c r="I186" s="303">
        <v>30291</v>
      </c>
      <c r="J186" s="302">
        <f t="shared" si="90"/>
        <v>-6.6245376078914928</v>
      </c>
      <c r="K186" s="303">
        <f t="shared" si="91"/>
        <v>-2149</v>
      </c>
      <c r="L186" s="304">
        <v>678891</v>
      </c>
      <c r="M186" s="305">
        <v>621244</v>
      </c>
      <c r="N186" s="302">
        <f t="shared" si="92"/>
        <v>-8.4913483902423224</v>
      </c>
      <c r="O186" s="306">
        <f t="shared" si="93"/>
        <v>-57647</v>
      </c>
      <c r="P186" s="307">
        <v>21029</v>
      </c>
      <c r="Q186" s="305">
        <v>14838</v>
      </c>
      <c r="R186" s="302">
        <f t="shared" si="94"/>
        <v>-29.440296733082889</v>
      </c>
      <c r="S186" s="303">
        <f t="shared" si="95"/>
        <v>-6191</v>
      </c>
      <c r="T186" s="301">
        <v>2399</v>
      </c>
      <c r="U186" s="301">
        <v>2140</v>
      </c>
      <c r="V186" s="302">
        <f t="shared" si="96"/>
        <v>-10.796165068778658</v>
      </c>
      <c r="W186" s="303">
        <f t="shared" si="97"/>
        <v>-259</v>
      </c>
      <c r="X186" s="301">
        <v>18630</v>
      </c>
      <c r="Y186" s="301">
        <v>12698</v>
      </c>
      <c r="Z186" s="302">
        <f t="shared" si="98"/>
        <v>-31.841116478797638</v>
      </c>
      <c r="AA186" s="306">
        <f t="shared" si="99"/>
        <v>-5932</v>
      </c>
      <c r="AB186" s="307">
        <v>304727</v>
      </c>
      <c r="AC186" s="305">
        <v>276191</v>
      </c>
      <c r="AD186" s="302">
        <f t="shared" si="100"/>
        <v>-9.3644475218802405</v>
      </c>
      <c r="AE186" s="303">
        <f t="shared" si="101"/>
        <v>-28536</v>
      </c>
      <c r="AF186" s="301">
        <v>13912</v>
      </c>
      <c r="AG186" s="301">
        <v>12469</v>
      </c>
      <c r="AH186" s="302">
        <f t="shared" si="102"/>
        <v>-10.372340425531915</v>
      </c>
      <c r="AI186" s="303">
        <f t="shared" si="103"/>
        <v>-1443</v>
      </c>
      <c r="AJ186" s="301">
        <v>290815</v>
      </c>
      <c r="AK186" s="301">
        <v>263722</v>
      </c>
      <c r="AL186" s="302">
        <f t="shared" si="104"/>
        <v>-9.3162319687774016</v>
      </c>
      <c r="AM186" s="306">
        <f t="shared" si="105"/>
        <v>-27093</v>
      </c>
      <c r="AN186" s="307">
        <v>385575</v>
      </c>
      <c r="AO186" s="305">
        <v>360506</v>
      </c>
      <c r="AP186" s="302">
        <f t="shared" si="106"/>
        <v>-6.5017182130584192</v>
      </c>
      <c r="AQ186" s="303">
        <f t="shared" si="107"/>
        <v>-25069</v>
      </c>
      <c r="AR186" s="301">
        <v>16129</v>
      </c>
      <c r="AS186" s="301">
        <v>15682</v>
      </c>
      <c r="AT186" s="302">
        <f t="shared" si="108"/>
        <v>-2.7714055428110855</v>
      </c>
      <c r="AU186" s="303">
        <f t="shared" si="109"/>
        <v>-447</v>
      </c>
      <c r="AV186" s="301">
        <v>369446</v>
      </c>
      <c r="AW186" s="301">
        <v>344824</v>
      </c>
      <c r="AX186" s="302">
        <f t="shared" si="110"/>
        <v>-6.6645734423975354</v>
      </c>
      <c r="AY186" s="308">
        <f t="shared" si="111"/>
        <v>-24622</v>
      </c>
      <c r="AZ186" s="312">
        <v>43103</v>
      </c>
      <c r="BA186" s="313">
        <v>41872</v>
      </c>
      <c r="BB186" s="302">
        <f t="shared" si="112"/>
        <v>-2.8559497018768996</v>
      </c>
      <c r="BC186" s="303">
        <f t="shared" si="113"/>
        <v>-1231</v>
      </c>
      <c r="BD186" s="303">
        <f t="shared" si="125"/>
        <v>7721</v>
      </c>
      <c r="BE186" s="303">
        <f t="shared" si="125"/>
        <v>7139</v>
      </c>
      <c r="BF186" s="302">
        <f t="shared" si="126"/>
        <v>-7.5378836938220433</v>
      </c>
      <c r="BG186" s="303">
        <f t="shared" si="127"/>
        <v>-582</v>
      </c>
      <c r="BH186" s="303">
        <f t="shared" si="128"/>
        <v>35382</v>
      </c>
      <c r="BI186" s="303">
        <f t="shared" si="128"/>
        <v>34733</v>
      </c>
      <c r="BJ186" s="302">
        <f t="shared" si="129"/>
        <v>-1.8342660109660278</v>
      </c>
      <c r="BK186" s="306">
        <f t="shared" si="130"/>
        <v>-649</v>
      </c>
      <c r="BL186" s="314">
        <v>210</v>
      </c>
      <c r="BM186" s="313">
        <v>157</v>
      </c>
      <c r="BN186" s="302">
        <f t="shared" si="114"/>
        <v>-25.238095238095237</v>
      </c>
      <c r="BO186" s="303">
        <f t="shared" si="115"/>
        <v>-53</v>
      </c>
      <c r="BP186" s="313">
        <v>1274</v>
      </c>
      <c r="BQ186" s="313">
        <v>1145</v>
      </c>
      <c r="BR186" s="302">
        <f t="shared" si="116"/>
        <v>-10.125588697017267</v>
      </c>
      <c r="BS186" s="306">
        <f t="shared" si="117"/>
        <v>-129</v>
      </c>
      <c r="BT186" s="312">
        <v>3429</v>
      </c>
      <c r="BU186" s="313">
        <v>3132</v>
      </c>
      <c r="BV186" s="302">
        <f t="shared" si="118"/>
        <v>-8.6614173228346463</v>
      </c>
      <c r="BW186" s="303">
        <f t="shared" si="119"/>
        <v>-297</v>
      </c>
      <c r="BX186" s="313">
        <v>18598</v>
      </c>
      <c r="BY186" s="313">
        <v>17503</v>
      </c>
      <c r="BZ186" s="302">
        <f t="shared" si="120"/>
        <v>-5.8877298634261752</v>
      </c>
      <c r="CA186" s="306">
        <f t="shared" si="121"/>
        <v>-1095</v>
      </c>
      <c r="CB186" s="312">
        <v>4082</v>
      </c>
      <c r="CC186" s="313">
        <v>3850</v>
      </c>
      <c r="CD186" s="302">
        <f t="shared" si="122"/>
        <v>-5.6834884860362571</v>
      </c>
      <c r="CE186" s="303">
        <f t="shared" si="123"/>
        <v>-232</v>
      </c>
      <c r="CF186" s="313">
        <v>15510</v>
      </c>
      <c r="CG186" s="313">
        <v>16085</v>
      </c>
      <c r="CH186" s="302">
        <f t="shared" si="131"/>
        <v>3.707285622179239</v>
      </c>
      <c r="CI186" s="306">
        <f t="shared" si="124"/>
        <v>575</v>
      </c>
    </row>
    <row r="187" spans="1:87" x14ac:dyDescent="0.3">
      <c r="A187" s="660"/>
      <c r="B187" s="310" t="s">
        <v>3</v>
      </c>
      <c r="C187" s="311" t="s">
        <v>124</v>
      </c>
      <c r="D187" s="300">
        <v>266563</v>
      </c>
      <c r="E187" s="301">
        <v>241404</v>
      </c>
      <c r="F187" s="302">
        <f t="shared" si="88"/>
        <v>-9.4382941368456983</v>
      </c>
      <c r="G187" s="303">
        <f t="shared" si="89"/>
        <v>-25159</v>
      </c>
      <c r="H187" s="304">
        <v>10561</v>
      </c>
      <c r="I187" s="303">
        <v>9863</v>
      </c>
      <c r="J187" s="302">
        <f t="shared" si="90"/>
        <v>-6.6092226114951229</v>
      </c>
      <c r="K187" s="303">
        <f t="shared" si="91"/>
        <v>-698</v>
      </c>
      <c r="L187" s="304">
        <v>256002</v>
      </c>
      <c r="M187" s="305">
        <v>231541</v>
      </c>
      <c r="N187" s="302">
        <f t="shared" si="92"/>
        <v>-9.5550034765353402</v>
      </c>
      <c r="O187" s="306">
        <f t="shared" si="93"/>
        <v>-24461</v>
      </c>
      <c r="P187" s="307">
        <v>8136</v>
      </c>
      <c r="Q187" s="305">
        <v>5727</v>
      </c>
      <c r="R187" s="302">
        <f t="shared" si="94"/>
        <v>-29.609144542772864</v>
      </c>
      <c r="S187" s="303">
        <f t="shared" si="95"/>
        <v>-2409</v>
      </c>
      <c r="T187" s="301">
        <v>610</v>
      </c>
      <c r="U187" s="301">
        <v>670</v>
      </c>
      <c r="V187" s="302">
        <f t="shared" si="96"/>
        <v>9.8360655737704921</v>
      </c>
      <c r="W187" s="303">
        <f t="shared" si="97"/>
        <v>60</v>
      </c>
      <c r="X187" s="301">
        <v>7526</v>
      </c>
      <c r="Y187" s="301">
        <v>5057</v>
      </c>
      <c r="Z187" s="302">
        <f t="shared" si="98"/>
        <v>-32.80627159181504</v>
      </c>
      <c r="AA187" s="306">
        <f t="shared" si="99"/>
        <v>-2469</v>
      </c>
      <c r="AB187" s="307">
        <v>100973</v>
      </c>
      <c r="AC187" s="305">
        <v>88889</v>
      </c>
      <c r="AD187" s="302">
        <f t="shared" si="100"/>
        <v>-11.967555683202439</v>
      </c>
      <c r="AE187" s="303">
        <f t="shared" si="101"/>
        <v>-12084</v>
      </c>
      <c r="AF187" s="301">
        <v>4190</v>
      </c>
      <c r="AG187" s="301">
        <v>3482</v>
      </c>
      <c r="AH187" s="302">
        <f t="shared" si="102"/>
        <v>-16.897374701670646</v>
      </c>
      <c r="AI187" s="303">
        <f t="shared" si="103"/>
        <v>-708</v>
      </c>
      <c r="AJ187" s="301">
        <v>96783</v>
      </c>
      <c r="AK187" s="301">
        <v>85407</v>
      </c>
      <c r="AL187" s="302">
        <f t="shared" si="104"/>
        <v>-11.754130374135954</v>
      </c>
      <c r="AM187" s="306">
        <f t="shared" si="105"/>
        <v>-11376</v>
      </c>
      <c r="AN187" s="307">
        <v>157454</v>
      </c>
      <c r="AO187" s="305">
        <v>146788</v>
      </c>
      <c r="AP187" s="302">
        <f t="shared" si="106"/>
        <v>-6.7740419424085765</v>
      </c>
      <c r="AQ187" s="303">
        <f t="shared" si="107"/>
        <v>-10666</v>
      </c>
      <c r="AR187" s="301">
        <v>5761</v>
      </c>
      <c r="AS187" s="301">
        <v>5711</v>
      </c>
      <c r="AT187" s="302">
        <f t="shared" si="108"/>
        <v>-0.86790487762541213</v>
      </c>
      <c r="AU187" s="303">
        <f t="shared" si="109"/>
        <v>-50</v>
      </c>
      <c r="AV187" s="301">
        <v>151693</v>
      </c>
      <c r="AW187" s="301">
        <v>141077</v>
      </c>
      <c r="AX187" s="302">
        <f t="shared" si="110"/>
        <v>-6.9983453422372817</v>
      </c>
      <c r="AY187" s="308">
        <f t="shared" si="111"/>
        <v>-10616</v>
      </c>
      <c r="AZ187" s="312">
        <v>16120</v>
      </c>
      <c r="BA187" s="313">
        <v>15146</v>
      </c>
      <c r="BB187" s="302">
        <f t="shared" si="112"/>
        <v>-6.0421836228287837</v>
      </c>
      <c r="BC187" s="303">
        <f t="shared" si="113"/>
        <v>-974</v>
      </c>
      <c r="BD187" s="303">
        <f t="shared" si="125"/>
        <v>2766</v>
      </c>
      <c r="BE187" s="303">
        <f t="shared" si="125"/>
        <v>2326</v>
      </c>
      <c r="BF187" s="302">
        <f t="shared" si="126"/>
        <v>-15.907447577729572</v>
      </c>
      <c r="BG187" s="303">
        <f t="shared" si="127"/>
        <v>-440</v>
      </c>
      <c r="BH187" s="303">
        <f t="shared" si="128"/>
        <v>13354</v>
      </c>
      <c r="BI187" s="303">
        <f t="shared" si="128"/>
        <v>12820</v>
      </c>
      <c r="BJ187" s="302">
        <f t="shared" si="129"/>
        <v>-3.9988018571214616</v>
      </c>
      <c r="BK187" s="306">
        <f t="shared" si="130"/>
        <v>-534</v>
      </c>
      <c r="BL187" s="314">
        <v>80</v>
      </c>
      <c r="BM187" s="313">
        <v>59</v>
      </c>
      <c r="BN187" s="302">
        <f t="shared" si="114"/>
        <v>-26.25</v>
      </c>
      <c r="BO187" s="303">
        <f t="shared" si="115"/>
        <v>-21</v>
      </c>
      <c r="BP187" s="313">
        <v>476</v>
      </c>
      <c r="BQ187" s="313">
        <v>433</v>
      </c>
      <c r="BR187" s="302">
        <f t="shared" si="116"/>
        <v>-9.0336134453781511</v>
      </c>
      <c r="BS187" s="306">
        <f t="shared" si="117"/>
        <v>-43</v>
      </c>
      <c r="BT187" s="312">
        <v>1113</v>
      </c>
      <c r="BU187" s="313">
        <v>878</v>
      </c>
      <c r="BV187" s="302">
        <f t="shared" si="118"/>
        <v>-21.114106019766396</v>
      </c>
      <c r="BW187" s="303">
        <f t="shared" si="119"/>
        <v>-235</v>
      </c>
      <c r="BX187" s="313">
        <v>6448</v>
      </c>
      <c r="BY187" s="313">
        <v>5934</v>
      </c>
      <c r="BZ187" s="302">
        <f t="shared" si="120"/>
        <v>-7.9714640198511173</v>
      </c>
      <c r="CA187" s="306">
        <f t="shared" si="121"/>
        <v>-514</v>
      </c>
      <c r="CB187" s="312">
        <v>1573</v>
      </c>
      <c r="CC187" s="313">
        <v>1389</v>
      </c>
      <c r="CD187" s="302">
        <f t="shared" si="122"/>
        <v>-11.697393515575333</v>
      </c>
      <c r="CE187" s="303">
        <f t="shared" si="123"/>
        <v>-184</v>
      </c>
      <c r="CF187" s="313">
        <v>6430</v>
      </c>
      <c r="CG187" s="313">
        <v>6453</v>
      </c>
      <c r="CH187" s="302">
        <f t="shared" si="131"/>
        <v>0.35769828926905134</v>
      </c>
      <c r="CI187" s="306">
        <f t="shared" si="124"/>
        <v>23</v>
      </c>
    </row>
    <row r="188" spans="1:87" x14ac:dyDescent="0.3">
      <c r="A188" s="660"/>
      <c r="B188" s="310" t="s">
        <v>3</v>
      </c>
      <c r="C188" s="311" t="s">
        <v>125</v>
      </c>
      <c r="D188" s="300">
        <v>422045</v>
      </c>
      <c r="E188" s="301">
        <v>385394</v>
      </c>
      <c r="F188" s="302">
        <f t="shared" si="88"/>
        <v>-8.6841450556220305</v>
      </c>
      <c r="G188" s="303">
        <f t="shared" si="89"/>
        <v>-36651</v>
      </c>
      <c r="H188" s="304">
        <v>15868</v>
      </c>
      <c r="I188" s="303">
        <v>15633</v>
      </c>
      <c r="J188" s="302">
        <f t="shared" si="90"/>
        <v>-1.4809679858835392</v>
      </c>
      <c r="K188" s="303">
        <f t="shared" si="91"/>
        <v>-235</v>
      </c>
      <c r="L188" s="304">
        <v>406177</v>
      </c>
      <c r="M188" s="305">
        <v>369761</v>
      </c>
      <c r="N188" s="302">
        <f t="shared" si="92"/>
        <v>-8.9655495018181721</v>
      </c>
      <c r="O188" s="306">
        <f t="shared" si="93"/>
        <v>-36416</v>
      </c>
      <c r="P188" s="307">
        <v>10559</v>
      </c>
      <c r="Q188" s="305">
        <v>8043</v>
      </c>
      <c r="R188" s="302">
        <f t="shared" si="94"/>
        <v>-23.828014016478832</v>
      </c>
      <c r="S188" s="303">
        <f t="shared" si="95"/>
        <v>-2516</v>
      </c>
      <c r="T188" s="301">
        <v>458</v>
      </c>
      <c r="U188" s="301">
        <v>372</v>
      </c>
      <c r="V188" s="302">
        <f t="shared" si="96"/>
        <v>-18.777292576419214</v>
      </c>
      <c r="W188" s="303">
        <f t="shared" si="97"/>
        <v>-86</v>
      </c>
      <c r="X188" s="301">
        <v>10101</v>
      </c>
      <c r="Y188" s="301">
        <v>7671</v>
      </c>
      <c r="Z188" s="302">
        <f t="shared" si="98"/>
        <v>-24.057024057024059</v>
      </c>
      <c r="AA188" s="306">
        <f t="shared" si="99"/>
        <v>-2430</v>
      </c>
      <c r="AB188" s="307">
        <v>171829</v>
      </c>
      <c r="AC188" s="305">
        <v>159158</v>
      </c>
      <c r="AD188" s="302">
        <f t="shared" si="100"/>
        <v>-7.3741917836919262</v>
      </c>
      <c r="AE188" s="303">
        <f t="shared" si="101"/>
        <v>-12671</v>
      </c>
      <c r="AF188" s="301">
        <v>6758</v>
      </c>
      <c r="AG188" s="301">
        <v>6874</v>
      </c>
      <c r="AH188" s="302">
        <f t="shared" si="102"/>
        <v>1.7164841669132882</v>
      </c>
      <c r="AI188" s="303">
        <f t="shared" si="103"/>
        <v>116</v>
      </c>
      <c r="AJ188" s="301">
        <v>165071</v>
      </c>
      <c r="AK188" s="301">
        <v>152284</v>
      </c>
      <c r="AL188" s="302">
        <f t="shared" si="104"/>
        <v>-7.7463636859290848</v>
      </c>
      <c r="AM188" s="306">
        <f t="shared" si="105"/>
        <v>-12787</v>
      </c>
      <c r="AN188" s="307">
        <v>239657</v>
      </c>
      <c r="AO188" s="305">
        <v>218193</v>
      </c>
      <c r="AP188" s="302">
        <f t="shared" si="106"/>
        <v>-8.9561331402796505</v>
      </c>
      <c r="AQ188" s="303">
        <f t="shared" si="107"/>
        <v>-21464</v>
      </c>
      <c r="AR188" s="301">
        <v>8652</v>
      </c>
      <c r="AS188" s="301">
        <v>8387</v>
      </c>
      <c r="AT188" s="302">
        <f t="shared" si="108"/>
        <v>-3.0628756356911699</v>
      </c>
      <c r="AU188" s="303">
        <f t="shared" si="109"/>
        <v>-265</v>
      </c>
      <c r="AV188" s="301">
        <v>231005</v>
      </c>
      <c r="AW188" s="301">
        <v>209806</v>
      </c>
      <c r="AX188" s="302">
        <f t="shared" si="110"/>
        <v>-9.1768576437739444</v>
      </c>
      <c r="AY188" s="308">
        <f t="shared" si="111"/>
        <v>-21199</v>
      </c>
      <c r="AZ188" s="312">
        <v>27478</v>
      </c>
      <c r="BA188" s="313">
        <v>26921</v>
      </c>
      <c r="BB188" s="302">
        <f t="shared" si="112"/>
        <v>-2.0270762064196814</v>
      </c>
      <c r="BC188" s="303">
        <f t="shared" si="113"/>
        <v>-557</v>
      </c>
      <c r="BD188" s="303">
        <f t="shared" si="125"/>
        <v>4907</v>
      </c>
      <c r="BE188" s="303">
        <f t="shared" si="125"/>
        <v>4420</v>
      </c>
      <c r="BF188" s="302">
        <f t="shared" si="126"/>
        <v>-9.9245975137558595</v>
      </c>
      <c r="BG188" s="303">
        <f t="shared" si="127"/>
        <v>-487</v>
      </c>
      <c r="BH188" s="303">
        <f t="shared" si="128"/>
        <v>22571</v>
      </c>
      <c r="BI188" s="303">
        <f t="shared" si="128"/>
        <v>22501</v>
      </c>
      <c r="BJ188" s="302">
        <f t="shared" si="129"/>
        <v>-0.31013247086970008</v>
      </c>
      <c r="BK188" s="306">
        <f t="shared" si="130"/>
        <v>-70</v>
      </c>
      <c r="BL188" s="314">
        <v>122</v>
      </c>
      <c r="BM188" s="313">
        <v>100</v>
      </c>
      <c r="BN188" s="302">
        <f t="shared" si="114"/>
        <v>-18.032786885245901</v>
      </c>
      <c r="BO188" s="303">
        <f t="shared" si="115"/>
        <v>-22</v>
      </c>
      <c r="BP188" s="313">
        <v>797</v>
      </c>
      <c r="BQ188" s="313">
        <v>779</v>
      </c>
      <c r="BR188" s="302">
        <f t="shared" si="116"/>
        <v>-2.2584692597239648</v>
      </c>
      <c r="BS188" s="306">
        <f t="shared" si="117"/>
        <v>-18</v>
      </c>
      <c r="BT188" s="312">
        <v>2033</v>
      </c>
      <c r="BU188" s="313">
        <v>1856</v>
      </c>
      <c r="BV188" s="302">
        <f t="shared" si="118"/>
        <v>-8.7063453025086091</v>
      </c>
      <c r="BW188" s="303">
        <f t="shared" si="119"/>
        <v>-177</v>
      </c>
      <c r="BX188" s="313">
        <v>11493</v>
      </c>
      <c r="BY188" s="313">
        <v>11101</v>
      </c>
      <c r="BZ188" s="302">
        <f t="shared" si="120"/>
        <v>-3.4107717741233792</v>
      </c>
      <c r="CA188" s="306">
        <f t="shared" si="121"/>
        <v>-392</v>
      </c>
      <c r="CB188" s="312">
        <v>2752</v>
      </c>
      <c r="CC188" s="313">
        <v>2464</v>
      </c>
      <c r="CD188" s="302">
        <f t="shared" si="122"/>
        <v>-10.465116279069768</v>
      </c>
      <c r="CE188" s="303">
        <f t="shared" si="123"/>
        <v>-288</v>
      </c>
      <c r="CF188" s="313">
        <v>10281</v>
      </c>
      <c r="CG188" s="313">
        <v>10621</v>
      </c>
      <c r="CH188" s="302">
        <f t="shared" si="131"/>
        <v>3.3070712965664821</v>
      </c>
      <c r="CI188" s="306">
        <f t="shared" si="124"/>
        <v>340</v>
      </c>
    </row>
    <row r="189" spans="1:87" x14ac:dyDescent="0.3">
      <c r="A189" s="660"/>
      <c r="B189" s="310" t="s">
        <v>3</v>
      </c>
      <c r="C189" s="311" t="s">
        <v>305</v>
      </c>
      <c r="D189" s="300">
        <v>115164</v>
      </c>
      <c r="E189" s="301">
        <v>107789</v>
      </c>
      <c r="F189" s="302">
        <f t="shared" si="88"/>
        <v>-6.4039109443923454</v>
      </c>
      <c r="G189" s="303">
        <f t="shared" si="89"/>
        <v>-7375</v>
      </c>
      <c r="H189" s="304">
        <v>5686</v>
      </c>
      <c r="I189" s="303">
        <v>5464</v>
      </c>
      <c r="J189" s="302">
        <f t="shared" si="90"/>
        <v>-3.904326415758002</v>
      </c>
      <c r="K189" s="303">
        <f t="shared" si="91"/>
        <v>-222</v>
      </c>
      <c r="L189" s="304">
        <v>109478</v>
      </c>
      <c r="M189" s="305">
        <v>102325</v>
      </c>
      <c r="N189" s="302">
        <f t="shared" si="92"/>
        <v>-6.5337328047644281</v>
      </c>
      <c r="O189" s="306">
        <f t="shared" si="93"/>
        <v>-7153</v>
      </c>
      <c r="P189" s="307">
        <v>1985</v>
      </c>
      <c r="Q189" s="305">
        <v>1730</v>
      </c>
      <c r="R189" s="302">
        <f t="shared" si="94"/>
        <v>-12.846347607052897</v>
      </c>
      <c r="S189" s="303">
        <f t="shared" si="95"/>
        <v>-255</v>
      </c>
      <c r="T189" s="301">
        <v>56</v>
      </c>
      <c r="U189" s="301">
        <v>119</v>
      </c>
      <c r="V189" s="302">
        <f t="shared" si="96"/>
        <v>112.5</v>
      </c>
      <c r="W189" s="303">
        <f t="shared" si="97"/>
        <v>63</v>
      </c>
      <c r="X189" s="301">
        <v>1929</v>
      </c>
      <c r="Y189" s="301">
        <v>1611</v>
      </c>
      <c r="Z189" s="302">
        <f t="shared" si="98"/>
        <v>-16.485225505443236</v>
      </c>
      <c r="AA189" s="306">
        <f t="shared" si="99"/>
        <v>-318</v>
      </c>
      <c r="AB189" s="307">
        <v>42658</v>
      </c>
      <c r="AC189" s="305">
        <v>40242</v>
      </c>
      <c r="AD189" s="302">
        <f t="shared" si="100"/>
        <v>-5.6636504289933898</v>
      </c>
      <c r="AE189" s="303">
        <f t="shared" si="101"/>
        <v>-2416</v>
      </c>
      <c r="AF189" s="301">
        <v>2360</v>
      </c>
      <c r="AG189" s="301">
        <v>2290</v>
      </c>
      <c r="AH189" s="302">
        <f t="shared" si="102"/>
        <v>-2.9661016949152543</v>
      </c>
      <c r="AI189" s="303">
        <f t="shared" si="103"/>
        <v>-70</v>
      </c>
      <c r="AJ189" s="301">
        <v>40298</v>
      </c>
      <c r="AK189" s="301">
        <v>37952</v>
      </c>
      <c r="AL189" s="302">
        <f t="shared" si="104"/>
        <v>-5.821628864956077</v>
      </c>
      <c r="AM189" s="306">
        <f t="shared" si="105"/>
        <v>-2346</v>
      </c>
      <c r="AN189" s="307">
        <v>70521</v>
      </c>
      <c r="AO189" s="305">
        <v>65817</v>
      </c>
      <c r="AP189" s="302">
        <f t="shared" si="106"/>
        <v>-6.6703535117199131</v>
      </c>
      <c r="AQ189" s="303">
        <f t="shared" si="107"/>
        <v>-4704</v>
      </c>
      <c r="AR189" s="301">
        <v>3270</v>
      </c>
      <c r="AS189" s="301">
        <v>3055</v>
      </c>
      <c r="AT189" s="302">
        <f t="shared" si="108"/>
        <v>-6.5749235474006111</v>
      </c>
      <c r="AU189" s="303">
        <f t="shared" si="109"/>
        <v>-215</v>
      </c>
      <c r="AV189" s="301">
        <v>67251</v>
      </c>
      <c r="AW189" s="301">
        <v>62762</v>
      </c>
      <c r="AX189" s="302">
        <f t="shared" si="110"/>
        <v>-6.6749936803913696</v>
      </c>
      <c r="AY189" s="308">
        <f t="shared" si="111"/>
        <v>-4489</v>
      </c>
      <c r="AZ189" s="312">
        <v>7194</v>
      </c>
      <c r="BA189" s="313">
        <v>6960</v>
      </c>
      <c r="BB189" s="302">
        <f t="shared" si="112"/>
        <v>-3.2527105921601338</v>
      </c>
      <c r="BC189" s="303">
        <f t="shared" si="113"/>
        <v>-234</v>
      </c>
      <c r="BD189" s="303">
        <f t="shared" si="125"/>
        <v>1302</v>
      </c>
      <c r="BE189" s="303">
        <f t="shared" si="125"/>
        <v>1215</v>
      </c>
      <c r="BF189" s="302">
        <f t="shared" si="126"/>
        <v>-6.6820276497695854</v>
      </c>
      <c r="BG189" s="303">
        <f t="shared" si="127"/>
        <v>-87</v>
      </c>
      <c r="BH189" s="303">
        <f t="shared" si="128"/>
        <v>5892</v>
      </c>
      <c r="BI189" s="303">
        <f t="shared" si="128"/>
        <v>5745</v>
      </c>
      <c r="BJ189" s="302">
        <f t="shared" si="129"/>
        <v>-2.494908350305499</v>
      </c>
      <c r="BK189" s="306">
        <f t="shared" si="130"/>
        <v>-147</v>
      </c>
      <c r="BL189" s="314">
        <v>13</v>
      </c>
      <c r="BM189" s="313">
        <v>17</v>
      </c>
      <c r="BN189" s="302">
        <f t="shared" si="114"/>
        <v>30.76923076923077</v>
      </c>
      <c r="BO189" s="303">
        <f t="shared" si="115"/>
        <v>4</v>
      </c>
      <c r="BP189" s="313">
        <v>151</v>
      </c>
      <c r="BQ189" s="313">
        <v>132</v>
      </c>
      <c r="BR189" s="302">
        <f t="shared" si="116"/>
        <v>-12.582781456953644</v>
      </c>
      <c r="BS189" s="306">
        <f t="shared" si="117"/>
        <v>-19</v>
      </c>
      <c r="BT189" s="312">
        <v>516</v>
      </c>
      <c r="BU189" s="313">
        <v>477</v>
      </c>
      <c r="BV189" s="302">
        <f t="shared" si="118"/>
        <v>-7.5581395348837201</v>
      </c>
      <c r="BW189" s="303">
        <f t="shared" si="119"/>
        <v>-39</v>
      </c>
      <c r="BX189" s="313">
        <v>2661</v>
      </c>
      <c r="BY189" s="313">
        <v>2517</v>
      </c>
      <c r="BZ189" s="302">
        <f t="shared" si="120"/>
        <v>-5.411499436302142</v>
      </c>
      <c r="CA189" s="306">
        <f t="shared" si="121"/>
        <v>-144</v>
      </c>
      <c r="CB189" s="312">
        <v>773</v>
      </c>
      <c r="CC189" s="313">
        <v>721</v>
      </c>
      <c r="CD189" s="302">
        <f t="shared" si="122"/>
        <v>-6.7270375161707623</v>
      </c>
      <c r="CE189" s="303">
        <f t="shared" si="123"/>
        <v>-52</v>
      </c>
      <c r="CF189" s="313">
        <v>3080</v>
      </c>
      <c r="CG189" s="313">
        <v>3096</v>
      </c>
      <c r="CH189" s="302">
        <f t="shared" si="131"/>
        <v>0.51948051948051943</v>
      </c>
      <c r="CI189" s="306">
        <f t="shared" si="124"/>
        <v>16</v>
      </c>
    </row>
    <row r="190" spans="1:87" x14ac:dyDescent="0.3">
      <c r="A190" s="660"/>
      <c r="B190" s="310" t="s">
        <v>3</v>
      </c>
      <c r="C190" s="311" t="s">
        <v>318</v>
      </c>
      <c r="D190" s="300">
        <v>298779</v>
      </c>
      <c r="E190" s="301">
        <v>274409</v>
      </c>
      <c r="F190" s="302">
        <f t="shared" si="88"/>
        <v>-8.1565304121106248</v>
      </c>
      <c r="G190" s="303">
        <f t="shared" si="89"/>
        <v>-24370</v>
      </c>
      <c r="H190" s="304">
        <v>13401</v>
      </c>
      <c r="I190" s="303">
        <v>12716</v>
      </c>
      <c r="J190" s="302">
        <f t="shared" si="90"/>
        <v>-5.1115588388926199</v>
      </c>
      <c r="K190" s="303">
        <f t="shared" si="91"/>
        <v>-685</v>
      </c>
      <c r="L190" s="304">
        <v>285378</v>
      </c>
      <c r="M190" s="305">
        <v>261693</v>
      </c>
      <c r="N190" s="302">
        <f t="shared" si="92"/>
        <v>-8.2995185333137105</v>
      </c>
      <c r="O190" s="306">
        <f t="shared" si="93"/>
        <v>-23685</v>
      </c>
      <c r="P190" s="307">
        <v>10275</v>
      </c>
      <c r="Q190" s="305">
        <v>7185</v>
      </c>
      <c r="R190" s="302">
        <f t="shared" si="94"/>
        <v>-30.072992700729927</v>
      </c>
      <c r="S190" s="303">
        <f t="shared" si="95"/>
        <v>-3090</v>
      </c>
      <c r="T190" s="301">
        <v>309</v>
      </c>
      <c r="U190" s="301">
        <v>265</v>
      </c>
      <c r="V190" s="302">
        <f t="shared" si="96"/>
        <v>-14.239482200647249</v>
      </c>
      <c r="W190" s="303">
        <f t="shared" si="97"/>
        <v>-44</v>
      </c>
      <c r="X190" s="301">
        <v>9966</v>
      </c>
      <c r="Y190" s="301">
        <v>6920</v>
      </c>
      <c r="Z190" s="302">
        <f t="shared" si="98"/>
        <v>-30.563917318884204</v>
      </c>
      <c r="AA190" s="306">
        <f t="shared" si="99"/>
        <v>-3046</v>
      </c>
      <c r="AB190" s="307">
        <v>139802</v>
      </c>
      <c r="AC190" s="305">
        <v>128293</v>
      </c>
      <c r="AD190" s="302">
        <f t="shared" si="100"/>
        <v>-8.2323571908842492</v>
      </c>
      <c r="AE190" s="303">
        <f t="shared" si="101"/>
        <v>-11509</v>
      </c>
      <c r="AF190" s="301">
        <v>6841</v>
      </c>
      <c r="AG190" s="301">
        <v>6121</v>
      </c>
      <c r="AH190" s="302">
        <f t="shared" si="102"/>
        <v>-10.52477707937436</v>
      </c>
      <c r="AI190" s="303">
        <f t="shared" si="103"/>
        <v>-720</v>
      </c>
      <c r="AJ190" s="301">
        <v>132961</v>
      </c>
      <c r="AK190" s="301">
        <v>122172</v>
      </c>
      <c r="AL190" s="302">
        <f t="shared" si="104"/>
        <v>-8.1144094884966265</v>
      </c>
      <c r="AM190" s="306">
        <f t="shared" si="105"/>
        <v>-10789</v>
      </c>
      <c r="AN190" s="307">
        <v>148702</v>
      </c>
      <c r="AO190" s="305">
        <v>138931</v>
      </c>
      <c r="AP190" s="302">
        <f t="shared" si="106"/>
        <v>-6.5708598404863414</v>
      </c>
      <c r="AQ190" s="303">
        <f t="shared" si="107"/>
        <v>-9771</v>
      </c>
      <c r="AR190" s="301">
        <v>6251</v>
      </c>
      <c r="AS190" s="301">
        <v>6330</v>
      </c>
      <c r="AT190" s="302">
        <f t="shared" si="108"/>
        <v>1.2637977923532235</v>
      </c>
      <c r="AU190" s="303">
        <f t="shared" si="109"/>
        <v>79</v>
      </c>
      <c r="AV190" s="301">
        <v>142451</v>
      </c>
      <c r="AW190" s="301">
        <v>132601</v>
      </c>
      <c r="AX190" s="302">
        <f t="shared" si="110"/>
        <v>-6.9146583737565894</v>
      </c>
      <c r="AY190" s="308">
        <f t="shared" si="111"/>
        <v>-9850</v>
      </c>
      <c r="AZ190" s="312">
        <v>19942</v>
      </c>
      <c r="BA190" s="313">
        <v>19412</v>
      </c>
      <c r="BB190" s="302">
        <f t="shared" si="112"/>
        <v>-2.6577073513188245</v>
      </c>
      <c r="BC190" s="303">
        <f t="shared" si="113"/>
        <v>-530</v>
      </c>
      <c r="BD190" s="303">
        <f t="shared" si="125"/>
        <v>3627</v>
      </c>
      <c r="BE190" s="303">
        <f t="shared" si="125"/>
        <v>3408</v>
      </c>
      <c r="BF190" s="302">
        <f t="shared" si="126"/>
        <v>-6.0380479735318442</v>
      </c>
      <c r="BG190" s="303">
        <f t="shared" si="127"/>
        <v>-219</v>
      </c>
      <c r="BH190" s="303">
        <f t="shared" si="128"/>
        <v>16315</v>
      </c>
      <c r="BI190" s="303">
        <f t="shared" si="128"/>
        <v>16004</v>
      </c>
      <c r="BJ190" s="302">
        <f t="shared" si="129"/>
        <v>-1.9062212687710696</v>
      </c>
      <c r="BK190" s="306">
        <f t="shared" si="130"/>
        <v>-311</v>
      </c>
      <c r="BL190" s="314">
        <v>107</v>
      </c>
      <c r="BM190" s="313">
        <v>84</v>
      </c>
      <c r="BN190" s="302">
        <f t="shared" si="114"/>
        <v>-21.495327102803738</v>
      </c>
      <c r="BO190" s="303">
        <f t="shared" si="115"/>
        <v>-23</v>
      </c>
      <c r="BP190" s="313">
        <v>666</v>
      </c>
      <c r="BQ190" s="313">
        <v>605</v>
      </c>
      <c r="BR190" s="302">
        <f t="shared" si="116"/>
        <v>-9.1591591591591595</v>
      </c>
      <c r="BS190" s="306">
        <f t="shared" si="117"/>
        <v>-61</v>
      </c>
      <c r="BT190" s="312">
        <v>1803</v>
      </c>
      <c r="BU190" s="313">
        <v>1684</v>
      </c>
      <c r="BV190" s="302">
        <f t="shared" si="118"/>
        <v>-6.6001109262340538</v>
      </c>
      <c r="BW190" s="303">
        <f t="shared" si="119"/>
        <v>-119</v>
      </c>
      <c r="BX190" s="313">
        <v>9372</v>
      </c>
      <c r="BY190" s="313">
        <v>8885</v>
      </c>
      <c r="BZ190" s="302">
        <f t="shared" si="120"/>
        <v>-5.1963294921041401</v>
      </c>
      <c r="CA190" s="306">
        <f t="shared" si="121"/>
        <v>-487</v>
      </c>
      <c r="CB190" s="312">
        <v>1717</v>
      </c>
      <c r="CC190" s="313">
        <v>1640</v>
      </c>
      <c r="CD190" s="302">
        <f t="shared" si="122"/>
        <v>-4.4845661036691897</v>
      </c>
      <c r="CE190" s="303">
        <f t="shared" si="123"/>
        <v>-77</v>
      </c>
      <c r="CF190" s="313">
        <v>6277</v>
      </c>
      <c r="CG190" s="313">
        <v>6514</v>
      </c>
      <c r="CH190" s="302">
        <f t="shared" si="131"/>
        <v>3.7756890234188307</v>
      </c>
      <c r="CI190" s="306">
        <f t="shared" si="124"/>
        <v>237</v>
      </c>
    </row>
    <row r="191" spans="1:87" x14ac:dyDescent="0.3">
      <c r="A191" s="660"/>
      <c r="B191" s="310" t="s">
        <v>3</v>
      </c>
      <c r="C191" s="311" t="s">
        <v>315</v>
      </c>
      <c r="D191" s="300">
        <v>264318</v>
      </c>
      <c r="E191" s="301">
        <v>244826</v>
      </c>
      <c r="F191" s="302">
        <f t="shared" si="88"/>
        <v>-7.3744504725368687</v>
      </c>
      <c r="G191" s="303">
        <f t="shared" si="89"/>
        <v>-19492</v>
      </c>
      <c r="H191" s="304">
        <v>12544</v>
      </c>
      <c r="I191" s="303">
        <v>12786</v>
      </c>
      <c r="J191" s="302">
        <f t="shared" si="90"/>
        <v>1.9292091836734693</v>
      </c>
      <c r="K191" s="303">
        <f t="shared" si="91"/>
        <v>242</v>
      </c>
      <c r="L191" s="304">
        <v>251774</v>
      </c>
      <c r="M191" s="305">
        <v>232040</v>
      </c>
      <c r="N191" s="302">
        <f t="shared" si="92"/>
        <v>-7.8379816819846377</v>
      </c>
      <c r="O191" s="306">
        <f t="shared" si="93"/>
        <v>-19734</v>
      </c>
      <c r="P191" s="307">
        <v>9049</v>
      </c>
      <c r="Q191" s="305">
        <v>6746</v>
      </c>
      <c r="R191" s="302">
        <f t="shared" si="94"/>
        <v>-25.450326002873247</v>
      </c>
      <c r="S191" s="303">
        <f t="shared" si="95"/>
        <v>-2303</v>
      </c>
      <c r="T191" s="301">
        <v>229</v>
      </c>
      <c r="U191" s="301">
        <v>285</v>
      </c>
      <c r="V191" s="302">
        <f t="shared" si="96"/>
        <v>24.454148471615721</v>
      </c>
      <c r="W191" s="303">
        <f t="shared" si="97"/>
        <v>56</v>
      </c>
      <c r="X191" s="301">
        <v>8820</v>
      </c>
      <c r="Y191" s="301">
        <v>6461</v>
      </c>
      <c r="Z191" s="302">
        <f t="shared" si="98"/>
        <v>-26.746031746031747</v>
      </c>
      <c r="AA191" s="306">
        <f t="shared" si="99"/>
        <v>-2359</v>
      </c>
      <c r="AB191" s="307">
        <v>122663</v>
      </c>
      <c r="AC191" s="305">
        <v>115369</v>
      </c>
      <c r="AD191" s="302">
        <f t="shared" si="100"/>
        <v>-5.9463733970308894</v>
      </c>
      <c r="AE191" s="303">
        <f t="shared" si="101"/>
        <v>-7294</v>
      </c>
      <c r="AF191" s="301">
        <v>6241</v>
      </c>
      <c r="AG191" s="301">
        <v>6197</v>
      </c>
      <c r="AH191" s="302">
        <f t="shared" si="102"/>
        <v>-0.70501522191956412</v>
      </c>
      <c r="AI191" s="303">
        <f t="shared" si="103"/>
        <v>-44</v>
      </c>
      <c r="AJ191" s="301">
        <v>116422</v>
      </c>
      <c r="AK191" s="301">
        <v>109172</v>
      </c>
      <c r="AL191" s="302">
        <f t="shared" si="104"/>
        <v>-6.2273453470993454</v>
      </c>
      <c r="AM191" s="306">
        <f t="shared" si="105"/>
        <v>-7250</v>
      </c>
      <c r="AN191" s="307">
        <v>132606</v>
      </c>
      <c r="AO191" s="305">
        <v>122711</v>
      </c>
      <c r="AP191" s="302">
        <f t="shared" si="106"/>
        <v>-7.4619549643304222</v>
      </c>
      <c r="AQ191" s="303">
        <f t="shared" si="107"/>
        <v>-9895</v>
      </c>
      <c r="AR191" s="301">
        <v>6074</v>
      </c>
      <c r="AS191" s="301">
        <v>6304</v>
      </c>
      <c r="AT191" s="302">
        <f t="shared" si="108"/>
        <v>3.786631544287125</v>
      </c>
      <c r="AU191" s="303">
        <f t="shared" si="109"/>
        <v>230</v>
      </c>
      <c r="AV191" s="301">
        <v>126532</v>
      </c>
      <c r="AW191" s="301">
        <v>116407</v>
      </c>
      <c r="AX191" s="302">
        <f t="shared" si="110"/>
        <v>-8.001928365946954</v>
      </c>
      <c r="AY191" s="308">
        <f t="shared" si="111"/>
        <v>-10125</v>
      </c>
      <c r="AZ191" s="312">
        <v>17487</v>
      </c>
      <c r="BA191" s="313">
        <v>17184</v>
      </c>
      <c r="BB191" s="302">
        <f t="shared" si="112"/>
        <v>-1.7327157316863955</v>
      </c>
      <c r="BC191" s="303">
        <f t="shared" si="113"/>
        <v>-303</v>
      </c>
      <c r="BD191" s="303">
        <f t="shared" si="125"/>
        <v>3279</v>
      </c>
      <c r="BE191" s="303">
        <f t="shared" si="125"/>
        <v>3131</v>
      </c>
      <c r="BF191" s="302">
        <f t="shared" si="126"/>
        <v>-4.5135712107349804</v>
      </c>
      <c r="BG191" s="303">
        <f t="shared" si="127"/>
        <v>-148</v>
      </c>
      <c r="BH191" s="303">
        <f t="shared" si="128"/>
        <v>14208</v>
      </c>
      <c r="BI191" s="303">
        <f t="shared" si="128"/>
        <v>14053</v>
      </c>
      <c r="BJ191" s="302">
        <f t="shared" si="129"/>
        <v>-1.0909346846846846</v>
      </c>
      <c r="BK191" s="306">
        <f t="shared" si="130"/>
        <v>-155</v>
      </c>
      <c r="BL191" s="314">
        <v>83</v>
      </c>
      <c r="BM191" s="313">
        <v>67</v>
      </c>
      <c r="BN191" s="302">
        <f t="shared" si="114"/>
        <v>-19.277108433734941</v>
      </c>
      <c r="BO191" s="303">
        <f t="shared" si="115"/>
        <v>-16</v>
      </c>
      <c r="BP191" s="313">
        <v>550</v>
      </c>
      <c r="BQ191" s="313">
        <v>499</v>
      </c>
      <c r="BR191" s="302">
        <f t="shared" si="116"/>
        <v>-9.2727272727272734</v>
      </c>
      <c r="BS191" s="306">
        <f t="shared" si="117"/>
        <v>-51</v>
      </c>
      <c r="BT191" s="312">
        <v>1639</v>
      </c>
      <c r="BU191" s="313">
        <v>1548</v>
      </c>
      <c r="BV191" s="302">
        <f t="shared" si="118"/>
        <v>-5.5521659548505191</v>
      </c>
      <c r="BW191" s="303">
        <f t="shared" si="119"/>
        <v>-91</v>
      </c>
      <c r="BX191" s="313">
        <v>8317</v>
      </c>
      <c r="BY191" s="313">
        <v>7950</v>
      </c>
      <c r="BZ191" s="302">
        <f t="shared" si="120"/>
        <v>-4.4126487916315984</v>
      </c>
      <c r="CA191" s="306">
        <f t="shared" si="121"/>
        <v>-367</v>
      </c>
      <c r="CB191" s="312">
        <v>1557</v>
      </c>
      <c r="CC191" s="313">
        <v>1516</v>
      </c>
      <c r="CD191" s="302">
        <f t="shared" si="122"/>
        <v>-2.6332691072575463</v>
      </c>
      <c r="CE191" s="303">
        <f t="shared" si="123"/>
        <v>-41</v>
      </c>
      <c r="CF191" s="313">
        <v>5341</v>
      </c>
      <c r="CG191" s="313">
        <v>5604</v>
      </c>
      <c r="CH191" s="302">
        <f t="shared" si="131"/>
        <v>4.9241715034637705</v>
      </c>
      <c r="CI191" s="306">
        <f t="shared" si="124"/>
        <v>263</v>
      </c>
    </row>
    <row r="192" spans="1:87" x14ac:dyDescent="0.3">
      <c r="A192" s="660"/>
      <c r="B192" s="310" t="s">
        <v>3</v>
      </c>
      <c r="C192" s="311" t="s">
        <v>309</v>
      </c>
      <c r="D192" s="300">
        <v>353389</v>
      </c>
      <c r="E192" s="301">
        <v>333134</v>
      </c>
      <c r="F192" s="302">
        <f t="shared" si="88"/>
        <v>-5.7316441654946813</v>
      </c>
      <c r="G192" s="303">
        <f t="shared" si="89"/>
        <v>-20255</v>
      </c>
      <c r="H192" s="304">
        <v>13905</v>
      </c>
      <c r="I192" s="303">
        <v>14065</v>
      </c>
      <c r="J192" s="302">
        <f t="shared" si="90"/>
        <v>1.1506652283351313</v>
      </c>
      <c r="K192" s="303">
        <f t="shared" si="91"/>
        <v>160</v>
      </c>
      <c r="L192" s="304">
        <v>339484</v>
      </c>
      <c r="M192" s="305">
        <v>319069</v>
      </c>
      <c r="N192" s="302">
        <f t="shared" si="92"/>
        <v>-6.0135381932580039</v>
      </c>
      <c r="O192" s="306">
        <f t="shared" si="93"/>
        <v>-20415</v>
      </c>
      <c r="P192" s="307">
        <v>13854</v>
      </c>
      <c r="Q192" s="305">
        <v>11769</v>
      </c>
      <c r="R192" s="302">
        <f t="shared" si="94"/>
        <v>-15.04980511043742</v>
      </c>
      <c r="S192" s="303">
        <f t="shared" si="95"/>
        <v>-2085</v>
      </c>
      <c r="T192" s="301">
        <v>724</v>
      </c>
      <c r="U192" s="301">
        <v>905</v>
      </c>
      <c r="V192" s="302">
        <f t="shared" si="96"/>
        <v>25</v>
      </c>
      <c r="W192" s="303">
        <f t="shared" si="97"/>
        <v>181</v>
      </c>
      <c r="X192" s="301">
        <v>13130</v>
      </c>
      <c r="Y192" s="301">
        <v>10864</v>
      </c>
      <c r="Z192" s="302">
        <f t="shared" si="98"/>
        <v>-17.258187357197258</v>
      </c>
      <c r="AA192" s="306">
        <f t="shared" si="99"/>
        <v>-2266</v>
      </c>
      <c r="AB192" s="307">
        <v>128248</v>
      </c>
      <c r="AC192" s="305">
        <v>118924</v>
      </c>
      <c r="AD192" s="302">
        <f t="shared" si="100"/>
        <v>-7.2702888154201233</v>
      </c>
      <c r="AE192" s="303">
        <f t="shared" si="101"/>
        <v>-9324</v>
      </c>
      <c r="AF192" s="301">
        <v>5361</v>
      </c>
      <c r="AG192" s="301">
        <v>5183</v>
      </c>
      <c r="AH192" s="302">
        <f t="shared" si="102"/>
        <v>-3.3202760678977801</v>
      </c>
      <c r="AI192" s="303">
        <f t="shared" si="103"/>
        <v>-178</v>
      </c>
      <c r="AJ192" s="301">
        <v>122887</v>
      </c>
      <c r="AK192" s="301">
        <v>113741</v>
      </c>
      <c r="AL192" s="302">
        <f t="shared" si="104"/>
        <v>-7.442609877367012</v>
      </c>
      <c r="AM192" s="306">
        <f t="shared" si="105"/>
        <v>-9146</v>
      </c>
      <c r="AN192" s="307">
        <v>211287</v>
      </c>
      <c r="AO192" s="305">
        <v>202441</v>
      </c>
      <c r="AP192" s="302">
        <f t="shared" si="106"/>
        <v>-4.1867223255571799</v>
      </c>
      <c r="AQ192" s="303">
        <f t="shared" si="107"/>
        <v>-8846</v>
      </c>
      <c r="AR192" s="301">
        <v>7820</v>
      </c>
      <c r="AS192" s="301">
        <v>7977</v>
      </c>
      <c r="AT192" s="302">
        <f t="shared" si="108"/>
        <v>2.0076726342711</v>
      </c>
      <c r="AU192" s="303">
        <f t="shared" si="109"/>
        <v>157</v>
      </c>
      <c r="AV192" s="301">
        <v>203467</v>
      </c>
      <c r="AW192" s="301">
        <v>194464</v>
      </c>
      <c r="AX192" s="302">
        <f t="shared" si="110"/>
        <v>-4.4247961585908282</v>
      </c>
      <c r="AY192" s="308">
        <f t="shared" si="111"/>
        <v>-9003</v>
      </c>
      <c r="AZ192" s="312">
        <v>21914</v>
      </c>
      <c r="BA192" s="313">
        <v>21877</v>
      </c>
      <c r="BB192" s="302">
        <f t="shared" si="112"/>
        <v>-0.16884183626905175</v>
      </c>
      <c r="BC192" s="303">
        <f t="shared" si="113"/>
        <v>-37</v>
      </c>
      <c r="BD192" s="303">
        <f t="shared" si="125"/>
        <v>3786</v>
      </c>
      <c r="BE192" s="303">
        <f t="shared" si="125"/>
        <v>3556</v>
      </c>
      <c r="BF192" s="302">
        <f t="shared" si="126"/>
        <v>-6.075013206550449</v>
      </c>
      <c r="BG192" s="303">
        <f t="shared" si="127"/>
        <v>-230</v>
      </c>
      <c r="BH192" s="303">
        <f t="shared" si="128"/>
        <v>18128</v>
      </c>
      <c r="BI192" s="303">
        <f t="shared" si="128"/>
        <v>18321</v>
      </c>
      <c r="BJ192" s="302">
        <f t="shared" si="129"/>
        <v>1.0646513680494263</v>
      </c>
      <c r="BK192" s="306">
        <f t="shared" si="130"/>
        <v>193</v>
      </c>
      <c r="BL192" s="314">
        <v>125</v>
      </c>
      <c r="BM192" s="313">
        <v>120</v>
      </c>
      <c r="BN192" s="302">
        <f t="shared" si="114"/>
        <v>-4</v>
      </c>
      <c r="BO192" s="303">
        <f t="shared" si="115"/>
        <v>-5</v>
      </c>
      <c r="BP192" s="313">
        <v>652</v>
      </c>
      <c r="BQ192" s="313">
        <v>622</v>
      </c>
      <c r="BR192" s="302">
        <f t="shared" si="116"/>
        <v>-4.6012269938650308</v>
      </c>
      <c r="BS192" s="306">
        <f t="shared" si="117"/>
        <v>-30</v>
      </c>
      <c r="BT192" s="312">
        <v>1452</v>
      </c>
      <c r="BU192" s="313">
        <v>1299</v>
      </c>
      <c r="BV192" s="302">
        <f t="shared" si="118"/>
        <v>-10.537190082644628</v>
      </c>
      <c r="BW192" s="303">
        <f t="shared" si="119"/>
        <v>-153</v>
      </c>
      <c r="BX192" s="313">
        <v>8399</v>
      </c>
      <c r="BY192" s="313">
        <v>8147</v>
      </c>
      <c r="BZ192" s="302">
        <f t="shared" si="120"/>
        <v>-3.0003571853792117</v>
      </c>
      <c r="CA192" s="306">
        <f t="shared" si="121"/>
        <v>-252</v>
      </c>
      <c r="CB192" s="312">
        <v>2209</v>
      </c>
      <c r="CC192" s="313">
        <v>2137</v>
      </c>
      <c r="CD192" s="302">
        <f t="shared" si="122"/>
        <v>-3.2593933906745134</v>
      </c>
      <c r="CE192" s="303">
        <f t="shared" si="123"/>
        <v>-72</v>
      </c>
      <c r="CF192" s="313">
        <v>9077</v>
      </c>
      <c r="CG192" s="313">
        <v>9552</v>
      </c>
      <c r="CH192" s="302">
        <f t="shared" si="131"/>
        <v>5.2330064999449162</v>
      </c>
      <c r="CI192" s="306">
        <f t="shared" si="124"/>
        <v>475</v>
      </c>
    </row>
    <row r="193" spans="1:87" x14ac:dyDescent="0.3">
      <c r="A193" s="660"/>
      <c r="B193" s="310" t="s">
        <v>3</v>
      </c>
      <c r="C193" s="311" t="s">
        <v>251</v>
      </c>
      <c r="D193" s="300">
        <v>193725</v>
      </c>
      <c r="E193" s="301">
        <v>176818</v>
      </c>
      <c r="F193" s="302">
        <f t="shared" si="88"/>
        <v>-8.7273196541489231</v>
      </c>
      <c r="G193" s="303">
        <f t="shared" si="89"/>
        <v>-16907</v>
      </c>
      <c r="H193" s="304">
        <v>8995</v>
      </c>
      <c r="I193" s="303">
        <v>8668</v>
      </c>
      <c r="J193" s="302">
        <f t="shared" si="90"/>
        <v>-3.6353529738743751</v>
      </c>
      <c r="K193" s="303">
        <f t="shared" si="91"/>
        <v>-327</v>
      </c>
      <c r="L193" s="304">
        <v>184730</v>
      </c>
      <c r="M193" s="305">
        <v>168150</v>
      </c>
      <c r="N193" s="302">
        <f t="shared" si="92"/>
        <v>-8.9752611920099596</v>
      </c>
      <c r="O193" s="306">
        <f t="shared" si="93"/>
        <v>-16580</v>
      </c>
      <c r="P193" s="307">
        <v>6660</v>
      </c>
      <c r="Q193" s="305">
        <v>4785</v>
      </c>
      <c r="R193" s="302">
        <f t="shared" si="94"/>
        <v>-28.153153153153156</v>
      </c>
      <c r="S193" s="303">
        <f t="shared" si="95"/>
        <v>-1875</v>
      </c>
      <c r="T193" s="301">
        <v>328</v>
      </c>
      <c r="U193" s="301">
        <v>252</v>
      </c>
      <c r="V193" s="302">
        <f t="shared" si="96"/>
        <v>-23.170731707317074</v>
      </c>
      <c r="W193" s="303">
        <f t="shared" si="97"/>
        <v>-76</v>
      </c>
      <c r="X193" s="301">
        <v>6332</v>
      </c>
      <c r="Y193" s="301">
        <v>4533</v>
      </c>
      <c r="Z193" s="302">
        <f t="shared" si="98"/>
        <v>-28.411244472520529</v>
      </c>
      <c r="AA193" s="306">
        <f t="shared" si="99"/>
        <v>-1799</v>
      </c>
      <c r="AB193" s="307">
        <v>75973</v>
      </c>
      <c r="AC193" s="305">
        <v>70919</v>
      </c>
      <c r="AD193" s="302">
        <f t="shared" si="100"/>
        <v>-6.6523633396074917</v>
      </c>
      <c r="AE193" s="303">
        <f t="shared" si="101"/>
        <v>-5054</v>
      </c>
      <c r="AF193" s="301">
        <v>3623</v>
      </c>
      <c r="AG193" s="301">
        <v>3221</v>
      </c>
      <c r="AH193" s="302">
        <f t="shared" si="102"/>
        <v>-11.095776980402981</v>
      </c>
      <c r="AI193" s="303">
        <f t="shared" si="103"/>
        <v>-402</v>
      </c>
      <c r="AJ193" s="301">
        <v>72350</v>
      </c>
      <c r="AK193" s="301">
        <v>67698</v>
      </c>
      <c r="AL193" s="302">
        <f t="shared" si="104"/>
        <v>-6.4298548721492734</v>
      </c>
      <c r="AM193" s="306">
        <f t="shared" si="105"/>
        <v>-4652</v>
      </c>
      <c r="AN193" s="307">
        <v>111092</v>
      </c>
      <c r="AO193" s="305">
        <v>101114</v>
      </c>
      <c r="AP193" s="302">
        <f t="shared" si="106"/>
        <v>-8.9817448601159402</v>
      </c>
      <c r="AQ193" s="303">
        <f t="shared" si="107"/>
        <v>-9978</v>
      </c>
      <c r="AR193" s="301">
        <v>5044</v>
      </c>
      <c r="AS193" s="301">
        <v>5195</v>
      </c>
      <c r="AT193" s="302">
        <f t="shared" si="108"/>
        <v>2.9936558287073751</v>
      </c>
      <c r="AU193" s="303">
        <f t="shared" si="109"/>
        <v>151</v>
      </c>
      <c r="AV193" s="301">
        <v>106048</v>
      </c>
      <c r="AW193" s="301">
        <v>95919</v>
      </c>
      <c r="AX193" s="302">
        <f t="shared" si="110"/>
        <v>-9.5513352444176221</v>
      </c>
      <c r="AY193" s="308">
        <f t="shared" si="111"/>
        <v>-10129</v>
      </c>
      <c r="AZ193" s="312">
        <v>12388</v>
      </c>
      <c r="BA193" s="313">
        <v>12226</v>
      </c>
      <c r="BB193" s="302">
        <f t="shared" si="112"/>
        <v>-1.3077171456247982</v>
      </c>
      <c r="BC193" s="303">
        <f t="shared" si="113"/>
        <v>-162</v>
      </c>
      <c r="BD193" s="303">
        <f t="shared" si="125"/>
        <v>2170</v>
      </c>
      <c r="BE193" s="303">
        <f t="shared" si="125"/>
        <v>2065</v>
      </c>
      <c r="BF193" s="302">
        <f t="shared" si="126"/>
        <v>-4.838709677419355</v>
      </c>
      <c r="BG193" s="303">
        <f t="shared" si="127"/>
        <v>-105</v>
      </c>
      <c r="BH193" s="303">
        <f t="shared" si="128"/>
        <v>10218</v>
      </c>
      <c r="BI193" s="303">
        <f t="shared" si="128"/>
        <v>10161</v>
      </c>
      <c r="BJ193" s="302">
        <f t="shared" si="129"/>
        <v>-0.55783910745742815</v>
      </c>
      <c r="BK193" s="306">
        <f t="shared" si="130"/>
        <v>-57</v>
      </c>
      <c r="BL193" s="314">
        <v>56</v>
      </c>
      <c r="BM193" s="313">
        <v>47</v>
      </c>
      <c r="BN193" s="302">
        <f t="shared" si="114"/>
        <v>-16.071428571428573</v>
      </c>
      <c r="BO193" s="303">
        <f t="shared" si="115"/>
        <v>-9</v>
      </c>
      <c r="BP193" s="313">
        <v>384</v>
      </c>
      <c r="BQ193" s="313">
        <v>377</v>
      </c>
      <c r="BR193" s="302">
        <f t="shared" si="116"/>
        <v>-1.8229166666666667</v>
      </c>
      <c r="BS193" s="306">
        <f t="shared" si="117"/>
        <v>-7</v>
      </c>
      <c r="BT193" s="312">
        <v>858</v>
      </c>
      <c r="BU193" s="313">
        <v>800</v>
      </c>
      <c r="BV193" s="302">
        <f t="shared" si="118"/>
        <v>-6.7599067599067597</v>
      </c>
      <c r="BW193" s="303">
        <f t="shared" si="119"/>
        <v>-58</v>
      </c>
      <c r="BX193" s="313">
        <v>4979</v>
      </c>
      <c r="BY193" s="313">
        <v>4821</v>
      </c>
      <c r="BZ193" s="302">
        <f t="shared" si="120"/>
        <v>-3.1733279775055232</v>
      </c>
      <c r="CA193" s="306">
        <f t="shared" si="121"/>
        <v>-158</v>
      </c>
      <c r="CB193" s="312">
        <v>1256</v>
      </c>
      <c r="CC193" s="313">
        <v>1218</v>
      </c>
      <c r="CD193" s="302">
        <f t="shared" si="122"/>
        <v>-3.0254777070063694</v>
      </c>
      <c r="CE193" s="303">
        <f t="shared" si="123"/>
        <v>-38</v>
      </c>
      <c r="CF193" s="313">
        <v>4855</v>
      </c>
      <c r="CG193" s="313">
        <v>4963</v>
      </c>
      <c r="CH193" s="302">
        <f t="shared" si="131"/>
        <v>2.2245108135942324</v>
      </c>
      <c r="CI193" s="306">
        <f t="shared" si="124"/>
        <v>108</v>
      </c>
    </row>
    <row r="194" spans="1:87" x14ac:dyDescent="0.3">
      <c r="A194" s="660"/>
      <c r="B194" s="310" t="s">
        <v>3</v>
      </c>
      <c r="C194" s="311" t="s">
        <v>250</v>
      </c>
      <c r="D194" s="300">
        <v>192767</v>
      </c>
      <c r="E194" s="301">
        <v>175434</v>
      </c>
      <c r="F194" s="302">
        <f t="shared" si="88"/>
        <v>-8.9916842613102865</v>
      </c>
      <c r="G194" s="303">
        <f t="shared" si="89"/>
        <v>-17333</v>
      </c>
      <c r="H194" s="304">
        <v>8282</v>
      </c>
      <c r="I194" s="303">
        <v>7700</v>
      </c>
      <c r="J194" s="302">
        <f t="shared" si="90"/>
        <v>-7.0272880946631258</v>
      </c>
      <c r="K194" s="303">
        <f t="shared" si="91"/>
        <v>-582</v>
      </c>
      <c r="L194" s="304">
        <v>184485</v>
      </c>
      <c r="M194" s="305">
        <v>167734</v>
      </c>
      <c r="N194" s="302">
        <f t="shared" si="92"/>
        <v>-9.0798709922215899</v>
      </c>
      <c r="O194" s="306">
        <f t="shared" si="93"/>
        <v>-16751</v>
      </c>
      <c r="P194" s="307">
        <v>8390</v>
      </c>
      <c r="Q194" s="305">
        <v>6455</v>
      </c>
      <c r="R194" s="302">
        <f t="shared" si="94"/>
        <v>-23.063170441001191</v>
      </c>
      <c r="S194" s="303">
        <f t="shared" si="95"/>
        <v>-1935</v>
      </c>
      <c r="T194" s="301">
        <v>499</v>
      </c>
      <c r="U194" s="301">
        <v>460</v>
      </c>
      <c r="V194" s="302">
        <f t="shared" si="96"/>
        <v>-7.8156312625250495</v>
      </c>
      <c r="W194" s="303">
        <f t="shared" si="97"/>
        <v>-39</v>
      </c>
      <c r="X194" s="301">
        <v>7891</v>
      </c>
      <c r="Y194" s="301">
        <v>5995</v>
      </c>
      <c r="Z194" s="302">
        <f t="shared" si="98"/>
        <v>-24.027372956532759</v>
      </c>
      <c r="AA194" s="306">
        <f t="shared" si="99"/>
        <v>-1896</v>
      </c>
      <c r="AB194" s="307">
        <v>68006</v>
      </c>
      <c r="AC194" s="305">
        <v>63412</v>
      </c>
      <c r="AD194" s="302">
        <f t="shared" si="100"/>
        <v>-6.7552862982677997</v>
      </c>
      <c r="AE194" s="303">
        <f t="shared" si="101"/>
        <v>-4594</v>
      </c>
      <c r="AF194" s="301">
        <v>3101</v>
      </c>
      <c r="AG194" s="301">
        <v>2691</v>
      </c>
      <c r="AH194" s="302">
        <f t="shared" si="102"/>
        <v>-13.221541438245726</v>
      </c>
      <c r="AI194" s="303">
        <f t="shared" si="103"/>
        <v>-410</v>
      </c>
      <c r="AJ194" s="301">
        <v>64905</v>
      </c>
      <c r="AK194" s="301">
        <v>60721</v>
      </c>
      <c r="AL194" s="302">
        <f t="shared" si="104"/>
        <v>-6.446344657576458</v>
      </c>
      <c r="AM194" s="306">
        <f t="shared" si="105"/>
        <v>-4184</v>
      </c>
      <c r="AN194" s="307">
        <v>116371</v>
      </c>
      <c r="AO194" s="305">
        <v>105567</v>
      </c>
      <c r="AP194" s="302">
        <f t="shared" si="106"/>
        <v>-9.2840999905474728</v>
      </c>
      <c r="AQ194" s="303">
        <f t="shared" si="107"/>
        <v>-10804</v>
      </c>
      <c r="AR194" s="301">
        <v>4682</v>
      </c>
      <c r="AS194" s="301">
        <v>4549</v>
      </c>
      <c r="AT194" s="302">
        <f t="shared" si="108"/>
        <v>-2.8406663818880817</v>
      </c>
      <c r="AU194" s="303">
        <f t="shared" si="109"/>
        <v>-133</v>
      </c>
      <c r="AV194" s="301">
        <v>111689</v>
      </c>
      <c r="AW194" s="301">
        <v>101018</v>
      </c>
      <c r="AX194" s="302">
        <f t="shared" si="110"/>
        <v>-9.5542085612728194</v>
      </c>
      <c r="AY194" s="308">
        <f t="shared" si="111"/>
        <v>-10671</v>
      </c>
      <c r="AZ194" s="312">
        <v>12007</v>
      </c>
      <c r="BA194" s="313">
        <v>11788</v>
      </c>
      <c r="BB194" s="302">
        <f t="shared" si="112"/>
        <v>-1.8239360373115683</v>
      </c>
      <c r="BC194" s="303">
        <f t="shared" si="113"/>
        <v>-219</v>
      </c>
      <c r="BD194" s="303">
        <f t="shared" si="125"/>
        <v>2046</v>
      </c>
      <c r="BE194" s="303">
        <f t="shared" si="125"/>
        <v>1828</v>
      </c>
      <c r="BF194" s="302">
        <f t="shared" si="126"/>
        <v>-10.654936461388074</v>
      </c>
      <c r="BG194" s="303">
        <f t="shared" si="127"/>
        <v>-218</v>
      </c>
      <c r="BH194" s="303">
        <f t="shared" si="128"/>
        <v>9961</v>
      </c>
      <c r="BI194" s="303">
        <f t="shared" si="128"/>
        <v>9960</v>
      </c>
      <c r="BJ194" s="302">
        <f t="shared" si="129"/>
        <v>-1.0039152695512499E-2</v>
      </c>
      <c r="BK194" s="306">
        <f t="shared" si="130"/>
        <v>-1</v>
      </c>
      <c r="BL194" s="314">
        <v>70</v>
      </c>
      <c r="BM194" s="313">
        <v>54</v>
      </c>
      <c r="BN194" s="302">
        <f t="shared" si="114"/>
        <v>-22.857142857142858</v>
      </c>
      <c r="BO194" s="303">
        <f t="shared" si="115"/>
        <v>-16</v>
      </c>
      <c r="BP194" s="313">
        <v>527</v>
      </c>
      <c r="BQ194" s="313">
        <v>483</v>
      </c>
      <c r="BR194" s="302">
        <f t="shared" si="116"/>
        <v>-8.3491461100569264</v>
      </c>
      <c r="BS194" s="306">
        <f t="shared" si="117"/>
        <v>-44</v>
      </c>
      <c r="BT194" s="312">
        <v>754</v>
      </c>
      <c r="BU194" s="313">
        <v>652</v>
      </c>
      <c r="BV194" s="302">
        <f t="shared" si="118"/>
        <v>-13.527851458885943</v>
      </c>
      <c r="BW194" s="303">
        <f t="shared" si="119"/>
        <v>-102</v>
      </c>
      <c r="BX194" s="313">
        <v>4673</v>
      </c>
      <c r="BY194" s="313">
        <v>4551</v>
      </c>
      <c r="BZ194" s="302">
        <f t="shared" si="120"/>
        <v>-2.6107425636635995</v>
      </c>
      <c r="CA194" s="306">
        <f t="shared" si="121"/>
        <v>-122</v>
      </c>
      <c r="CB194" s="312">
        <v>1222</v>
      </c>
      <c r="CC194" s="313">
        <v>1122</v>
      </c>
      <c r="CD194" s="302">
        <f t="shared" si="122"/>
        <v>-8.1833060556464812</v>
      </c>
      <c r="CE194" s="303">
        <f t="shared" si="123"/>
        <v>-100</v>
      </c>
      <c r="CF194" s="313">
        <v>4761</v>
      </c>
      <c r="CG194" s="313">
        <v>4926</v>
      </c>
      <c r="CH194" s="302">
        <f t="shared" si="131"/>
        <v>3.465658475110271</v>
      </c>
      <c r="CI194" s="306">
        <f t="shared" si="124"/>
        <v>165</v>
      </c>
    </row>
    <row r="195" spans="1:87" x14ac:dyDescent="0.3">
      <c r="A195" s="660"/>
      <c r="B195" s="310" t="s">
        <v>3</v>
      </c>
      <c r="C195" s="311" t="s">
        <v>138</v>
      </c>
      <c r="D195" s="300">
        <v>34745</v>
      </c>
      <c r="E195" s="301">
        <v>30280</v>
      </c>
      <c r="F195" s="302">
        <f t="shared" si="88"/>
        <v>-12.850769894948913</v>
      </c>
      <c r="G195" s="303">
        <f t="shared" si="89"/>
        <v>-4465</v>
      </c>
      <c r="H195" s="304">
        <v>1546</v>
      </c>
      <c r="I195" s="303">
        <v>1461</v>
      </c>
      <c r="J195" s="302">
        <f t="shared" si="90"/>
        <v>-5.4980595084087964</v>
      </c>
      <c r="K195" s="303">
        <f t="shared" si="91"/>
        <v>-85</v>
      </c>
      <c r="L195" s="304">
        <v>33199</v>
      </c>
      <c r="M195" s="305">
        <v>28819</v>
      </c>
      <c r="N195" s="302">
        <f t="shared" si="92"/>
        <v>-13.193168468929786</v>
      </c>
      <c r="O195" s="306">
        <f t="shared" si="93"/>
        <v>-4380</v>
      </c>
      <c r="P195" s="307">
        <v>1417</v>
      </c>
      <c r="Q195" s="305">
        <v>1046</v>
      </c>
      <c r="R195" s="302">
        <f t="shared" si="94"/>
        <v>-26.182074805928018</v>
      </c>
      <c r="S195" s="303">
        <f t="shared" si="95"/>
        <v>-371</v>
      </c>
      <c r="T195" s="301">
        <v>20</v>
      </c>
      <c r="U195" s="301">
        <v>25</v>
      </c>
      <c r="V195" s="302">
        <f t="shared" si="96"/>
        <v>25</v>
      </c>
      <c r="W195" s="303">
        <f t="shared" si="97"/>
        <v>5</v>
      </c>
      <c r="X195" s="301">
        <v>1397</v>
      </c>
      <c r="Y195" s="301">
        <v>1021</v>
      </c>
      <c r="Z195" s="302">
        <f t="shared" si="98"/>
        <v>-26.914817465998571</v>
      </c>
      <c r="AA195" s="306">
        <f t="shared" si="99"/>
        <v>-376</v>
      </c>
      <c r="AB195" s="307">
        <v>9979</v>
      </c>
      <c r="AC195" s="305">
        <v>9029</v>
      </c>
      <c r="AD195" s="302">
        <f t="shared" si="100"/>
        <v>-9.5199919831646458</v>
      </c>
      <c r="AE195" s="303">
        <f t="shared" si="101"/>
        <v>-950</v>
      </c>
      <c r="AF195" s="301">
        <v>530</v>
      </c>
      <c r="AG195" s="301">
        <v>459</v>
      </c>
      <c r="AH195" s="302">
        <f t="shared" si="102"/>
        <v>-13.39622641509434</v>
      </c>
      <c r="AI195" s="303">
        <f t="shared" si="103"/>
        <v>-71</v>
      </c>
      <c r="AJ195" s="301">
        <v>9449</v>
      </c>
      <c r="AK195" s="301">
        <v>8570</v>
      </c>
      <c r="AL195" s="302">
        <f t="shared" si="104"/>
        <v>-9.3025717007090698</v>
      </c>
      <c r="AM195" s="306">
        <f t="shared" si="105"/>
        <v>-879</v>
      </c>
      <c r="AN195" s="307">
        <v>23349</v>
      </c>
      <c r="AO195" s="305">
        <v>20205</v>
      </c>
      <c r="AP195" s="302">
        <f t="shared" si="106"/>
        <v>-13.46524476422973</v>
      </c>
      <c r="AQ195" s="303">
        <f t="shared" si="107"/>
        <v>-3144</v>
      </c>
      <c r="AR195" s="301">
        <v>996</v>
      </c>
      <c r="AS195" s="301">
        <v>977</v>
      </c>
      <c r="AT195" s="302">
        <f t="shared" si="108"/>
        <v>-1.9076305220883536</v>
      </c>
      <c r="AU195" s="303">
        <f t="shared" si="109"/>
        <v>-19</v>
      </c>
      <c r="AV195" s="301">
        <v>22353</v>
      </c>
      <c r="AW195" s="301">
        <v>19228</v>
      </c>
      <c r="AX195" s="302">
        <f t="shared" si="110"/>
        <v>-13.980226367825349</v>
      </c>
      <c r="AY195" s="308">
        <f t="shared" si="111"/>
        <v>-3125</v>
      </c>
      <c r="AZ195" s="312">
        <v>2247</v>
      </c>
      <c r="BA195" s="313">
        <v>2113</v>
      </c>
      <c r="BB195" s="302">
        <f t="shared" si="112"/>
        <v>-5.9635068980863375</v>
      </c>
      <c r="BC195" s="303">
        <f t="shared" si="113"/>
        <v>-134</v>
      </c>
      <c r="BD195" s="303">
        <f t="shared" si="125"/>
        <v>403</v>
      </c>
      <c r="BE195" s="303">
        <f t="shared" si="125"/>
        <v>350</v>
      </c>
      <c r="BF195" s="302">
        <f t="shared" si="126"/>
        <v>-13.151364764267989</v>
      </c>
      <c r="BG195" s="303">
        <f t="shared" si="127"/>
        <v>-53</v>
      </c>
      <c r="BH195" s="303">
        <f t="shared" si="128"/>
        <v>1844</v>
      </c>
      <c r="BI195" s="303">
        <f t="shared" si="128"/>
        <v>1763</v>
      </c>
      <c r="BJ195" s="302">
        <f t="shared" si="129"/>
        <v>-4.3926247288503255</v>
      </c>
      <c r="BK195" s="306">
        <f t="shared" si="130"/>
        <v>-81</v>
      </c>
      <c r="BL195" s="314">
        <v>11</v>
      </c>
      <c r="BM195" s="313">
        <v>12</v>
      </c>
      <c r="BN195" s="302">
        <f t="shared" si="114"/>
        <v>9.0909090909090917</v>
      </c>
      <c r="BO195" s="303">
        <f t="shared" si="115"/>
        <v>1</v>
      </c>
      <c r="BP195" s="313">
        <v>93</v>
      </c>
      <c r="BQ195" s="313">
        <v>80</v>
      </c>
      <c r="BR195" s="302">
        <f t="shared" si="116"/>
        <v>-13.978494623655912</v>
      </c>
      <c r="BS195" s="306">
        <f t="shared" si="117"/>
        <v>-13</v>
      </c>
      <c r="BT195" s="312">
        <v>132</v>
      </c>
      <c r="BU195" s="313">
        <v>104</v>
      </c>
      <c r="BV195" s="302">
        <f t="shared" si="118"/>
        <v>-21.212121212121211</v>
      </c>
      <c r="BW195" s="303">
        <f t="shared" si="119"/>
        <v>-28</v>
      </c>
      <c r="BX195" s="313">
        <v>757</v>
      </c>
      <c r="BY195" s="313">
        <v>702</v>
      </c>
      <c r="BZ195" s="302">
        <f t="shared" si="120"/>
        <v>-7.2655217965653902</v>
      </c>
      <c r="CA195" s="306">
        <f t="shared" si="121"/>
        <v>-55</v>
      </c>
      <c r="CB195" s="312">
        <v>260</v>
      </c>
      <c r="CC195" s="313">
        <v>234</v>
      </c>
      <c r="CD195" s="302">
        <f t="shared" si="122"/>
        <v>-10</v>
      </c>
      <c r="CE195" s="303">
        <f t="shared" si="123"/>
        <v>-26</v>
      </c>
      <c r="CF195" s="313">
        <v>994</v>
      </c>
      <c r="CG195" s="313">
        <v>981</v>
      </c>
      <c r="CH195" s="302">
        <f t="shared" si="131"/>
        <v>-1.3078470824949699</v>
      </c>
      <c r="CI195" s="306">
        <f t="shared" si="124"/>
        <v>-13</v>
      </c>
    </row>
    <row r="196" spans="1:87" x14ac:dyDescent="0.3">
      <c r="A196" s="660"/>
      <c r="B196" s="310" t="s">
        <v>3</v>
      </c>
      <c r="C196" s="311" t="s">
        <v>127</v>
      </c>
      <c r="D196" s="300">
        <v>176400</v>
      </c>
      <c r="E196" s="301">
        <v>162426</v>
      </c>
      <c r="F196" s="302">
        <f t="shared" si="88"/>
        <v>-7.9217687074829932</v>
      </c>
      <c r="G196" s="303">
        <f t="shared" si="89"/>
        <v>-13974</v>
      </c>
      <c r="H196" s="304">
        <v>6455</v>
      </c>
      <c r="I196" s="303">
        <v>6202</v>
      </c>
      <c r="J196" s="302">
        <f t="shared" si="90"/>
        <v>-3.9194422927962815</v>
      </c>
      <c r="K196" s="303">
        <f t="shared" si="91"/>
        <v>-253</v>
      </c>
      <c r="L196" s="304">
        <v>169945</v>
      </c>
      <c r="M196" s="305">
        <v>156224</v>
      </c>
      <c r="N196" s="302">
        <f t="shared" si="92"/>
        <v>-8.0737885786578012</v>
      </c>
      <c r="O196" s="306">
        <f t="shared" si="93"/>
        <v>-13721</v>
      </c>
      <c r="P196" s="307">
        <v>6307</v>
      </c>
      <c r="Q196" s="305">
        <v>4722</v>
      </c>
      <c r="R196" s="302">
        <f t="shared" si="94"/>
        <v>-25.130807039797048</v>
      </c>
      <c r="S196" s="303">
        <f t="shared" si="95"/>
        <v>-1585</v>
      </c>
      <c r="T196" s="301">
        <v>392</v>
      </c>
      <c r="U196" s="301">
        <v>333</v>
      </c>
      <c r="V196" s="302">
        <f t="shared" si="96"/>
        <v>-15.051020408163266</v>
      </c>
      <c r="W196" s="303">
        <f t="shared" si="97"/>
        <v>-59</v>
      </c>
      <c r="X196" s="301">
        <v>5915</v>
      </c>
      <c r="Y196" s="301">
        <v>4389</v>
      </c>
      <c r="Z196" s="302">
        <f t="shared" si="98"/>
        <v>-25.798816568047339</v>
      </c>
      <c r="AA196" s="306">
        <f t="shared" si="99"/>
        <v>-1526</v>
      </c>
      <c r="AB196" s="307">
        <v>67998</v>
      </c>
      <c r="AC196" s="305">
        <v>62629</v>
      </c>
      <c r="AD196" s="302">
        <f t="shared" si="100"/>
        <v>-7.8958204653078026</v>
      </c>
      <c r="AE196" s="303">
        <f t="shared" si="101"/>
        <v>-5369</v>
      </c>
      <c r="AF196" s="301">
        <v>2512</v>
      </c>
      <c r="AG196" s="301">
        <v>2254</v>
      </c>
      <c r="AH196" s="302">
        <f t="shared" si="102"/>
        <v>-10.270700636942676</v>
      </c>
      <c r="AI196" s="303">
        <f t="shared" si="103"/>
        <v>-258</v>
      </c>
      <c r="AJ196" s="301">
        <v>65486</v>
      </c>
      <c r="AK196" s="301">
        <v>60375</v>
      </c>
      <c r="AL196" s="302">
        <f t="shared" si="104"/>
        <v>-7.8047216198882206</v>
      </c>
      <c r="AM196" s="306">
        <f t="shared" si="105"/>
        <v>-5111</v>
      </c>
      <c r="AN196" s="307">
        <v>102095</v>
      </c>
      <c r="AO196" s="305">
        <v>95075</v>
      </c>
      <c r="AP196" s="302">
        <f t="shared" si="106"/>
        <v>-6.8759488711494194</v>
      </c>
      <c r="AQ196" s="303">
        <f t="shared" si="107"/>
        <v>-7020</v>
      </c>
      <c r="AR196" s="301">
        <v>3551</v>
      </c>
      <c r="AS196" s="301">
        <v>3615</v>
      </c>
      <c r="AT196" s="302">
        <f t="shared" si="108"/>
        <v>1.802309208673613</v>
      </c>
      <c r="AU196" s="303">
        <f t="shared" si="109"/>
        <v>64</v>
      </c>
      <c r="AV196" s="301">
        <v>98544</v>
      </c>
      <c r="AW196" s="301">
        <v>91460</v>
      </c>
      <c r="AX196" s="302">
        <f t="shared" si="110"/>
        <v>-7.1886669913947072</v>
      </c>
      <c r="AY196" s="308">
        <f t="shared" si="111"/>
        <v>-7084</v>
      </c>
      <c r="AZ196" s="312">
        <v>10307</v>
      </c>
      <c r="BA196" s="313">
        <v>9950</v>
      </c>
      <c r="BB196" s="302">
        <f t="shared" si="112"/>
        <v>-3.4636654700688849</v>
      </c>
      <c r="BC196" s="303">
        <f t="shared" si="113"/>
        <v>-357</v>
      </c>
      <c r="BD196" s="303">
        <f t="shared" si="125"/>
        <v>1824</v>
      </c>
      <c r="BE196" s="303">
        <f t="shared" si="125"/>
        <v>1646</v>
      </c>
      <c r="BF196" s="302">
        <f t="shared" si="126"/>
        <v>-9.7587719298245617</v>
      </c>
      <c r="BG196" s="303">
        <f t="shared" si="127"/>
        <v>-178</v>
      </c>
      <c r="BH196" s="303">
        <f t="shared" si="128"/>
        <v>8483</v>
      </c>
      <c r="BI196" s="303">
        <f t="shared" si="128"/>
        <v>8304</v>
      </c>
      <c r="BJ196" s="302">
        <f t="shared" si="129"/>
        <v>-2.110102558057291</v>
      </c>
      <c r="BK196" s="306">
        <f t="shared" si="130"/>
        <v>-179</v>
      </c>
      <c r="BL196" s="314">
        <v>40</v>
      </c>
      <c r="BM196" s="313">
        <v>44</v>
      </c>
      <c r="BN196" s="302">
        <f t="shared" si="114"/>
        <v>10</v>
      </c>
      <c r="BO196" s="303">
        <f t="shared" si="115"/>
        <v>4</v>
      </c>
      <c r="BP196" s="313">
        <v>318</v>
      </c>
      <c r="BQ196" s="313">
        <v>276</v>
      </c>
      <c r="BR196" s="302">
        <f t="shared" si="116"/>
        <v>-13.20754716981132</v>
      </c>
      <c r="BS196" s="306">
        <f t="shared" si="117"/>
        <v>-42</v>
      </c>
      <c r="BT196" s="312">
        <v>757</v>
      </c>
      <c r="BU196" s="313">
        <v>630</v>
      </c>
      <c r="BV196" s="302">
        <f t="shared" si="118"/>
        <v>-16.776750330250991</v>
      </c>
      <c r="BW196" s="303">
        <f t="shared" si="119"/>
        <v>-127</v>
      </c>
      <c r="BX196" s="313">
        <v>4148</v>
      </c>
      <c r="BY196" s="313">
        <v>3904</v>
      </c>
      <c r="BZ196" s="302">
        <f t="shared" si="120"/>
        <v>-5.8823529411764701</v>
      </c>
      <c r="CA196" s="306">
        <f t="shared" si="121"/>
        <v>-244</v>
      </c>
      <c r="CB196" s="312">
        <v>1027</v>
      </c>
      <c r="CC196" s="313">
        <v>972</v>
      </c>
      <c r="CD196" s="302">
        <f t="shared" si="122"/>
        <v>-5.3554040895813042</v>
      </c>
      <c r="CE196" s="303">
        <f t="shared" si="123"/>
        <v>-55</v>
      </c>
      <c r="CF196" s="313">
        <v>4017</v>
      </c>
      <c r="CG196" s="313">
        <v>4124</v>
      </c>
      <c r="CH196" s="302">
        <f t="shared" si="131"/>
        <v>2.6636793627084892</v>
      </c>
      <c r="CI196" s="306">
        <f t="shared" si="124"/>
        <v>107</v>
      </c>
    </row>
    <row r="197" spans="1:87" x14ac:dyDescent="0.3">
      <c r="A197" s="660"/>
      <c r="B197" s="310" t="s">
        <v>3</v>
      </c>
      <c r="C197" s="311" t="s">
        <v>327</v>
      </c>
      <c r="D197" s="300">
        <v>556462</v>
      </c>
      <c r="E197" s="301">
        <v>525449</v>
      </c>
      <c r="F197" s="302">
        <f t="shared" si="88"/>
        <v>-5.5732466906994551</v>
      </c>
      <c r="G197" s="303">
        <f t="shared" si="89"/>
        <v>-31013</v>
      </c>
      <c r="H197" s="304">
        <v>22637</v>
      </c>
      <c r="I197" s="303">
        <v>22882</v>
      </c>
      <c r="J197" s="302">
        <f t="shared" si="90"/>
        <v>1.08229889119583</v>
      </c>
      <c r="K197" s="303">
        <f t="shared" si="91"/>
        <v>245</v>
      </c>
      <c r="L197" s="304">
        <v>533825</v>
      </c>
      <c r="M197" s="305">
        <v>502567</v>
      </c>
      <c r="N197" s="302">
        <f t="shared" si="92"/>
        <v>-5.8554769821570742</v>
      </c>
      <c r="O197" s="306">
        <f t="shared" si="93"/>
        <v>-31258</v>
      </c>
      <c r="P197" s="307">
        <v>18159</v>
      </c>
      <c r="Q197" s="305">
        <v>13464</v>
      </c>
      <c r="R197" s="302">
        <f t="shared" si="94"/>
        <v>-25.854947959689412</v>
      </c>
      <c r="S197" s="303">
        <f t="shared" si="95"/>
        <v>-4695</v>
      </c>
      <c r="T197" s="301">
        <v>1262</v>
      </c>
      <c r="U197" s="301">
        <v>1135</v>
      </c>
      <c r="V197" s="302">
        <f t="shared" si="96"/>
        <v>-10.063391442155309</v>
      </c>
      <c r="W197" s="303">
        <f t="shared" si="97"/>
        <v>-127</v>
      </c>
      <c r="X197" s="301">
        <v>16897</v>
      </c>
      <c r="Y197" s="301">
        <v>12329</v>
      </c>
      <c r="Z197" s="302">
        <f t="shared" si="98"/>
        <v>-27.034384802035866</v>
      </c>
      <c r="AA197" s="306">
        <f t="shared" si="99"/>
        <v>-4568</v>
      </c>
      <c r="AB197" s="307">
        <v>208944</v>
      </c>
      <c r="AC197" s="305">
        <v>196957</v>
      </c>
      <c r="AD197" s="302">
        <f t="shared" si="100"/>
        <v>-5.7369438701278819</v>
      </c>
      <c r="AE197" s="303">
        <f t="shared" si="101"/>
        <v>-11987</v>
      </c>
      <c r="AF197" s="301">
        <v>9480</v>
      </c>
      <c r="AG197" s="301">
        <v>9001</v>
      </c>
      <c r="AH197" s="302">
        <f t="shared" si="102"/>
        <v>-5.0527426160337559</v>
      </c>
      <c r="AI197" s="303">
        <f t="shared" si="103"/>
        <v>-479</v>
      </c>
      <c r="AJ197" s="301">
        <v>199464</v>
      </c>
      <c r="AK197" s="301">
        <v>187956</v>
      </c>
      <c r="AL197" s="302">
        <f t="shared" si="104"/>
        <v>-5.7694621585850081</v>
      </c>
      <c r="AM197" s="306">
        <f t="shared" si="105"/>
        <v>-11508</v>
      </c>
      <c r="AN197" s="307">
        <v>329359</v>
      </c>
      <c r="AO197" s="305">
        <v>315028</v>
      </c>
      <c r="AP197" s="302">
        <f t="shared" si="106"/>
        <v>-4.3511791085107738</v>
      </c>
      <c r="AQ197" s="303">
        <f t="shared" si="107"/>
        <v>-14331</v>
      </c>
      <c r="AR197" s="301">
        <v>11895</v>
      </c>
      <c r="AS197" s="301">
        <v>12746</v>
      </c>
      <c r="AT197" s="302">
        <f t="shared" si="108"/>
        <v>7.154266498528794</v>
      </c>
      <c r="AU197" s="303">
        <f t="shared" si="109"/>
        <v>851</v>
      </c>
      <c r="AV197" s="301">
        <v>317464</v>
      </c>
      <c r="AW197" s="301">
        <v>302282</v>
      </c>
      <c r="AX197" s="302">
        <f t="shared" si="110"/>
        <v>-4.7822745256155024</v>
      </c>
      <c r="AY197" s="308">
        <f t="shared" si="111"/>
        <v>-15182</v>
      </c>
      <c r="AZ197" s="312">
        <v>35459</v>
      </c>
      <c r="BA197" s="313">
        <v>35317</v>
      </c>
      <c r="BB197" s="302">
        <f t="shared" si="112"/>
        <v>-0.40046250599283684</v>
      </c>
      <c r="BC197" s="303">
        <f t="shared" si="113"/>
        <v>-142</v>
      </c>
      <c r="BD197" s="303">
        <f t="shared" si="125"/>
        <v>6093</v>
      </c>
      <c r="BE197" s="303">
        <f t="shared" si="125"/>
        <v>5860</v>
      </c>
      <c r="BF197" s="302">
        <f t="shared" si="126"/>
        <v>-3.8240603971770883</v>
      </c>
      <c r="BG197" s="303">
        <f t="shared" si="127"/>
        <v>-233</v>
      </c>
      <c r="BH197" s="303">
        <f t="shared" si="128"/>
        <v>29366</v>
      </c>
      <c r="BI197" s="303">
        <f t="shared" si="128"/>
        <v>29457</v>
      </c>
      <c r="BJ197" s="302">
        <f t="shared" si="129"/>
        <v>0.30988217666689372</v>
      </c>
      <c r="BK197" s="306">
        <f t="shared" si="130"/>
        <v>91</v>
      </c>
      <c r="BL197" s="314">
        <v>161</v>
      </c>
      <c r="BM197" s="313">
        <v>131</v>
      </c>
      <c r="BN197" s="302">
        <f t="shared" si="114"/>
        <v>-18.633540372670808</v>
      </c>
      <c r="BO197" s="303">
        <f t="shared" si="115"/>
        <v>-30</v>
      </c>
      <c r="BP197" s="313">
        <v>1078</v>
      </c>
      <c r="BQ197" s="313">
        <v>1044</v>
      </c>
      <c r="BR197" s="302">
        <f t="shared" si="116"/>
        <v>-3.1539888682745829</v>
      </c>
      <c r="BS197" s="306">
        <f t="shared" si="117"/>
        <v>-34</v>
      </c>
      <c r="BT197" s="312">
        <v>2456</v>
      </c>
      <c r="BU197" s="313">
        <v>2320</v>
      </c>
      <c r="BV197" s="302">
        <f t="shared" si="118"/>
        <v>-5.5374592833876219</v>
      </c>
      <c r="BW197" s="303">
        <f t="shared" si="119"/>
        <v>-136</v>
      </c>
      <c r="BX197" s="313">
        <v>14183</v>
      </c>
      <c r="BY197" s="313">
        <v>13681</v>
      </c>
      <c r="BZ197" s="302">
        <f t="shared" si="120"/>
        <v>-3.5394486356906154</v>
      </c>
      <c r="CA197" s="306">
        <f t="shared" si="121"/>
        <v>-502</v>
      </c>
      <c r="CB197" s="312">
        <v>3476</v>
      </c>
      <c r="CC197" s="313">
        <v>3409</v>
      </c>
      <c r="CD197" s="302">
        <f t="shared" si="122"/>
        <v>-1.9275028768699656</v>
      </c>
      <c r="CE197" s="303">
        <f t="shared" si="123"/>
        <v>-67</v>
      </c>
      <c r="CF197" s="313">
        <v>14105</v>
      </c>
      <c r="CG197" s="313">
        <v>14732</v>
      </c>
      <c r="CH197" s="302">
        <f t="shared" si="131"/>
        <v>4.4452321871676714</v>
      </c>
      <c r="CI197" s="306">
        <f t="shared" si="124"/>
        <v>627</v>
      </c>
    </row>
    <row r="198" spans="1:87" x14ac:dyDescent="0.3">
      <c r="A198" s="660"/>
      <c r="B198" s="310" t="s">
        <v>3</v>
      </c>
      <c r="C198" s="311" t="s">
        <v>128</v>
      </c>
      <c r="D198" s="300">
        <v>134134</v>
      </c>
      <c r="E198" s="301">
        <v>129044</v>
      </c>
      <c r="F198" s="302">
        <f t="shared" si="88"/>
        <v>-3.7947127499366302</v>
      </c>
      <c r="G198" s="303">
        <f t="shared" si="89"/>
        <v>-5090</v>
      </c>
      <c r="H198" s="304">
        <v>6207</v>
      </c>
      <c r="I198" s="303">
        <v>6219</v>
      </c>
      <c r="J198" s="302">
        <f t="shared" si="90"/>
        <v>0.19333011116481391</v>
      </c>
      <c r="K198" s="303">
        <f t="shared" si="91"/>
        <v>12</v>
      </c>
      <c r="L198" s="304">
        <v>127927</v>
      </c>
      <c r="M198" s="305">
        <v>122825</v>
      </c>
      <c r="N198" s="302">
        <f t="shared" si="92"/>
        <v>-3.9882120271717461</v>
      </c>
      <c r="O198" s="306">
        <f t="shared" si="93"/>
        <v>-5102</v>
      </c>
      <c r="P198" s="307">
        <v>6048</v>
      </c>
      <c r="Q198" s="305">
        <v>4905</v>
      </c>
      <c r="R198" s="302">
        <f t="shared" si="94"/>
        <v>-18.898809523809522</v>
      </c>
      <c r="S198" s="303">
        <f t="shared" si="95"/>
        <v>-1143</v>
      </c>
      <c r="T198" s="301">
        <v>468</v>
      </c>
      <c r="U198" s="301">
        <v>732</v>
      </c>
      <c r="V198" s="302">
        <f t="shared" si="96"/>
        <v>56.410256410256409</v>
      </c>
      <c r="W198" s="303">
        <f t="shared" si="97"/>
        <v>264</v>
      </c>
      <c r="X198" s="301">
        <v>5580</v>
      </c>
      <c r="Y198" s="301">
        <v>4173</v>
      </c>
      <c r="Z198" s="302">
        <f t="shared" si="98"/>
        <v>-25.21505376344086</v>
      </c>
      <c r="AA198" s="306">
        <f t="shared" si="99"/>
        <v>-1407</v>
      </c>
      <c r="AB198" s="307">
        <v>59010</v>
      </c>
      <c r="AC198" s="305">
        <v>56792</v>
      </c>
      <c r="AD198" s="302">
        <f t="shared" si="100"/>
        <v>-3.7586849686493813</v>
      </c>
      <c r="AE198" s="303">
        <f t="shared" si="101"/>
        <v>-2218</v>
      </c>
      <c r="AF198" s="301">
        <v>2906</v>
      </c>
      <c r="AG198" s="301">
        <v>2668</v>
      </c>
      <c r="AH198" s="302">
        <f t="shared" si="102"/>
        <v>-8.1899518238128</v>
      </c>
      <c r="AI198" s="303">
        <f t="shared" si="103"/>
        <v>-238</v>
      </c>
      <c r="AJ198" s="301">
        <v>56104</v>
      </c>
      <c r="AK198" s="301">
        <v>54124</v>
      </c>
      <c r="AL198" s="302">
        <f t="shared" si="104"/>
        <v>-3.5291601311849421</v>
      </c>
      <c r="AM198" s="306">
        <f t="shared" si="105"/>
        <v>-1980</v>
      </c>
      <c r="AN198" s="307">
        <v>69076</v>
      </c>
      <c r="AO198" s="305">
        <v>67347</v>
      </c>
      <c r="AP198" s="302">
        <f t="shared" si="106"/>
        <v>-2.5030401297122014</v>
      </c>
      <c r="AQ198" s="303">
        <f t="shared" si="107"/>
        <v>-1729</v>
      </c>
      <c r="AR198" s="301">
        <v>2833</v>
      </c>
      <c r="AS198" s="301">
        <v>2819</v>
      </c>
      <c r="AT198" s="302">
        <f t="shared" si="108"/>
        <v>-0.49417578538651608</v>
      </c>
      <c r="AU198" s="303">
        <f t="shared" si="109"/>
        <v>-14</v>
      </c>
      <c r="AV198" s="301">
        <v>66243</v>
      </c>
      <c r="AW198" s="301">
        <v>64528</v>
      </c>
      <c r="AX198" s="302">
        <f t="shared" si="110"/>
        <v>-2.588952795012303</v>
      </c>
      <c r="AY198" s="308">
        <f t="shared" si="111"/>
        <v>-1715</v>
      </c>
      <c r="AZ198" s="312">
        <v>9797</v>
      </c>
      <c r="BA198" s="313">
        <v>9583</v>
      </c>
      <c r="BB198" s="302">
        <f t="shared" si="112"/>
        <v>-2.1843421455547616</v>
      </c>
      <c r="BC198" s="303">
        <f t="shared" si="113"/>
        <v>-214</v>
      </c>
      <c r="BD198" s="303">
        <f t="shared" si="125"/>
        <v>1770</v>
      </c>
      <c r="BE198" s="303">
        <f t="shared" si="125"/>
        <v>1550</v>
      </c>
      <c r="BF198" s="302">
        <f t="shared" si="126"/>
        <v>-12.429378531073446</v>
      </c>
      <c r="BG198" s="303">
        <f t="shared" si="127"/>
        <v>-220</v>
      </c>
      <c r="BH198" s="303">
        <f t="shared" si="128"/>
        <v>8027</v>
      </c>
      <c r="BI198" s="303">
        <f t="shared" si="128"/>
        <v>8033</v>
      </c>
      <c r="BJ198" s="302">
        <f t="shared" si="129"/>
        <v>7.4747726423321281E-2</v>
      </c>
      <c r="BK198" s="306">
        <f t="shared" si="130"/>
        <v>6</v>
      </c>
      <c r="BL198" s="314">
        <v>69</v>
      </c>
      <c r="BM198" s="313">
        <v>51</v>
      </c>
      <c r="BN198" s="302">
        <f t="shared" si="114"/>
        <v>-26.086956521739129</v>
      </c>
      <c r="BO198" s="303">
        <f t="shared" si="115"/>
        <v>-18</v>
      </c>
      <c r="BP198" s="313">
        <v>406</v>
      </c>
      <c r="BQ198" s="313">
        <v>415</v>
      </c>
      <c r="BR198" s="302">
        <f t="shared" si="116"/>
        <v>2.2167487684729066</v>
      </c>
      <c r="BS198" s="306">
        <f t="shared" si="117"/>
        <v>9</v>
      </c>
      <c r="BT198" s="312">
        <v>851</v>
      </c>
      <c r="BU198" s="313">
        <v>753</v>
      </c>
      <c r="BV198" s="302">
        <f t="shared" si="118"/>
        <v>-11.515863689776733</v>
      </c>
      <c r="BW198" s="303">
        <f t="shared" si="119"/>
        <v>-98</v>
      </c>
      <c r="BX198" s="313">
        <v>4512</v>
      </c>
      <c r="BY198" s="313">
        <v>4314</v>
      </c>
      <c r="BZ198" s="302">
        <f t="shared" si="120"/>
        <v>-4.3882978723404253</v>
      </c>
      <c r="CA198" s="306">
        <f t="shared" si="121"/>
        <v>-198</v>
      </c>
      <c r="CB198" s="312">
        <v>850</v>
      </c>
      <c r="CC198" s="313">
        <v>746</v>
      </c>
      <c r="CD198" s="302">
        <f t="shared" si="122"/>
        <v>-12.23529411764706</v>
      </c>
      <c r="CE198" s="303">
        <f t="shared" si="123"/>
        <v>-104</v>
      </c>
      <c r="CF198" s="313">
        <v>3109</v>
      </c>
      <c r="CG198" s="313">
        <v>3304</v>
      </c>
      <c r="CH198" s="302">
        <f t="shared" si="131"/>
        <v>6.272113219684786</v>
      </c>
      <c r="CI198" s="306">
        <f t="shared" si="124"/>
        <v>195</v>
      </c>
    </row>
    <row r="199" spans="1:87" x14ac:dyDescent="0.3">
      <c r="A199" s="660"/>
      <c r="B199" s="310" t="s">
        <v>3</v>
      </c>
      <c r="C199" s="311" t="s">
        <v>130</v>
      </c>
      <c r="D199" s="300">
        <v>324526</v>
      </c>
      <c r="E199" s="301">
        <v>305641</v>
      </c>
      <c r="F199" s="302">
        <f t="shared" si="88"/>
        <v>-5.8192563923999927</v>
      </c>
      <c r="G199" s="303">
        <f t="shared" si="89"/>
        <v>-18885</v>
      </c>
      <c r="H199" s="304">
        <v>14450</v>
      </c>
      <c r="I199" s="303">
        <v>14384</v>
      </c>
      <c r="J199" s="302">
        <f t="shared" si="90"/>
        <v>-0.45674740484429072</v>
      </c>
      <c r="K199" s="303">
        <f t="shared" si="91"/>
        <v>-66</v>
      </c>
      <c r="L199" s="304">
        <v>310076</v>
      </c>
      <c r="M199" s="305">
        <v>291257</v>
      </c>
      <c r="N199" s="302">
        <f t="shared" si="92"/>
        <v>-6.0691572388704706</v>
      </c>
      <c r="O199" s="306">
        <f t="shared" si="93"/>
        <v>-18819</v>
      </c>
      <c r="P199" s="307">
        <v>12890</v>
      </c>
      <c r="Q199" s="305">
        <v>10215</v>
      </c>
      <c r="R199" s="302">
        <f t="shared" si="94"/>
        <v>-20.752521334367728</v>
      </c>
      <c r="S199" s="303">
        <f t="shared" si="95"/>
        <v>-2675</v>
      </c>
      <c r="T199" s="301">
        <v>639</v>
      </c>
      <c r="U199" s="301">
        <v>505</v>
      </c>
      <c r="V199" s="302">
        <f t="shared" si="96"/>
        <v>-20.970266040688575</v>
      </c>
      <c r="W199" s="303">
        <f t="shared" si="97"/>
        <v>-134</v>
      </c>
      <c r="X199" s="301">
        <v>12251</v>
      </c>
      <c r="Y199" s="301">
        <v>9710</v>
      </c>
      <c r="Z199" s="302">
        <f t="shared" si="98"/>
        <v>-20.741163986613337</v>
      </c>
      <c r="AA199" s="306">
        <f t="shared" si="99"/>
        <v>-2541</v>
      </c>
      <c r="AB199" s="307">
        <v>152098</v>
      </c>
      <c r="AC199" s="305">
        <v>141648</v>
      </c>
      <c r="AD199" s="302">
        <f t="shared" si="100"/>
        <v>-6.8705702902076293</v>
      </c>
      <c r="AE199" s="303">
        <f t="shared" si="101"/>
        <v>-10450</v>
      </c>
      <c r="AF199" s="301">
        <v>6646</v>
      </c>
      <c r="AG199" s="301">
        <v>6380</v>
      </c>
      <c r="AH199" s="302">
        <f t="shared" si="102"/>
        <v>-4.0024074631357207</v>
      </c>
      <c r="AI199" s="303">
        <f t="shared" si="103"/>
        <v>-266</v>
      </c>
      <c r="AJ199" s="301">
        <v>145452</v>
      </c>
      <c r="AK199" s="301">
        <v>135268</v>
      </c>
      <c r="AL199" s="302">
        <f t="shared" si="104"/>
        <v>-7.0016225283942468</v>
      </c>
      <c r="AM199" s="306">
        <f t="shared" si="105"/>
        <v>-10184</v>
      </c>
      <c r="AN199" s="307">
        <v>159538</v>
      </c>
      <c r="AO199" s="305">
        <v>153778</v>
      </c>
      <c r="AP199" s="302">
        <f t="shared" si="106"/>
        <v>-3.6104251024834206</v>
      </c>
      <c r="AQ199" s="303">
        <f t="shared" si="107"/>
        <v>-5760</v>
      </c>
      <c r="AR199" s="301">
        <v>7165</v>
      </c>
      <c r="AS199" s="301">
        <v>7499</v>
      </c>
      <c r="AT199" s="302">
        <f t="shared" si="108"/>
        <v>4.6615491974877878</v>
      </c>
      <c r="AU199" s="303">
        <f t="shared" si="109"/>
        <v>334</v>
      </c>
      <c r="AV199" s="301">
        <v>152373</v>
      </c>
      <c r="AW199" s="301">
        <v>146279</v>
      </c>
      <c r="AX199" s="302">
        <f t="shared" si="110"/>
        <v>-3.9993962184901526</v>
      </c>
      <c r="AY199" s="308">
        <f t="shared" si="111"/>
        <v>-6094</v>
      </c>
      <c r="AZ199" s="312">
        <v>21771</v>
      </c>
      <c r="BA199" s="313">
        <v>22165</v>
      </c>
      <c r="BB199" s="302">
        <f t="shared" si="112"/>
        <v>1.8097469110284325</v>
      </c>
      <c r="BC199" s="303">
        <f t="shared" si="113"/>
        <v>394</v>
      </c>
      <c r="BD199" s="303">
        <f t="shared" si="125"/>
        <v>3776</v>
      </c>
      <c r="BE199" s="303">
        <f t="shared" si="125"/>
        <v>3679</v>
      </c>
      <c r="BF199" s="302">
        <f t="shared" si="126"/>
        <v>-2.5688559322033901</v>
      </c>
      <c r="BG199" s="303">
        <f t="shared" si="127"/>
        <v>-97</v>
      </c>
      <c r="BH199" s="303">
        <f t="shared" si="128"/>
        <v>17995</v>
      </c>
      <c r="BI199" s="303">
        <f t="shared" si="128"/>
        <v>18486</v>
      </c>
      <c r="BJ199" s="302">
        <f t="shared" si="129"/>
        <v>2.7285357043623231</v>
      </c>
      <c r="BK199" s="306">
        <f t="shared" si="130"/>
        <v>491</v>
      </c>
      <c r="BL199" s="314">
        <v>112</v>
      </c>
      <c r="BM199" s="313">
        <v>91</v>
      </c>
      <c r="BN199" s="302">
        <f t="shared" si="114"/>
        <v>-18.75</v>
      </c>
      <c r="BO199" s="303">
        <f t="shared" si="115"/>
        <v>-21</v>
      </c>
      <c r="BP199" s="313">
        <v>731</v>
      </c>
      <c r="BQ199" s="313">
        <v>700</v>
      </c>
      <c r="BR199" s="302">
        <f t="shared" si="116"/>
        <v>-4.2407660738714092</v>
      </c>
      <c r="BS199" s="306">
        <f t="shared" si="117"/>
        <v>-31</v>
      </c>
      <c r="BT199" s="312">
        <v>1795</v>
      </c>
      <c r="BU199" s="313">
        <v>1712</v>
      </c>
      <c r="BV199" s="302">
        <f t="shared" si="118"/>
        <v>-4.623955431754875</v>
      </c>
      <c r="BW199" s="303">
        <f t="shared" si="119"/>
        <v>-83</v>
      </c>
      <c r="BX199" s="313">
        <v>10378</v>
      </c>
      <c r="BY199" s="313">
        <v>10288</v>
      </c>
      <c r="BZ199" s="302">
        <f t="shared" si="120"/>
        <v>-0.86721911736365387</v>
      </c>
      <c r="CA199" s="306">
        <f t="shared" si="121"/>
        <v>-90</v>
      </c>
      <c r="CB199" s="312">
        <v>1869</v>
      </c>
      <c r="CC199" s="313">
        <v>1876</v>
      </c>
      <c r="CD199" s="302">
        <f t="shared" si="122"/>
        <v>0.37453183520599254</v>
      </c>
      <c r="CE199" s="303">
        <f t="shared" si="123"/>
        <v>7</v>
      </c>
      <c r="CF199" s="313">
        <v>6886</v>
      </c>
      <c r="CG199" s="313">
        <v>7498</v>
      </c>
      <c r="CH199" s="302">
        <f t="shared" si="131"/>
        <v>8.8875980249782156</v>
      </c>
      <c r="CI199" s="306">
        <f t="shared" si="124"/>
        <v>612</v>
      </c>
    </row>
    <row r="200" spans="1:87" x14ac:dyDescent="0.3">
      <c r="A200" s="660"/>
      <c r="B200" s="310" t="s">
        <v>3</v>
      </c>
      <c r="C200" s="311" t="s">
        <v>119</v>
      </c>
      <c r="D200" s="300">
        <v>213107</v>
      </c>
      <c r="E200" s="301">
        <v>198086</v>
      </c>
      <c r="F200" s="302">
        <f t="shared" si="88"/>
        <v>-7.0485718441909473</v>
      </c>
      <c r="G200" s="303">
        <f t="shared" si="89"/>
        <v>-15021</v>
      </c>
      <c r="H200" s="304">
        <v>8178</v>
      </c>
      <c r="I200" s="303">
        <v>8378</v>
      </c>
      <c r="J200" s="302">
        <f t="shared" si="90"/>
        <v>2.4455857177794083</v>
      </c>
      <c r="K200" s="303">
        <f t="shared" si="91"/>
        <v>200</v>
      </c>
      <c r="L200" s="304">
        <v>204929</v>
      </c>
      <c r="M200" s="305">
        <v>189708</v>
      </c>
      <c r="N200" s="302">
        <f t="shared" si="92"/>
        <v>-7.4274504828501575</v>
      </c>
      <c r="O200" s="306">
        <f t="shared" si="93"/>
        <v>-15221</v>
      </c>
      <c r="P200" s="307">
        <v>5312</v>
      </c>
      <c r="Q200" s="305">
        <v>4386</v>
      </c>
      <c r="R200" s="302">
        <f t="shared" si="94"/>
        <v>-17.432228915662652</v>
      </c>
      <c r="S200" s="303">
        <f t="shared" si="95"/>
        <v>-926</v>
      </c>
      <c r="T200" s="301">
        <v>147</v>
      </c>
      <c r="U200" s="301">
        <v>293</v>
      </c>
      <c r="V200" s="302">
        <f t="shared" si="96"/>
        <v>99.319727891156461</v>
      </c>
      <c r="W200" s="303">
        <f t="shared" si="97"/>
        <v>146</v>
      </c>
      <c r="X200" s="301">
        <v>5165</v>
      </c>
      <c r="Y200" s="301">
        <v>4093</v>
      </c>
      <c r="Z200" s="302">
        <f t="shared" si="98"/>
        <v>-20.755082284607937</v>
      </c>
      <c r="AA200" s="306">
        <f t="shared" si="99"/>
        <v>-1072</v>
      </c>
      <c r="AB200" s="307">
        <v>83291</v>
      </c>
      <c r="AC200" s="305">
        <v>75735</v>
      </c>
      <c r="AD200" s="302">
        <f t="shared" si="100"/>
        <v>-9.0718084787071831</v>
      </c>
      <c r="AE200" s="303">
        <f t="shared" si="101"/>
        <v>-7556</v>
      </c>
      <c r="AF200" s="301">
        <v>3270</v>
      </c>
      <c r="AG200" s="301">
        <v>3238</v>
      </c>
      <c r="AH200" s="302">
        <f t="shared" si="102"/>
        <v>-0.9785932721712538</v>
      </c>
      <c r="AI200" s="303">
        <f t="shared" si="103"/>
        <v>-32</v>
      </c>
      <c r="AJ200" s="301">
        <v>80021</v>
      </c>
      <c r="AK200" s="301">
        <v>72497</v>
      </c>
      <c r="AL200" s="302">
        <f t="shared" si="104"/>
        <v>-9.4025318353932086</v>
      </c>
      <c r="AM200" s="306">
        <f t="shared" si="105"/>
        <v>-7524</v>
      </c>
      <c r="AN200" s="307">
        <v>124504</v>
      </c>
      <c r="AO200" s="305">
        <v>117965</v>
      </c>
      <c r="AP200" s="302">
        <f t="shared" si="106"/>
        <v>-5.252040095097346</v>
      </c>
      <c r="AQ200" s="303">
        <f t="shared" si="107"/>
        <v>-6539</v>
      </c>
      <c r="AR200" s="301">
        <v>4761</v>
      </c>
      <c r="AS200" s="301">
        <v>4847</v>
      </c>
      <c r="AT200" s="302">
        <f t="shared" si="108"/>
        <v>1.8063432052089896</v>
      </c>
      <c r="AU200" s="303">
        <f t="shared" si="109"/>
        <v>86</v>
      </c>
      <c r="AV200" s="301">
        <v>119743</v>
      </c>
      <c r="AW200" s="301">
        <v>113118</v>
      </c>
      <c r="AX200" s="302">
        <f t="shared" si="110"/>
        <v>-5.532682495010147</v>
      </c>
      <c r="AY200" s="308">
        <f t="shared" si="111"/>
        <v>-6625</v>
      </c>
      <c r="AZ200" s="312">
        <v>13176</v>
      </c>
      <c r="BA200" s="313">
        <v>12960</v>
      </c>
      <c r="BB200" s="302">
        <f t="shared" si="112"/>
        <v>-1.639344262295082</v>
      </c>
      <c r="BC200" s="303">
        <f t="shared" si="113"/>
        <v>-216</v>
      </c>
      <c r="BD200" s="303">
        <f t="shared" si="125"/>
        <v>2305</v>
      </c>
      <c r="BE200" s="303">
        <f t="shared" si="125"/>
        <v>2165</v>
      </c>
      <c r="BF200" s="302">
        <f t="shared" si="126"/>
        <v>-6.0737527114967458</v>
      </c>
      <c r="BG200" s="303">
        <f t="shared" si="127"/>
        <v>-140</v>
      </c>
      <c r="BH200" s="303">
        <f t="shared" si="128"/>
        <v>10871</v>
      </c>
      <c r="BI200" s="303">
        <f t="shared" si="128"/>
        <v>10795</v>
      </c>
      <c r="BJ200" s="302">
        <f t="shared" si="129"/>
        <v>-0.69910771778125291</v>
      </c>
      <c r="BK200" s="306">
        <f t="shared" si="130"/>
        <v>-76</v>
      </c>
      <c r="BL200" s="314">
        <v>44</v>
      </c>
      <c r="BM200" s="313">
        <v>41</v>
      </c>
      <c r="BN200" s="302">
        <f t="shared" si="114"/>
        <v>-6.8181818181818175</v>
      </c>
      <c r="BO200" s="303">
        <f t="shared" si="115"/>
        <v>-3</v>
      </c>
      <c r="BP200" s="313">
        <v>362</v>
      </c>
      <c r="BQ200" s="313">
        <v>334</v>
      </c>
      <c r="BR200" s="302">
        <f t="shared" si="116"/>
        <v>-7.7348066298342539</v>
      </c>
      <c r="BS200" s="306">
        <f t="shared" si="117"/>
        <v>-28</v>
      </c>
      <c r="BT200" s="312">
        <v>917</v>
      </c>
      <c r="BU200" s="313">
        <v>858</v>
      </c>
      <c r="BV200" s="302">
        <f t="shared" si="118"/>
        <v>-6.4340239912759003</v>
      </c>
      <c r="BW200" s="303">
        <f t="shared" si="119"/>
        <v>-59</v>
      </c>
      <c r="BX200" s="313">
        <v>5284</v>
      </c>
      <c r="BY200" s="313">
        <v>5038</v>
      </c>
      <c r="BZ200" s="302">
        <f t="shared" si="120"/>
        <v>-4.6555639666919006</v>
      </c>
      <c r="CA200" s="306">
        <f t="shared" si="121"/>
        <v>-246</v>
      </c>
      <c r="CB200" s="312">
        <v>1344</v>
      </c>
      <c r="CC200" s="313">
        <v>1266</v>
      </c>
      <c r="CD200" s="302">
        <f t="shared" si="122"/>
        <v>-5.8035714285714288</v>
      </c>
      <c r="CE200" s="303">
        <f t="shared" si="123"/>
        <v>-78</v>
      </c>
      <c r="CF200" s="313">
        <v>5225</v>
      </c>
      <c r="CG200" s="313">
        <v>5423</v>
      </c>
      <c r="CH200" s="302">
        <f t="shared" si="131"/>
        <v>3.7894736842105265</v>
      </c>
      <c r="CI200" s="306">
        <f t="shared" si="124"/>
        <v>198</v>
      </c>
    </row>
    <row r="201" spans="1:87" x14ac:dyDescent="0.3">
      <c r="A201" s="660"/>
      <c r="B201" s="310" t="s">
        <v>3</v>
      </c>
      <c r="C201" s="311" t="s">
        <v>129</v>
      </c>
      <c r="D201" s="300">
        <v>114065</v>
      </c>
      <c r="E201" s="301">
        <v>108009</v>
      </c>
      <c r="F201" s="302">
        <f t="shared" si="88"/>
        <v>-5.3092534958137909</v>
      </c>
      <c r="G201" s="303">
        <f t="shared" si="89"/>
        <v>-6056</v>
      </c>
      <c r="H201" s="304">
        <v>4594</v>
      </c>
      <c r="I201" s="303">
        <v>4545</v>
      </c>
      <c r="J201" s="302">
        <f t="shared" si="90"/>
        <v>-1.066608619939051</v>
      </c>
      <c r="K201" s="303">
        <f t="shared" si="91"/>
        <v>-49</v>
      </c>
      <c r="L201" s="304">
        <v>109471</v>
      </c>
      <c r="M201" s="305">
        <v>103464</v>
      </c>
      <c r="N201" s="302">
        <f t="shared" si="92"/>
        <v>-5.4872980058645666</v>
      </c>
      <c r="O201" s="306">
        <f t="shared" si="93"/>
        <v>-6007</v>
      </c>
      <c r="P201" s="307">
        <v>2952</v>
      </c>
      <c r="Q201" s="305">
        <v>2073</v>
      </c>
      <c r="R201" s="302">
        <f t="shared" si="94"/>
        <v>-29.776422764227643</v>
      </c>
      <c r="S201" s="303">
        <f t="shared" si="95"/>
        <v>-879</v>
      </c>
      <c r="T201" s="301">
        <v>175</v>
      </c>
      <c r="U201" s="301">
        <v>66</v>
      </c>
      <c r="V201" s="302">
        <f t="shared" si="96"/>
        <v>-62.285714285714292</v>
      </c>
      <c r="W201" s="303">
        <f t="shared" si="97"/>
        <v>-109</v>
      </c>
      <c r="X201" s="301">
        <v>2777</v>
      </c>
      <c r="Y201" s="301">
        <v>2007</v>
      </c>
      <c r="Z201" s="302">
        <f t="shared" si="98"/>
        <v>-27.72776377385668</v>
      </c>
      <c r="AA201" s="306">
        <f t="shared" si="99"/>
        <v>-770</v>
      </c>
      <c r="AB201" s="307">
        <v>39919</v>
      </c>
      <c r="AC201" s="305">
        <v>38037</v>
      </c>
      <c r="AD201" s="302">
        <f t="shared" si="100"/>
        <v>-4.7145469575891177</v>
      </c>
      <c r="AE201" s="303">
        <f t="shared" si="101"/>
        <v>-1882</v>
      </c>
      <c r="AF201" s="301">
        <v>1642</v>
      </c>
      <c r="AG201" s="301">
        <v>1668</v>
      </c>
      <c r="AH201" s="302">
        <f t="shared" si="102"/>
        <v>1.5834348355663823</v>
      </c>
      <c r="AI201" s="303">
        <f t="shared" si="103"/>
        <v>26</v>
      </c>
      <c r="AJ201" s="301">
        <v>38277</v>
      </c>
      <c r="AK201" s="301">
        <v>36369</v>
      </c>
      <c r="AL201" s="302">
        <f t="shared" si="104"/>
        <v>-4.9847166705854695</v>
      </c>
      <c r="AM201" s="306">
        <f t="shared" si="105"/>
        <v>-1908</v>
      </c>
      <c r="AN201" s="307">
        <v>71194</v>
      </c>
      <c r="AO201" s="305">
        <v>67899</v>
      </c>
      <c r="AP201" s="302">
        <f t="shared" si="106"/>
        <v>-4.6281990055341744</v>
      </c>
      <c r="AQ201" s="303">
        <f t="shared" si="107"/>
        <v>-3295</v>
      </c>
      <c r="AR201" s="301">
        <v>2777</v>
      </c>
      <c r="AS201" s="301">
        <v>2811</v>
      </c>
      <c r="AT201" s="302">
        <f t="shared" si="108"/>
        <v>1.2243428159884768</v>
      </c>
      <c r="AU201" s="303">
        <f t="shared" si="109"/>
        <v>34</v>
      </c>
      <c r="AV201" s="301">
        <v>68417</v>
      </c>
      <c r="AW201" s="301">
        <v>65088</v>
      </c>
      <c r="AX201" s="302">
        <f t="shared" si="110"/>
        <v>-4.8657497405615562</v>
      </c>
      <c r="AY201" s="308">
        <f t="shared" si="111"/>
        <v>-3329</v>
      </c>
      <c r="AZ201" s="312">
        <v>7362</v>
      </c>
      <c r="BA201" s="313">
        <v>7440</v>
      </c>
      <c r="BB201" s="302">
        <f t="shared" si="112"/>
        <v>1.0594947025264874</v>
      </c>
      <c r="BC201" s="303">
        <f t="shared" si="113"/>
        <v>78</v>
      </c>
      <c r="BD201" s="303">
        <f t="shared" si="125"/>
        <v>1308</v>
      </c>
      <c r="BE201" s="303">
        <f t="shared" si="125"/>
        <v>1239</v>
      </c>
      <c r="BF201" s="302">
        <f t="shared" si="126"/>
        <v>-5.2752293577981657</v>
      </c>
      <c r="BG201" s="303">
        <f t="shared" si="127"/>
        <v>-69</v>
      </c>
      <c r="BH201" s="303">
        <f t="shared" si="128"/>
        <v>6054</v>
      </c>
      <c r="BI201" s="303">
        <f t="shared" si="128"/>
        <v>6201</v>
      </c>
      <c r="BJ201" s="302">
        <f t="shared" si="129"/>
        <v>2.4281466798810705</v>
      </c>
      <c r="BK201" s="306">
        <f t="shared" si="130"/>
        <v>147</v>
      </c>
      <c r="BL201" s="314">
        <v>29</v>
      </c>
      <c r="BM201" s="313">
        <v>18</v>
      </c>
      <c r="BN201" s="302">
        <f t="shared" si="114"/>
        <v>-37.931034482758619</v>
      </c>
      <c r="BO201" s="303">
        <f t="shared" si="115"/>
        <v>-11</v>
      </c>
      <c r="BP201" s="313">
        <v>200</v>
      </c>
      <c r="BQ201" s="313">
        <v>204</v>
      </c>
      <c r="BR201" s="302">
        <f t="shared" si="116"/>
        <v>2</v>
      </c>
      <c r="BS201" s="306">
        <f t="shared" si="117"/>
        <v>4</v>
      </c>
      <c r="BT201" s="312">
        <v>511</v>
      </c>
      <c r="BU201" s="313">
        <v>457</v>
      </c>
      <c r="BV201" s="302">
        <f t="shared" si="118"/>
        <v>-10.567514677103718</v>
      </c>
      <c r="BW201" s="303">
        <f t="shared" si="119"/>
        <v>-54</v>
      </c>
      <c r="BX201" s="313">
        <v>2828</v>
      </c>
      <c r="BY201" s="313">
        <v>2759</v>
      </c>
      <c r="BZ201" s="302">
        <f t="shared" si="120"/>
        <v>-2.4398868458274396</v>
      </c>
      <c r="CA201" s="306">
        <f t="shared" si="121"/>
        <v>-69</v>
      </c>
      <c r="CB201" s="312">
        <v>768</v>
      </c>
      <c r="CC201" s="313">
        <v>764</v>
      </c>
      <c r="CD201" s="302">
        <f t="shared" si="122"/>
        <v>-0.52083333333333326</v>
      </c>
      <c r="CE201" s="303">
        <f t="shared" si="123"/>
        <v>-4</v>
      </c>
      <c r="CF201" s="313">
        <v>3026</v>
      </c>
      <c r="CG201" s="313">
        <v>3238</v>
      </c>
      <c r="CH201" s="302">
        <f t="shared" si="131"/>
        <v>7.0059484467944477</v>
      </c>
      <c r="CI201" s="306">
        <f t="shared" si="124"/>
        <v>212</v>
      </c>
    </row>
    <row r="202" spans="1:87" x14ac:dyDescent="0.3">
      <c r="A202" s="660"/>
      <c r="B202" s="310" t="s">
        <v>3</v>
      </c>
      <c r="C202" s="311" t="s">
        <v>131</v>
      </c>
      <c r="D202" s="300">
        <v>198897</v>
      </c>
      <c r="E202" s="301">
        <v>189786</v>
      </c>
      <c r="F202" s="302">
        <f t="shared" si="88"/>
        <v>-4.5807629074345009</v>
      </c>
      <c r="G202" s="303">
        <f t="shared" si="89"/>
        <v>-9111</v>
      </c>
      <c r="H202" s="304">
        <v>7074</v>
      </c>
      <c r="I202" s="303">
        <v>7664</v>
      </c>
      <c r="J202" s="302">
        <f t="shared" si="90"/>
        <v>8.3404014701724627</v>
      </c>
      <c r="K202" s="303">
        <f t="shared" si="91"/>
        <v>590</v>
      </c>
      <c r="L202" s="304">
        <v>191823</v>
      </c>
      <c r="M202" s="305">
        <v>182122</v>
      </c>
      <c r="N202" s="302">
        <f t="shared" si="92"/>
        <v>-5.0572663340683857</v>
      </c>
      <c r="O202" s="306">
        <f t="shared" si="93"/>
        <v>-9701</v>
      </c>
      <c r="P202" s="307">
        <v>6805</v>
      </c>
      <c r="Q202" s="305">
        <v>5705</v>
      </c>
      <c r="R202" s="302">
        <f t="shared" si="94"/>
        <v>-16.164584864070537</v>
      </c>
      <c r="S202" s="303">
        <f t="shared" si="95"/>
        <v>-1100</v>
      </c>
      <c r="T202" s="301">
        <v>194</v>
      </c>
      <c r="U202" s="301">
        <v>355</v>
      </c>
      <c r="V202" s="302">
        <f t="shared" si="96"/>
        <v>82.989690721649495</v>
      </c>
      <c r="W202" s="303">
        <f t="shared" si="97"/>
        <v>161</v>
      </c>
      <c r="X202" s="301">
        <v>6611</v>
      </c>
      <c r="Y202" s="301">
        <v>5350</v>
      </c>
      <c r="Z202" s="302">
        <f t="shared" si="98"/>
        <v>-19.074270155800939</v>
      </c>
      <c r="AA202" s="306">
        <f t="shared" si="99"/>
        <v>-1261</v>
      </c>
      <c r="AB202" s="307">
        <v>74689</v>
      </c>
      <c r="AC202" s="305">
        <v>71362</v>
      </c>
      <c r="AD202" s="302">
        <f t="shared" si="100"/>
        <v>-4.4544712072728245</v>
      </c>
      <c r="AE202" s="303">
        <f t="shared" si="101"/>
        <v>-3327</v>
      </c>
      <c r="AF202" s="301">
        <v>2819</v>
      </c>
      <c r="AG202" s="301">
        <v>2802</v>
      </c>
      <c r="AH202" s="302">
        <f t="shared" si="102"/>
        <v>-0.60305072720822983</v>
      </c>
      <c r="AI202" s="303">
        <f t="shared" si="103"/>
        <v>-17</v>
      </c>
      <c r="AJ202" s="301">
        <v>71870</v>
      </c>
      <c r="AK202" s="301">
        <v>68560</v>
      </c>
      <c r="AL202" s="302">
        <f t="shared" si="104"/>
        <v>-4.6055377765409764</v>
      </c>
      <c r="AM202" s="306">
        <f t="shared" si="105"/>
        <v>-3310</v>
      </c>
      <c r="AN202" s="307">
        <v>117403</v>
      </c>
      <c r="AO202" s="305">
        <v>112719</v>
      </c>
      <c r="AP202" s="302">
        <f t="shared" si="106"/>
        <v>-3.9896765840736608</v>
      </c>
      <c r="AQ202" s="303">
        <f t="shared" si="107"/>
        <v>-4684</v>
      </c>
      <c r="AR202" s="301">
        <v>4061</v>
      </c>
      <c r="AS202" s="301">
        <v>4507</v>
      </c>
      <c r="AT202" s="302">
        <f t="shared" si="108"/>
        <v>10.982516621521793</v>
      </c>
      <c r="AU202" s="303">
        <f t="shared" si="109"/>
        <v>446</v>
      </c>
      <c r="AV202" s="301">
        <v>113342</v>
      </c>
      <c r="AW202" s="301">
        <v>108212</v>
      </c>
      <c r="AX202" s="302">
        <f t="shared" si="110"/>
        <v>-4.5261244728344296</v>
      </c>
      <c r="AY202" s="308">
        <f t="shared" si="111"/>
        <v>-5130</v>
      </c>
      <c r="AZ202" s="312">
        <v>11753</v>
      </c>
      <c r="BA202" s="313">
        <v>11923</v>
      </c>
      <c r="BB202" s="302">
        <f t="shared" si="112"/>
        <v>1.4464392070109759</v>
      </c>
      <c r="BC202" s="303">
        <f t="shared" si="113"/>
        <v>170</v>
      </c>
      <c r="BD202" s="303">
        <f t="shared" si="125"/>
        <v>1990</v>
      </c>
      <c r="BE202" s="303">
        <f t="shared" si="125"/>
        <v>1907</v>
      </c>
      <c r="BF202" s="302">
        <f t="shared" si="126"/>
        <v>-4.1708542713567835</v>
      </c>
      <c r="BG202" s="303">
        <f t="shared" si="127"/>
        <v>-83</v>
      </c>
      <c r="BH202" s="303">
        <f t="shared" si="128"/>
        <v>9763</v>
      </c>
      <c r="BI202" s="303">
        <f t="shared" si="128"/>
        <v>10016</v>
      </c>
      <c r="BJ202" s="302">
        <f t="shared" si="129"/>
        <v>2.591416572774762</v>
      </c>
      <c r="BK202" s="306">
        <f t="shared" si="130"/>
        <v>253</v>
      </c>
      <c r="BL202" s="314">
        <v>38</v>
      </c>
      <c r="BM202" s="313">
        <v>30</v>
      </c>
      <c r="BN202" s="302">
        <f t="shared" si="114"/>
        <v>-21.052631578947366</v>
      </c>
      <c r="BO202" s="303">
        <f t="shared" si="115"/>
        <v>-8</v>
      </c>
      <c r="BP202" s="313">
        <v>335</v>
      </c>
      <c r="BQ202" s="313">
        <v>341</v>
      </c>
      <c r="BR202" s="302">
        <f t="shared" si="116"/>
        <v>1.791044776119403</v>
      </c>
      <c r="BS202" s="306">
        <f t="shared" si="117"/>
        <v>6</v>
      </c>
      <c r="BT202" s="312">
        <v>778</v>
      </c>
      <c r="BU202" s="313">
        <v>705</v>
      </c>
      <c r="BV202" s="302">
        <f t="shared" si="118"/>
        <v>-9.3830334190231355</v>
      </c>
      <c r="BW202" s="303">
        <f t="shared" si="119"/>
        <v>-73</v>
      </c>
      <c r="BX202" s="313">
        <v>4725</v>
      </c>
      <c r="BY202" s="313">
        <v>4612</v>
      </c>
      <c r="BZ202" s="302">
        <f t="shared" si="120"/>
        <v>-2.3915343915343912</v>
      </c>
      <c r="CA202" s="306">
        <f t="shared" si="121"/>
        <v>-113</v>
      </c>
      <c r="CB202" s="312">
        <v>1174</v>
      </c>
      <c r="CC202" s="313">
        <v>1172</v>
      </c>
      <c r="CD202" s="302">
        <f t="shared" si="122"/>
        <v>-0.17035775127768313</v>
      </c>
      <c r="CE202" s="303">
        <f t="shared" si="123"/>
        <v>-2</v>
      </c>
      <c r="CF202" s="313">
        <v>4703</v>
      </c>
      <c r="CG202" s="313">
        <v>5063</v>
      </c>
      <c r="CH202" s="302">
        <f t="shared" si="131"/>
        <v>7.6546884967042317</v>
      </c>
      <c r="CI202" s="306">
        <f t="shared" si="124"/>
        <v>360</v>
      </c>
    </row>
    <row r="203" spans="1:87" x14ac:dyDescent="0.3">
      <c r="A203" s="660"/>
      <c r="B203" s="310" t="s">
        <v>3</v>
      </c>
      <c r="C203" s="311" t="s">
        <v>316</v>
      </c>
      <c r="D203" s="300">
        <v>211808</v>
      </c>
      <c r="E203" s="301">
        <v>194893</v>
      </c>
      <c r="F203" s="302">
        <f t="shared" si="88"/>
        <v>-7.9860061942891676</v>
      </c>
      <c r="G203" s="303">
        <f t="shared" si="89"/>
        <v>-16915</v>
      </c>
      <c r="H203" s="304">
        <v>9667</v>
      </c>
      <c r="I203" s="303">
        <v>9624</v>
      </c>
      <c r="J203" s="302">
        <f t="shared" si="90"/>
        <v>-0.4448122478535223</v>
      </c>
      <c r="K203" s="303">
        <f t="shared" si="91"/>
        <v>-43</v>
      </c>
      <c r="L203" s="304">
        <v>202141</v>
      </c>
      <c r="M203" s="305">
        <v>185269</v>
      </c>
      <c r="N203" s="302">
        <f t="shared" si="92"/>
        <v>-8.3466491211580038</v>
      </c>
      <c r="O203" s="306">
        <f t="shared" si="93"/>
        <v>-16872</v>
      </c>
      <c r="P203" s="307">
        <v>7142</v>
      </c>
      <c r="Q203" s="305">
        <v>5708</v>
      </c>
      <c r="R203" s="302">
        <f t="shared" si="94"/>
        <v>-20.078409409129094</v>
      </c>
      <c r="S203" s="303">
        <f t="shared" si="95"/>
        <v>-1434</v>
      </c>
      <c r="T203" s="301">
        <v>1031</v>
      </c>
      <c r="U203" s="301">
        <v>873</v>
      </c>
      <c r="V203" s="302">
        <f t="shared" si="96"/>
        <v>-15.324927255092144</v>
      </c>
      <c r="W203" s="303">
        <f t="shared" si="97"/>
        <v>-158</v>
      </c>
      <c r="X203" s="301">
        <v>6111</v>
      </c>
      <c r="Y203" s="301">
        <v>4835</v>
      </c>
      <c r="Z203" s="302">
        <f t="shared" si="98"/>
        <v>-20.880379643266242</v>
      </c>
      <c r="AA203" s="306">
        <f t="shared" si="99"/>
        <v>-1276</v>
      </c>
      <c r="AB203" s="307">
        <v>82503</v>
      </c>
      <c r="AC203" s="305">
        <v>75903</v>
      </c>
      <c r="AD203" s="302">
        <f t="shared" si="100"/>
        <v>-7.9997091014872197</v>
      </c>
      <c r="AE203" s="303">
        <f t="shared" si="101"/>
        <v>-6600</v>
      </c>
      <c r="AF203" s="301">
        <v>3529</v>
      </c>
      <c r="AG203" s="301">
        <v>3538</v>
      </c>
      <c r="AH203" s="302">
        <f t="shared" si="102"/>
        <v>0.25502975347123835</v>
      </c>
      <c r="AI203" s="303">
        <f t="shared" si="103"/>
        <v>9</v>
      </c>
      <c r="AJ203" s="301">
        <v>78974</v>
      </c>
      <c r="AK203" s="301">
        <v>72365</v>
      </c>
      <c r="AL203" s="302">
        <f t="shared" si="104"/>
        <v>-8.3685770000253257</v>
      </c>
      <c r="AM203" s="306">
        <f t="shared" si="105"/>
        <v>-6609</v>
      </c>
      <c r="AN203" s="307">
        <v>122163</v>
      </c>
      <c r="AO203" s="305">
        <v>113282</v>
      </c>
      <c r="AP203" s="302">
        <f t="shared" si="106"/>
        <v>-7.2697952735279916</v>
      </c>
      <c r="AQ203" s="303">
        <f t="shared" si="107"/>
        <v>-8881</v>
      </c>
      <c r="AR203" s="301">
        <v>5107</v>
      </c>
      <c r="AS203" s="301">
        <v>5213</v>
      </c>
      <c r="AT203" s="302">
        <f t="shared" si="108"/>
        <v>2.0755825337771685</v>
      </c>
      <c r="AU203" s="303">
        <f t="shared" si="109"/>
        <v>106</v>
      </c>
      <c r="AV203" s="301">
        <v>117056</v>
      </c>
      <c r="AW203" s="301">
        <v>108069</v>
      </c>
      <c r="AX203" s="302">
        <f t="shared" si="110"/>
        <v>-7.6775218698742487</v>
      </c>
      <c r="AY203" s="308">
        <f t="shared" si="111"/>
        <v>-8987</v>
      </c>
      <c r="AZ203" s="312">
        <v>14533</v>
      </c>
      <c r="BA203" s="313">
        <v>14288</v>
      </c>
      <c r="BB203" s="302">
        <f t="shared" si="112"/>
        <v>-1.6858184820752768</v>
      </c>
      <c r="BC203" s="303">
        <f t="shared" si="113"/>
        <v>-245</v>
      </c>
      <c r="BD203" s="303">
        <f t="shared" si="125"/>
        <v>2458</v>
      </c>
      <c r="BE203" s="303">
        <f t="shared" si="125"/>
        <v>2296</v>
      </c>
      <c r="BF203" s="302">
        <f t="shared" si="126"/>
        <v>-6.5907241659886084</v>
      </c>
      <c r="BG203" s="303">
        <f t="shared" si="127"/>
        <v>-162</v>
      </c>
      <c r="BH203" s="303">
        <f t="shared" si="128"/>
        <v>12075</v>
      </c>
      <c r="BI203" s="303">
        <f t="shared" si="128"/>
        <v>11992</v>
      </c>
      <c r="BJ203" s="302">
        <f t="shared" si="129"/>
        <v>-0.68737060041407871</v>
      </c>
      <c r="BK203" s="306">
        <f t="shared" si="130"/>
        <v>-83</v>
      </c>
      <c r="BL203" s="314">
        <v>77</v>
      </c>
      <c r="BM203" s="313">
        <v>49</v>
      </c>
      <c r="BN203" s="302">
        <f t="shared" si="114"/>
        <v>-36.363636363636367</v>
      </c>
      <c r="BO203" s="303">
        <f t="shared" si="115"/>
        <v>-28</v>
      </c>
      <c r="BP203" s="313">
        <v>436</v>
      </c>
      <c r="BQ203" s="313">
        <v>420</v>
      </c>
      <c r="BR203" s="302">
        <f t="shared" si="116"/>
        <v>-3.669724770642202</v>
      </c>
      <c r="BS203" s="306">
        <f t="shared" si="117"/>
        <v>-16</v>
      </c>
      <c r="BT203" s="312">
        <v>961</v>
      </c>
      <c r="BU203" s="313">
        <v>897</v>
      </c>
      <c r="BV203" s="302">
        <f t="shared" si="118"/>
        <v>-6.6597294484911558</v>
      </c>
      <c r="BW203" s="303">
        <f t="shared" si="119"/>
        <v>-64</v>
      </c>
      <c r="BX203" s="313">
        <v>6113</v>
      </c>
      <c r="BY203" s="313">
        <v>5778</v>
      </c>
      <c r="BZ203" s="302">
        <f t="shared" si="120"/>
        <v>-5.4801243252085721</v>
      </c>
      <c r="CA203" s="306">
        <f t="shared" si="121"/>
        <v>-335</v>
      </c>
      <c r="CB203" s="312">
        <v>1420</v>
      </c>
      <c r="CC203" s="313">
        <v>1350</v>
      </c>
      <c r="CD203" s="302">
        <f t="shared" si="122"/>
        <v>-4.929577464788732</v>
      </c>
      <c r="CE203" s="303">
        <f t="shared" si="123"/>
        <v>-70</v>
      </c>
      <c r="CF203" s="313">
        <v>5526</v>
      </c>
      <c r="CG203" s="313">
        <v>5794</v>
      </c>
      <c r="CH203" s="302">
        <f t="shared" si="131"/>
        <v>4.8498009410061531</v>
      </c>
      <c r="CI203" s="306">
        <f t="shared" si="124"/>
        <v>268</v>
      </c>
    </row>
    <row r="204" spans="1:87" x14ac:dyDescent="0.3">
      <c r="A204" s="660"/>
      <c r="B204" s="310" t="s">
        <v>3</v>
      </c>
      <c r="C204" s="311" t="s">
        <v>322</v>
      </c>
      <c r="D204" s="300">
        <v>234943</v>
      </c>
      <c r="E204" s="301">
        <v>217590</v>
      </c>
      <c r="F204" s="302">
        <f t="shared" si="88"/>
        <v>-7.3860468283796497</v>
      </c>
      <c r="G204" s="303">
        <f t="shared" si="89"/>
        <v>-17353</v>
      </c>
      <c r="H204" s="304">
        <v>11066</v>
      </c>
      <c r="I204" s="303">
        <v>11450</v>
      </c>
      <c r="J204" s="302">
        <f t="shared" si="90"/>
        <v>3.4700885595517801</v>
      </c>
      <c r="K204" s="303">
        <f t="shared" si="91"/>
        <v>384</v>
      </c>
      <c r="L204" s="304">
        <v>223877</v>
      </c>
      <c r="M204" s="305">
        <v>206140</v>
      </c>
      <c r="N204" s="302">
        <f t="shared" si="92"/>
        <v>-7.922653957306915</v>
      </c>
      <c r="O204" s="306">
        <f t="shared" si="93"/>
        <v>-17737</v>
      </c>
      <c r="P204" s="307">
        <v>14061</v>
      </c>
      <c r="Q204" s="305">
        <v>10995</v>
      </c>
      <c r="R204" s="302">
        <f t="shared" si="94"/>
        <v>-21.804992532536804</v>
      </c>
      <c r="S204" s="303">
        <f t="shared" si="95"/>
        <v>-3066</v>
      </c>
      <c r="T204" s="301">
        <v>1208</v>
      </c>
      <c r="U204" s="301">
        <v>1293</v>
      </c>
      <c r="V204" s="302">
        <f t="shared" si="96"/>
        <v>7.0364238410596025</v>
      </c>
      <c r="W204" s="303">
        <f t="shared" si="97"/>
        <v>85</v>
      </c>
      <c r="X204" s="301">
        <v>12853</v>
      </c>
      <c r="Y204" s="301">
        <v>9702</v>
      </c>
      <c r="Z204" s="302">
        <f t="shared" si="98"/>
        <v>-24.515677273788221</v>
      </c>
      <c r="AA204" s="306">
        <f t="shared" si="99"/>
        <v>-3151</v>
      </c>
      <c r="AB204" s="307">
        <v>79623</v>
      </c>
      <c r="AC204" s="305">
        <v>73894</v>
      </c>
      <c r="AD204" s="302">
        <f t="shared" si="100"/>
        <v>-7.1951571782022787</v>
      </c>
      <c r="AE204" s="303">
        <f t="shared" si="101"/>
        <v>-5729</v>
      </c>
      <c r="AF204" s="301">
        <v>3460</v>
      </c>
      <c r="AG204" s="301">
        <v>3552</v>
      </c>
      <c r="AH204" s="302">
        <f t="shared" si="102"/>
        <v>2.6589595375722546</v>
      </c>
      <c r="AI204" s="303">
        <f t="shared" si="103"/>
        <v>92</v>
      </c>
      <c r="AJ204" s="301">
        <v>76163</v>
      </c>
      <c r="AK204" s="301">
        <v>70342</v>
      </c>
      <c r="AL204" s="302">
        <f t="shared" si="104"/>
        <v>-7.6428186914906187</v>
      </c>
      <c r="AM204" s="306">
        <f t="shared" si="105"/>
        <v>-5821</v>
      </c>
      <c r="AN204" s="307">
        <v>141259</v>
      </c>
      <c r="AO204" s="305">
        <v>132701</v>
      </c>
      <c r="AP204" s="302">
        <f t="shared" si="106"/>
        <v>-6.0583750415902706</v>
      </c>
      <c r="AQ204" s="303">
        <f t="shared" si="107"/>
        <v>-8558</v>
      </c>
      <c r="AR204" s="301">
        <v>6398</v>
      </c>
      <c r="AS204" s="301">
        <v>6605</v>
      </c>
      <c r="AT204" s="302">
        <f t="shared" si="108"/>
        <v>3.2353860581431699</v>
      </c>
      <c r="AU204" s="303">
        <f t="shared" si="109"/>
        <v>207</v>
      </c>
      <c r="AV204" s="301">
        <v>134861</v>
      </c>
      <c r="AW204" s="301">
        <v>126096</v>
      </c>
      <c r="AX204" s="302">
        <f t="shared" si="110"/>
        <v>-6.49928444843209</v>
      </c>
      <c r="AY204" s="308">
        <f t="shared" si="111"/>
        <v>-8765</v>
      </c>
      <c r="AZ204" s="312">
        <v>15654</v>
      </c>
      <c r="BA204" s="313">
        <v>15610</v>
      </c>
      <c r="BB204" s="302">
        <f t="shared" si="112"/>
        <v>-0.28107831864060301</v>
      </c>
      <c r="BC204" s="303">
        <f t="shared" si="113"/>
        <v>-44</v>
      </c>
      <c r="BD204" s="303">
        <f t="shared" si="125"/>
        <v>2700</v>
      </c>
      <c r="BE204" s="303">
        <f t="shared" si="125"/>
        <v>2571</v>
      </c>
      <c r="BF204" s="302">
        <f t="shared" si="126"/>
        <v>-4.7777777777777777</v>
      </c>
      <c r="BG204" s="303">
        <f t="shared" si="127"/>
        <v>-129</v>
      </c>
      <c r="BH204" s="303">
        <f t="shared" si="128"/>
        <v>12954</v>
      </c>
      <c r="BI204" s="303">
        <f t="shared" si="128"/>
        <v>13039</v>
      </c>
      <c r="BJ204" s="302">
        <f t="shared" si="129"/>
        <v>0.65616797900262469</v>
      </c>
      <c r="BK204" s="306">
        <f t="shared" si="130"/>
        <v>85</v>
      </c>
      <c r="BL204" s="314">
        <v>103</v>
      </c>
      <c r="BM204" s="313">
        <v>102</v>
      </c>
      <c r="BN204" s="302">
        <f t="shared" si="114"/>
        <v>-0.97087378640776689</v>
      </c>
      <c r="BO204" s="303">
        <f t="shared" si="115"/>
        <v>-1</v>
      </c>
      <c r="BP204" s="313">
        <v>733</v>
      </c>
      <c r="BQ204" s="313">
        <v>715</v>
      </c>
      <c r="BR204" s="302">
        <f t="shared" si="116"/>
        <v>-2.4556616643929061</v>
      </c>
      <c r="BS204" s="306">
        <f t="shared" si="117"/>
        <v>-18</v>
      </c>
      <c r="BT204" s="312">
        <v>923</v>
      </c>
      <c r="BU204" s="313">
        <v>893</v>
      </c>
      <c r="BV204" s="302">
        <f t="shared" si="118"/>
        <v>-3.2502708559046587</v>
      </c>
      <c r="BW204" s="303">
        <f t="shared" si="119"/>
        <v>-30</v>
      </c>
      <c r="BX204" s="313">
        <v>5727</v>
      </c>
      <c r="BY204" s="313">
        <v>5529</v>
      </c>
      <c r="BZ204" s="302">
        <f t="shared" si="120"/>
        <v>-3.4573074908328971</v>
      </c>
      <c r="CA204" s="306">
        <f t="shared" si="121"/>
        <v>-198</v>
      </c>
      <c r="CB204" s="312">
        <v>1674</v>
      </c>
      <c r="CC204" s="313">
        <v>1576</v>
      </c>
      <c r="CD204" s="302">
        <f t="shared" si="122"/>
        <v>-5.8542413381123062</v>
      </c>
      <c r="CE204" s="303">
        <f t="shared" si="123"/>
        <v>-98</v>
      </c>
      <c r="CF204" s="313">
        <v>6494</v>
      </c>
      <c r="CG204" s="313">
        <v>6795</v>
      </c>
      <c r="CH204" s="302">
        <f t="shared" si="131"/>
        <v>4.6350477363720364</v>
      </c>
      <c r="CI204" s="306">
        <f t="shared" si="124"/>
        <v>301</v>
      </c>
    </row>
    <row r="205" spans="1:87" x14ac:dyDescent="0.3">
      <c r="A205" s="660"/>
      <c r="B205" s="310" t="s">
        <v>3</v>
      </c>
      <c r="C205" s="311" t="s">
        <v>326</v>
      </c>
      <c r="D205" s="300">
        <v>163574</v>
      </c>
      <c r="E205" s="301">
        <v>144624</v>
      </c>
      <c r="F205" s="302">
        <f t="shared" si="88"/>
        <v>-11.584970716617555</v>
      </c>
      <c r="G205" s="303">
        <f t="shared" si="89"/>
        <v>-18950</v>
      </c>
      <c r="H205" s="304">
        <v>7734</v>
      </c>
      <c r="I205" s="303">
        <v>7189</v>
      </c>
      <c r="J205" s="302">
        <f t="shared" si="90"/>
        <v>-7.0468063098008793</v>
      </c>
      <c r="K205" s="303">
        <f t="shared" si="91"/>
        <v>-545</v>
      </c>
      <c r="L205" s="304">
        <v>155840</v>
      </c>
      <c r="M205" s="305">
        <v>137435</v>
      </c>
      <c r="N205" s="302">
        <f t="shared" si="92"/>
        <v>-11.810189938398358</v>
      </c>
      <c r="O205" s="306">
        <f t="shared" si="93"/>
        <v>-18405</v>
      </c>
      <c r="P205" s="307">
        <v>9478</v>
      </c>
      <c r="Q205" s="305">
        <v>6534</v>
      </c>
      <c r="R205" s="302">
        <f t="shared" si="94"/>
        <v>-31.06140535978054</v>
      </c>
      <c r="S205" s="303">
        <f t="shared" si="95"/>
        <v>-2944</v>
      </c>
      <c r="T205" s="301">
        <v>1266</v>
      </c>
      <c r="U205" s="301">
        <v>817</v>
      </c>
      <c r="V205" s="302">
        <f t="shared" si="96"/>
        <v>-35.466034755134281</v>
      </c>
      <c r="W205" s="303">
        <f t="shared" si="97"/>
        <v>-449</v>
      </c>
      <c r="X205" s="301">
        <v>8212</v>
      </c>
      <c r="Y205" s="301">
        <v>5717</v>
      </c>
      <c r="Z205" s="302">
        <f t="shared" si="98"/>
        <v>-30.382367267413539</v>
      </c>
      <c r="AA205" s="306">
        <f t="shared" si="99"/>
        <v>-2495</v>
      </c>
      <c r="AB205" s="307">
        <v>47831</v>
      </c>
      <c r="AC205" s="305">
        <v>43545</v>
      </c>
      <c r="AD205" s="302">
        <f t="shared" si="100"/>
        <v>-8.9607158537350262</v>
      </c>
      <c r="AE205" s="303">
        <f t="shared" si="101"/>
        <v>-4286</v>
      </c>
      <c r="AF205" s="301">
        <v>1877</v>
      </c>
      <c r="AG205" s="301">
        <v>1800</v>
      </c>
      <c r="AH205" s="302">
        <f t="shared" si="102"/>
        <v>-4.1022908897176347</v>
      </c>
      <c r="AI205" s="303">
        <f t="shared" si="103"/>
        <v>-77</v>
      </c>
      <c r="AJ205" s="301">
        <v>45954</v>
      </c>
      <c r="AK205" s="301">
        <v>41745</v>
      </c>
      <c r="AL205" s="302">
        <f t="shared" si="104"/>
        <v>-9.1591591591591595</v>
      </c>
      <c r="AM205" s="306">
        <f t="shared" si="105"/>
        <v>-4209</v>
      </c>
      <c r="AN205" s="307">
        <v>106265</v>
      </c>
      <c r="AO205" s="305">
        <v>94545</v>
      </c>
      <c r="AP205" s="302">
        <f t="shared" si="106"/>
        <v>-11.029031195595916</v>
      </c>
      <c r="AQ205" s="303">
        <f t="shared" si="107"/>
        <v>-11720</v>
      </c>
      <c r="AR205" s="301">
        <v>4591</v>
      </c>
      <c r="AS205" s="301">
        <v>4572</v>
      </c>
      <c r="AT205" s="302">
        <f t="shared" si="108"/>
        <v>-0.41385319102592033</v>
      </c>
      <c r="AU205" s="303">
        <f t="shared" si="109"/>
        <v>-19</v>
      </c>
      <c r="AV205" s="301">
        <v>101674</v>
      </c>
      <c r="AW205" s="301">
        <v>89973</v>
      </c>
      <c r="AX205" s="302">
        <f t="shared" si="110"/>
        <v>-11.508350217361372</v>
      </c>
      <c r="AY205" s="308">
        <f t="shared" si="111"/>
        <v>-11701</v>
      </c>
      <c r="AZ205" s="312">
        <v>10073</v>
      </c>
      <c r="BA205" s="313">
        <v>9884</v>
      </c>
      <c r="BB205" s="302">
        <f t="shared" si="112"/>
        <v>-1.8763029881862403</v>
      </c>
      <c r="BC205" s="303">
        <f t="shared" si="113"/>
        <v>-189</v>
      </c>
      <c r="BD205" s="303">
        <f t="shared" si="125"/>
        <v>1688</v>
      </c>
      <c r="BE205" s="303">
        <f t="shared" si="125"/>
        <v>1536</v>
      </c>
      <c r="BF205" s="302">
        <f t="shared" si="126"/>
        <v>-9.0047393364928912</v>
      </c>
      <c r="BG205" s="303">
        <f t="shared" si="127"/>
        <v>-152</v>
      </c>
      <c r="BH205" s="303">
        <f t="shared" si="128"/>
        <v>8385</v>
      </c>
      <c r="BI205" s="303">
        <f t="shared" si="128"/>
        <v>8348</v>
      </c>
      <c r="BJ205" s="302">
        <f t="shared" si="129"/>
        <v>-0.44126416219439479</v>
      </c>
      <c r="BK205" s="306">
        <f t="shared" si="130"/>
        <v>-37</v>
      </c>
      <c r="BL205" s="314">
        <v>63</v>
      </c>
      <c r="BM205" s="313">
        <v>51</v>
      </c>
      <c r="BN205" s="302">
        <f t="shared" si="114"/>
        <v>-19.047619047619047</v>
      </c>
      <c r="BO205" s="303">
        <f t="shared" si="115"/>
        <v>-12</v>
      </c>
      <c r="BP205" s="313">
        <v>455</v>
      </c>
      <c r="BQ205" s="313">
        <v>434</v>
      </c>
      <c r="BR205" s="302">
        <f t="shared" si="116"/>
        <v>-4.6153846153846159</v>
      </c>
      <c r="BS205" s="306">
        <f t="shared" si="117"/>
        <v>-21</v>
      </c>
      <c r="BT205" s="312">
        <v>490</v>
      </c>
      <c r="BU205" s="313">
        <v>453</v>
      </c>
      <c r="BV205" s="302">
        <f t="shared" si="118"/>
        <v>-7.5510204081632653</v>
      </c>
      <c r="BW205" s="303">
        <f t="shared" si="119"/>
        <v>-37</v>
      </c>
      <c r="BX205" s="313">
        <v>3480</v>
      </c>
      <c r="BY205" s="313">
        <v>3358</v>
      </c>
      <c r="BZ205" s="302">
        <f t="shared" si="120"/>
        <v>-3.5057471264367819</v>
      </c>
      <c r="CA205" s="306">
        <f t="shared" si="121"/>
        <v>-122</v>
      </c>
      <c r="CB205" s="312">
        <v>1135</v>
      </c>
      <c r="CC205" s="313">
        <v>1032</v>
      </c>
      <c r="CD205" s="302">
        <f t="shared" si="122"/>
        <v>-9.0748898678414101</v>
      </c>
      <c r="CE205" s="303">
        <f t="shared" si="123"/>
        <v>-103</v>
      </c>
      <c r="CF205" s="313">
        <v>4450</v>
      </c>
      <c r="CG205" s="313">
        <v>4556</v>
      </c>
      <c r="CH205" s="302">
        <f t="shared" si="131"/>
        <v>2.3820224719101124</v>
      </c>
      <c r="CI205" s="306">
        <f t="shared" si="124"/>
        <v>106</v>
      </c>
    </row>
    <row r="206" spans="1:87" x14ac:dyDescent="0.3">
      <c r="A206" s="660"/>
      <c r="B206" s="310" t="s">
        <v>3</v>
      </c>
      <c r="C206" s="311" t="s">
        <v>32</v>
      </c>
      <c r="D206" s="300">
        <v>356466</v>
      </c>
      <c r="E206" s="301">
        <v>326983</v>
      </c>
      <c r="F206" s="302">
        <f t="shared" ref="F206:F269" si="132">(E206-D206)/D206*100</f>
        <v>-8.2709150381803589</v>
      </c>
      <c r="G206" s="303">
        <f t="shared" ref="G206:G269" si="133">E206-D206</f>
        <v>-29483</v>
      </c>
      <c r="H206" s="304">
        <v>17401</v>
      </c>
      <c r="I206" s="303">
        <v>17040</v>
      </c>
      <c r="J206" s="302">
        <f t="shared" ref="J206:J269" si="134">(I206-H206)/H206*100</f>
        <v>-2.0745934141715994</v>
      </c>
      <c r="K206" s="303">
        <f t="shared" ref="K206:K269" si="135">I206-H206</f>
        <v>-361</v>
      </c>
      <c r="L206" s="304">
        <v>339065</v>
      </c>
      <c r="M206" s="305">
        <v>309943</v>
      </c>
      <c r="N206" s="302">
        <f t="shared" ref="N206:N269" si="136">(M206-L206)/L206*100</f>
        <v>-8.588913630129916</v>
      </c>
      <c r="O206" s="306">
        <f t="shared" ref="O206:O269" si="137">M206-L206</f>
        <v>-29122</v>
      </c>
      <c r="P206" s="307">
        <v>14271</v>
      </c>
      <c r="Q206" s="305">
        <v>11452</v>
      </c>
      <c r="R206" s="302">
        <f t="shared" ref="R206:R269" si="138">(Q206-P206)/P206*100</f>
        <v>-19.753345946324714</v>
      </c>
      <c r="S206" s="303">
        <f t="shared" ref="S206:S269" si="139">Q206-P206</f>
        <v>-2819</v>
      </c>
      <c r="T206" s="301">
        <v>1725</v>
      </c>
      <c r="U206" s="301">
        <v>1821</v>
      </c>
      <c r="V206" s="302">
        <f t="shared" ref="V206:V269" si="140">(U206-T206)/T206*100</f>
        <v>5.5652173913043477</v>
      </c>
      <c r="W206" s="303">
        <f t="shared" ref="W206:W269" si="141">U206-T206</f>
        <v>96</v>
      </c>
      <c r="X206" s="301">
        <v>12546</v>
      </c>
      <c r="Y206" s="301">
        <v>9631</v>
      </c>
      <c r="Z206" s="302">
        <f t="shared" ref="Z206:Z269" si="142">(Y206-X206)/X206*100</f>
        <v>-23.234497050852863</v>
      </c>
      <c r="AA206" s="306">
        <f t="shared" ref="AA206:AA269" si="143">Y206-X206</f>
        <v>-2915</v>
      </c>
      <c r="AB206" s="307">
        <v>128676</v>
      </c>
      <c r="AC206" s="305">
        <v>119768</v>
      </c>
      <c r="AD206" s="302">
        <f t="shared" ref="AD206:AD269" si="144">(AC206-AB206)/AB206*100</f>
        <v>-6.9228138891479372</v>
      </c>
      <c r="AE206" s="303">
        <f t="shared" ref="AE206:AE269" si="145">AC206-AB206</f>
        <v>-8908</v>
      </c>
      <c r="AF206" s="301">
        <v>5876</v>
      </c>
      <c r="AG206" s="301">
        <v>5804</v>
      </c>
      <c r="AH206" s="302">
        <f t="shared" ref="AH206:AH269" si="146">(AG206-AF206)/AF206*100</f>
        <v>-1.2253233492171545</v>
      </c>
      <c r="AI206" s="303">
        <f t="shared" ref="AI206:AI269" si="147">AG206-AF206</f>
        <v>-72</v>
      </c>
      <c r="AJ206" s="301">
        <v>122800</v>
      </c>
      <c r="AK206" s="301">
        <v>113964</v>
      </c>
      <c r="AL206" s="302">
        <f t="shared" ref="AL206:AL269" si="148">(AK206-AJ206)/AJ206*100</f>
        <v>-7.1954397394136809</v>
      </c>
      <c r="AM206" s="306">
        <f t="shared" ref="AM206:AM269" si="149">AK206-AJ206</f>
        <v>-8836</v>
      </c>
      <c r="AN206" s="307">
        <v>213519</v>
      </c>
      <c r="AO206" s="305">
        <v>195763</v>
      </c>
      <c r="AP206" s="302">
        <f t="shared" ref="AP206:AP269" si="150">(AO206-AN206)/AN206*100</f>
        <v>-8.3158875790913225</v>
      </c>
      <c r="AQ206" s="303">
        <f t="shared" ref="AQ206:AQ269" si="151">AO206-AN206</f>
        <v>-17756</v>
      </c>
      <c r="AR206" s="301">
        <v>9800</v>
      </c>
      <c r="AS206" s="301">
        <v>9415</v>
      </c>
      <c r="AT206" s="302">
        <f t="shared" ref="AT206:AT269" si="152">(AS206-AR206)/AR206*100</f>
        <v>-3.9285714285714284</v>
      </c>
      <c r="AU206" s="303">
        <f t="shared" ref="AU206:AU269" si="153">AS206-AR206</f>
        <v>-385</v>
      </c>
      <c r="AV206" s="301">
        <v>203719</v>
      </c>
      <c r="AW206" s="301">
        <v>186348</v>
      </c>
      <c r="AX206" s="302">
        <f t="shared" ref="AX206:AX269" si="154">(AW206-AV206)/AV206*100</f>
        <v>-8.5269415223911356</v>
      </c>
      <c r="AY206" s="308">
        <f t="shared" ref="AY206:AY269" si="155">AW206-AV206</f>
        <v>-17371</v>
      </c>
      <c r="AZ206" s="312">
        <v>23678</v>
      </c>
      <c r="BA206" s="313">
        <v>23121</v>
      </c>
      <c r="BB206" s="302">
        <f t="shared" ref="BB206:BB269" si="156">(BA206-AZ206)/AZ206*100</f>
        <v>-2.3523946279246557</v>
      </c>
      <c r="BC206" s="303">
        <f t="shared" ref="BC206:BC269" si="157">BA206-AZ206</f>
        <v>-557</v>
      </c>
      <c r="BD206" s="303">
        <f t="shared" si="125"/>
        <v>4387</v>
      </c>
      <c r="BE206" s="303">
        <f t="shared" si="125"/>
        <v>3965</v>
      </c>
      <c r="BF206" s="302">
        <f t="shared" si="126"/>
        <v>-9.619329838158194</v>
      </c>
      <c r="BG206" s="303">
        <f t="shared" si="127"/>
        <v>-422</v>
      </c>
      <c r="BH206" s="303">
        <f t="shared" si="128"/>
        <v>19291</v>
      </c>
      <c r="BI206" s="303">
        <f t="shared" si="128"/>
        <v>19156</v>
      </c>
      <c r="BJ206" s="302">
        <f t="shared" si="129"/>
        <v>-0.69980820071535943</v>
      </c>
      <c r="BK206" s="306">
        <f t="shared" si="130"/>
        <v>-135</v>
      </c>
      <c r="BL206" s="314">
        <v>149</v>
      </c>
      <c r="BM206" s="313">
        <v>113</v>
      </c>
      <c r="BN206" s="302">
        <f t="shared" ref="BN206:BN269" si="158">(BM206-BL206)/BL206*100</f>
        <v>-24.161073825503358</v>
      </c>
      <c r="BO206" s="303">
        <f t="shared" ref="BO206:BO269" si="159">BM206-BL206</f>
        <v>-36</v>
      </c>
      <c r="BP206" s="313">
        <v>800</v>
      </c>
      <c r="BQ206" s="313">
        <v>757</v>
      </c>
      <c r="BR206" s="302">
        <f t="shared" ref="BR206:BR269" si="160">(BQ206-BP206)/BP206*100</f>
        <v>-5.375</v>
      </c>
      <c r="BS206" s="306">
        <f t="shared" ref="BS206:BS269" si="161">BQ206-BP206</f>
        <v>-43</v>
      </c>
      <c r="BT206" s="312">
        <v>1618</v>
      </c>
      <c r="BU206" s="313">
        <v>1425</v>
      </c>
      <c r="BV206" s="302">
        <f t="shared" ref="BV206:BV269" si="162">(BU206-BT206)/BT206*100</f>
        <v>-11.928306551297899</v>
      </c>
      <c r="BW206" s="303">
        <f t="shared" ref="BW206:BW269" si="163">BU206-BT206</f>
        <v>-193</v>
      </c>
      <c r="BX206" s="313">
        <v>9087</v>
      </c>
      <c r="BY206" s="313">
        <v>8714</v>
      </c>
      <c r="BZ206" s="302">
        <f t="shared" ref="BZ206:BZ269" si="164">(BY206-BX206)/BX206*100</f>
        <v>-4.1047650489710579</v>
      </c>
      <c r="CA206" s="306">
        <f t="shared" ref="CA206:CA269" si="165">BY206-BX206</f>
        <v>-373</v>
      </c>
      <c r="CB206" s="312">
        <v>2620</v>
      </c>
      <c r="CC206" s="313">
        <v>2427</v>
      </c>
      <c r="CD206" s="302">
        <f t="shared" ref="CD206:CD269" si="166">(CC206-CB206)/CB206*100</f>
        <v>-7.3664122137404586</v>
      </c>
      <c r="CE206" s="303">
        <f t="shared" ref="CE206:CE269" si="167">CC206-CB206</f>
        <v>-193</v>
      </c>
      <c r="CF206" s="313">
        <v>9404</v>
      </c>
      <c r="CG206" s="313">
        <v>9685</v>
      </c>
      <c r="CH206" s="302">
        <f t="shared" si="131"/>
        <v>2.988090174393875</v>
      </c>
      <c r="CI206" s="306">
        <f t="shared" ref="CI206:CI269" si="168">CG206-CF206</f>
        <v>281</v>
      </c>
    </row>
    <row r="207" spans="1:87" x14ac:dyDescent="0.3">
      <c r="A207" s="660"/>
      <c r="B207" s="310" t="s">
        <v>3</v>
      </c>
      <c r="C207" s="311" t="s">
        <v>115</v>
      </c>
      <c r="D207" s="300">
        <v>177544</v>
      </c>
      <c r="E207" s="301">
        <v>161248</v>
      </c>
      <c r="F207" s="302">
        <f t="shared" si="132"/>
        <v>-9.1785698193123952</v>
      </c>
      <c r="G207" s="303">
        <f t="shared" si="133"/>
        <v>-16296</v>
      </c>
      <c r="H207" s="304">
        <v>7354</v>
      </c>
      <c r="I207" s="303">
        <v>7279</v>
      </c>
      <c r="J207" s="302">
        <f t="shared" si="134"/>
        <v>-1.0198531411476748</v>
      </c>
      <c r="K207" s="303">
        <f t="shared" si="135"/>
        <v>-75</v>
      </c>
      <c r="L207" s="304">
        <v>170190</v>
      </c>
      <c r="M207" s="305">
        <v>153969</v>
      </c>
      <c r="N207" s="302">
        <f t="shared" si="136"/>
        <v>-9.5311122862682875</v>
      </c>
      <c r="O207" s="306">
        <f t="shared" si="137"/>
        <v>-16221</v>
      </c>
      <c r="P207" s="307">
        <v>4884</v>
      </c>
      <c r="Q207" s="305">
        <v>3506</v>
      </c>
      <c r="R207" s="302">
        <f t="shared" si="138"/>
        <v>-28.214578214578211</v>
      </c>
      <c r="S207" s="303">
        <f t="shared" si="139"/>
        <v>-1378</v>
      </c>
      <c r="T207" s="301">
        <v>370</v>
      </c>
      <c r="U207" s="301">
        <v>288</v>
      </c>
      <c r="V207" s="302">
        <f t="shared" si="140"/>
        <v>-22.162162162162165</v>
      </c>
      <c r="W207" s="303">
        <f t="shared" si="141"/>
        <v>-82</v>
      </c>
      <c r="X207" s="301">
        <v>4514</v>
      </c>
      <c r="Y207" s="301">
        <v>3218</v>
      </c>
      <c r="Z207" s="302">
        <f t="shared" si="142"/>
        <v>-28.710677891005759</v>
      </c>
      <c r="AA207" s="306">
        <f t="shared" si="143"/>
        <v>-1296</v>
      </c>
      <c r="AB207" s="307">
        <v>71102</v>
      </c>
      <c r="AC207" s="305">
        <v>64708</v>
      </c>
      <c r="AD207" s="302">
        <f t="shared" si="144"/>
        <v>-8.9927146915698568</v>
      </c>
      <c r="AE207" s="303">
        <f t="shared" si="145"/>
        <v>-6394</v>
      </c>
      <c r="AF207" s="301">
        <v>2922</v>
      </c>
      <c r="AG207" s="301">
        <v>2923</v>
      </c>
      <c r="AH207" s="302">
        <f t="shared" si="146"/>
        <v>3.4223134839151265E-2</v>
      </c>
      <c r="AI207" s="303">
        <f t="shared" si="147"/>
        <v>1</v>
      </c>
      <c r="AJ207" s="301">
        <v>68180</v>
      </c>
      <c r="AK207" s="301">
        <v>61785</v>
      </c>
      <c r="AL207" s="302">
        <f t="shared" si="148"/>
        <v>-9.3795834555588158</v>
      </c>
      <c r="AM207" s="306">
        <f t="shared" si="149"/>
        <v>-6395</v>
      </c>
      <c r="AN207" s="307">
        <v>101558</v>
      </c>
      <c r="AO207" s="305">
        <v>93034</v>
      </c>
      <c r="AP207" s="302">
        <f t="shared" si="150"/>
        <v>-8.3932334232655226</v>
      </c>
      <c r="AQ207" s="303">
        <f t="shared" si="151"/>
        <v>-8524</v>
      </c>
      <c r="AR207" s="301">
        <v>4062</v>
      </c>
      <c r="AS207" s="301">
        <v>4068</v>
      </c>
      <c r="AT207" s="302">
        <f t="shared" si="152"/>
        <v>0.14771048744460857</v>
      </c>
      <c r="AU207" s="303">
        <f t="shared" si="153"/>
        <v>6</v>
      </c>
      <c r="AV207" s="301">
        <v>97496</v>
      </c>
      <c r="AW207" s="301">
        <v>88966</v>
      </c>
      <c r="AX207" s="302">
        <f t="shared" si="154"/>
        <v>-8.7490768852055467</v>
      </c>
      <c r="AY207" s="308">
        <f t="shared" si="155"/>
        <v>-8530</v>
      </c>
      <c r="AZ207" s="312">
        <v>11949</v>
      </c>
      <c r="BA207" s="313">
        <v>11626</v>
      </c>
      <c r="BB207" s="302">
        <f t="shared" si="156"/>
        <v>-2.7031550757385556</v>
      </c>
      <c r="BC207" s="303">
        <f t="shared" si="157"/>
        <v>-323</v>
      </c>
      <c r="BD207" s="303">
        <f t="shared" ref="BD207:BE270" si="169">SUM(BL207,BT207,CB207)</f>
        <v>2026</v>
      </c>
      <c r="BE207" s="303">
        <f t="shared" si="169"/>
        <v>1829</v>
      </c>
      <c r="BF207" s="302">
        <f t="shared" ref="BF207:BF270" si="170">(BE207-BD207)/BD207*100</f>
        <v>-9.7235932872655475</v>
      </c>
      <c r="BG207" s="303">
        <f t="shared" ref="BG207:BG270" si="171">BE207-BD207</f>
        <v>-197</v>
      </c>
      <c r="BH207" s="303">
        <f t="shared" ref="BH207:BI270" si="172">SUM(BP207,BX207,CF207)</f>
        <v>9923</v>
      </c>
      <c r="BI207" s="303">
        <f t="shared" si="172"/>
        <v>9797</v>
      </c>
      <c r="BJ207" s="302">
        <f t="shared" ref="BJ207:BJ270" si="173">(BI207-BH207)/BH207*100</f>
        <v>-1.2697772850952331</v>
      </c>
      <c r="BK207" s="306">
        <f t="shared" ref="BK207:BK270" si="174">BI207-BH207</f>
        <v>-126</v>
      </c>
      <c r="BL207" s="314">
        <v>43</v>
      </c>
      <c r="BM207" s="313">
        <v>47</v>
      </c>
      <c r="BN207" s="302">
        <f t="shared" si="158"/>
        <v>9.3023255813953494</v>
      </c>
      <c r="BO207" s="303">
        <f t="shared" si="159"/>
        <v>4</v>
      </c>
      <c r="BP207" s="313">
        <v>369</v>
      </c>
      <c r="BQ207" s="313">
        <v>335</v>
      </c>
      <c r="BR207" s="302">
        <f t="shared" si="160"/>
        <v>-9.2140921409214087</v>
      </c>
      <c r="BS207" s="306">
        <f t="shared" si="161"/>
        <v>-34</v>
      </c>
      <c r="BT207" s="312">
        <v>800</v>
      </c>
      <c r="BU207" s="313">
        <v>705</v>
      </c>
      <c r="BV207" s="302">
        <f t="shared" si="162"/>
        <v>-11.875</v>
      </c>
      <c r="BW207" s="303">
        <f t="shared" si="163"/>
        <v>-95</v>
      </c>
      <c r="BX207" s="313">
        <v>4931</v>
      </c>
      <c r="BY207" s="313">
        <v>4721</v>
      </c>
      <c r="BZ207" s="302">
        <f t="shared" si="164"/>
        <v>-4.2587710403569252</v>
      </c>
      <c r="CA207" s="306">
        <f t="shared" si="165"/>
        <v>-210</v>
      </c>
      <c r="CB207" s="312">
        <v>1183</v>
      </c>
      <c r="CC207" s="313">
        <v>1077</v>
      </c>
      <c r="CD207" s="302">
        <f t="shared" si="166"/>
        <v>-8.9602704987320365</v>
      </c>
      <c r="CE207" s="303">
        <f t="shared" si="167"/>
        <v>-106</v>
      </c>
      <c r="CF207" s="313">
        <v>4623</v>
      </c>
      <c r="CG207" s="313">
        <v>4741</v>
      </c>
      <c r="CH207" s="302">
        <f t="shared" ref="CH207:CH270" si="175">(CG207-CF207)/CF207*100</f>
        <v>2.5524551157257194</v>
      </c>
      <c r="CI207" s="306">
        <f t="shared" si="168"/>
        <v>118</v>
      </c>
    </row>
    <row r="208" spans="1:87" x14ac:dyDescent="0.3">
      <c r="A208" s="660"/>
      <c r="B208" s="310" t="s">
        <v>3</v>
      </c>
      <c r="C208" s="311" t="s">
        <v>132</v>
      </c>
      <c r="D208" s="300">
        <v>179016</v>
      </c>
      <c r="E208" s="301">
        <v>164420</v>
      </c>
      <c r="F208" s="302">
        <f t="shared" si="132"/>
        <v>-8.1534611431380437</v>
      </c>
      <c r="G208" s="303">
        <f t="shared" si="133"/>
        <v>-14596</v>
      </c>
      <c r="H208" s="304">
        <v>7687</v>
      </c>
      <c r="I208" s="303">
        <v>7224</v>
      </c>
      <c r="J208" s="302">
        <f t="shared" si="134"/>
        <v>-6.0231559776245609</v>
      </c>
      <c r="K208" s="303">
        <f t="shared" si="135"/>
        <v>-463</v>
      </c>
      <c r="L208" s="304">
        <v>171329</v>
      </c>
      <c r="M208" s="305">
        <v>157196</v>
      </c>
      <c r="N208" s="302">
        <f t="shared" si="136"/>
        <v>-8.2490413181656344</v>
      </c>
      <c r="O208" s="306">
        <f t="shared" si="137"/>
        <v>-14133</v>
      </c>
      <c r="P208" s="307">
        <v>3987</v>
      </c>
      <c r="Q208" s="305">
        <v>2879</v>
      </c>
      <c r="R208" s="302">
        <f t="shared" si="138"/>
        <v>-27.790318535239528</v>
      </c>
      <c r="S208" s="303">
        <f t="shared" si="139"/>
        <v>-1108</v>
      </c>
      <c r="T208" s="301">
        <v>133</v>
      </c>
      <c r="U208" s="301">
        <v>124</v>
      </c>
      <c r="V208" s="302">
        <f t="shared" si="140"/>
        <v>-6.7669172932330826</v>
      </c>
      <c r="W208" s="303">
        <f t="shared" si="141"/>
        <v>-9</v>
      </c>
      <c r="X208" s="301">
        <v>3854</v>
      </c>
      <c r="Y208" s="301">
        <v>2755</v>
      </c>
      <c r="Z208" s="302">
        <f t="shared" si="142"/>
        <v>-28.515827711468607</v>
      </c>
      <c r="AA208" s="306">
        <f t="shared" si="143"/>
        <v>-1099</v>
      </c>
      <c r="AB208" s="307">
        <v>68325</v>
      </c>
      <c r="AC208" s="305">
        <v>62186</v>
      </c>
      <c r="AD208" s="302">
        <f t="shared" si="144"/>
        <v>-8.9849981705085984</v>
      </c>
      <c r="AE208" s="303">
        <f t="shared" si="145"/>
        <v>-6139</v>
      </c>
      <c r="AF208" s="301">
        <v>3128</v>
      </c>
      <c r="AG208" s="301">
        <v>2901</v>
      </c>
      <c r="AH208" s="302">
        <f t="shared" si="146"/>
        <v>-7.2570332480818411</v>
      </c>
      <c r="AI208" s="303">
        <f t="shared" si="147"/>
        <v>-227</v>
      </c>
      <c r="AJ208" s="301">
        <v>65197</v>
      </c>
      <c r="AK208" s="301">
        <v>59285</v>
      </c>
      <c r="AL208" s="302">
        <f t="shared" si="148"/>
        <v>-9.0679018973265642</v>
      </c>
      <c r="AM208" s="306">
        <f t="shared" si="149"/>
        <v>-5912</v>
      </c>
      <c r="AN208" s="307">
        <v>106704</v>
      </c>
      <c r="AO208" s="305">
        <v>99355</v>
      </c>
      <c r="AP208" s="302">
        <f t="shared" si="150"/>
        <v>-6.8872769530664266</v>
      </c>
      <c r="AQ208" s="303">
        <f t="shared" si="151"/>
        <v>-7349</v>
      </c>
      <c r="AR208" s="301">
        <v>4426</v>
      </c>
      <c r="AS208" s="301">
        <v>4199</v>
      </c>
      <c r="AT208" s="302">
        <f t="shared" si="152"/>
        <v>-5.1287844554902842</v>
      </c>
      <c r="AU208" s="303">
        <f t="shared" si="153"/>
        <v>-227</v>
      </c>
      <c r="AV208" s="301">
        <v>102278</v>
      </c>
      <c r="AW208" s="301">
        <v>95156</v>
      </c>
      <c r="AX208" s="302">
        <f t="shared" si="154"/>
        <v>-6.9633743327010693</v>
      </c>
      <c r="AY208" s="308">
        <f t="shared" si="155"/>
        <v>-7122</v>
      </c>
      <c r="AZ208" s="312">
        <v>12550</v>
      </c>
      <c r="BA208" s="313">
        <v>12103</v>
      </c>
      <c r="BB208" s="302">
        <f t="shared" si="156"/>
        <v>-3.5617529880478087</v>
      </c>
      <c r="BC208" s="303">
        <f t="shared" si="157"/>
        <v>-447</v>
      </c>
      <c r="BD208" s="303">
        <f t="shared" si="169"/>
        <v>2309</v>
      </c>
      <c r="BE208" s="303">
        <f t="shared" si="169"/>
        <v>1996</v>
      </c>
      <c r="BF208" s="302">
        <f t="shared" si="170"/>
        <v>-13.555651797314855</v>
      </c>
      <c r="BG208" s="303">
        <f t="shared" si="171"/>
        <v>-313</v>
      </c>
      <c r="BH208" s="303">
        <f t="shared" si="172"/>
        <v>10241</v>
      </c>
      <c r="BI208" s="303">
        <f t="shared" si="172"/>
        <v>10107</v>
      </c>
      <c r="BJ208" s="302">
        <f t="shared" si="173"/>
        <v>-1.3084659701201053</v>
      </c>
      <c r="BK208" s="306">
        <f t="shared" si="174"/>
        <v>-134</v>
      </c>
      <c r="BL208" s="314">
        <v>36</v>
      </c>
      <c r="BM208" s="313">
        <v>29</v>
      </c>
      <c r="BN208" s="302">
        <f t="shared" si="158"/>
        <v>-19.444444444444446</v>
      </c>
      <c r="BO208" s="303">
        <f t="shared" si="159"/>
        <v>-7</v>
      </c>
      <c r="BP208" s="313">
        <v>353</v>
      </c>
      <c r="BQ208" s="313">
        <v>327</v>
      </c>
      <c r="BR208" s="302">
        <f t="shared" si="160"/>
        <v>-7.3654390934844187</v>
      </c>
      <c r="BS208" s="306">
        <f t="shared" si="161"/>
        <v>-26</v>
      </c>
      <c r="BT208" s="312">
        <v>921</v>
      </c>
      <c r="BU208" s="313">
        <v>767</v>
      </c>
      <c r="BV208" s="302">
        <f t="shared" si="162"/>
        <v>-16.720955483170467</v>
      </c>
      <c r="BW208" s="303">
        <f t="shared" si="163"/>
        <v>-154</v>
      </c>
      <c r="BX208" s="313">
        <v>4779</v>
      </c>
      <c r="BY208" s="313">
        <v>4568</v>
      </c>
      <c r="BZ208" s="302">
        <f t="shared" si="164"/>
        <v>-4.4151496128897261</v>
      </c>
      <c r="CA208" s="306">
        <f t="shared" si="165"/>
        <v>-211</v>
      </c>
      <c r="CB208" s="312">
        <v>1352</v>
      </c>
      <c r="CC208" s="313">
        <v>1200</v>
      </c>
      <c r="CD208" s="302">
        <f t="shared" si="166"/>
        <v>-11.242603550295858</v>
      </c>
      <c r="CE208" s="303">
        <f t="shared" si="167"/>
        <v>-152</v>
      </c>
      <c r="CF208" s="313">
        <v>5109</v>
      </c>
      <c r="CG208" s="313">
        <v>5212</v>
      </c>
      <c r="CH208" s="302">
        <f t="shared" si="175"/>
        <v>2.0160501076531609</v>
      </c>
      <c r="CI208" s="306">
        <f t="shared" si="168"/>
        <v>103</v>
      </c>
    </row>
    <row r="209" spans="1:87" x14ac:dyDescent="0.3">
      <c r="A209" s="660"/>
      <c r="B209" s="310" t="s">
        <v>3</v>
      </c>
      <c r="C209" s="311" t="s">
        <v>135</v>
      </c>
      <c r="D209" s="300">
        <v>285884</v>
      </c>
      <c r="E209" s="301">
        <v>271500</v>
      </c>
      <c r="F209" s="302">
        <f t="shared" si="132"/>
        <v>-5.0314113416630519</v>
      </c>
      <c r="G209" s="303">
        <f t="shared" si="133"/>
        <v>-14384</v>
      </c>
      <c r="H209" s="304">
        <v>11131</v>
      </c>
      <c r="I209" s="303">
        <v>11320</v>
      </c>
      <c r="J209" s="302">
        <f t="shared" si="134"/>
        <v>1.6979606504357199</v>
      </c>
      <c r="K209" s="303">
        <f t="shared" si="135"/>
        <v>189</v>
      </c>
      <c r="L209" s="304">
        <v>274753</v>
      </c>
      <c r="M209" s="305">
        <v>260180</v>
      </c>
      <c r="N209" s="302">
        <f t="shared" si="136"/>
        <v>-5.3040367166145597</v>
      </c>
      <c r="O209" s="306">
        <f t="shared" si="137"/>
        <v>-14573</v>
      </c>
      <c r="P209" s="307">
        <v>10964</v>
      </c>
      <c r="Q209" s="305">
        <v>9351</v>
      </c>
      <c r="R209" s="302">
        <f t="shared" si="138"/>
        <v>-14.7117840204305</v>
      </c>
      <c r="S209" s="303">
        <f t="shared" si="139"/>
        <v>-1613</v>
      </c>
      <c r="T209" s="301">
        <v>533</v>
      </c>
      <c r="U209" s="301">
        <v>687</v>
      </c>
      <c r="V209" s="302">
        <f t="shared" si="140"/>
        <v>28.893058161350844</v>
      </c>
      <c r="W209" s="303">
        <f t="shared" si="141"/>
        <v>154</v>
      </c>
      <c r="X209" s="301">
        <v>10431</v>
      </c>
      <c r="Y209" s="301">
        <v>8664</v>
      </c>
      <c r="Z209" s="302">
        <f t="shared" si="142"/>
        <v>-16.939890710382514</v>
      </c>
      <c r="AA209" s="306">
        <f t="shared" si="143"/>
        <v>-1767</v>
      </c>
      <c r="AB209" s="307">
        <v>111508</v>
      </c>
      <c r="AC209" s="305">
        <v>105352</v>
      </c>
      <c r="AD209" s="302">
        <f t="shared" si="144"/>
        <v>-5.5206801305735906</v>
      </c>
      <c r="AE209" s="303">
        <f t="shared" si="145"/>
        <v>-6156</v>
      </c>
      <c r="AF209" s="301">
        <v>4519</v>
      </c>
      <c r="AG209" s="301">
        <v>4489</v>
      </c>
      <c r="AH209" s="302">
        <f t="shared" si="146"/>
        <v>-0.66386368665633988</v>
      </c>
      <c r="AI209" s="303">
        <f t="shared" si="147"/>
        <v>-30</v>
      </c>
      <c r="AJ209" s="301">
        <v>106989</v>
      </c>
      <c r="AK209" s="301">
        <v>100863</v>
      </c>
      <c r="AL209" s="302">
        <f t="shared" si="148"/>
        <v>-5.7258222807952217</v>
      </c>
      <c r="AM209" s="306">
        <f t="shared" si="149"/>
        <v>-6126</v>
      </c>
      <c r="AN209" s="307">
        <v>163412</v>
      </c>
      <c r="AO209" s="305">
        <v>156797</v>
      </c>
      <c r="AP209" s="302">
        <f t="shared" si="150"/>
        <v>-4.0480503267813868</v>
      </c>
      <c r="AQ209" s="303">
        <f t="shared" si="151"/>
        <v>-6615</v>
      </c>
      <c r="AR209" s="301">
        <v>6079</v>
      </c>
      <c r="AS209" s="301">
        <v>6144</v>
      </c>
      <c r="AT209" s="302">
        <f t="shared" si="152"/>
        <v>1.0692548116466523</v>
      </c>
      <c r="AU209" s="303">
        <f t="shared" si="153"/>
        <v>65</v>
      </c>
      <c r="AV209" s="301">
        <v>157333</v>
      </c>
      <c r="AW209" s="301">
        <v>150653</v>
      </c>
      <c r="AX209" s="302">
        <f t="shared" si="154"/>
        <v>-4.2457717071434473</v>
      </c>
      <c r="AY209" s="308">
        <f t="shared" si="155"/>
        <v>-6680</v>
      </c>
      <c r="AZ209" s="312">
        <v>19406</v>
      </c>
      <c r="BA209" s="313">
        <v>19250</v>
      </c>
      <c r="BB209" s="302">
        <f t="shared" si="156"/>
        <v>-0.80387509017829528</v>
      </c>
      <c r="BC209" s="303">
        <f t="shared" si="157"/>
        <v>-156</v>
      </c>
      <c r="BD209" s="303">
        <f t="shared" si="169"/>
        <v>3405</v>
      </c>
      <c r="BE209" s="303">
        <f t="shared" si="169"/>
        <v>3231</v>
      </c>
      <c r="BF209" s="302">
        <f t="shared" si="170"/>
        <v>-5.1101321585903081</v>
      </c>
      <c r="BG209" s="303">
        <f t="shared" si="171"/>
        <v>-174</v>
      </c>
      <c r="BH209" s="303">
        <f t="shared" si="172"/>
        <v>16001</v>
      </c>
      <c r="BI209" s="303">
        <f t="shared" si="172"/>
        <v>16019</v>
      </c>
      <c r="BJ209" s="302">
        <f t="shared" si="173"/>
        <v>0.11249296918942565</v>
      </c>
      <c r="BK209" s="306">
        <f t="shared" si="174"/>
        <v>18</v>
      </c>
      <c r="BL209" s="314">
        <v>122</v>
      </c>
      <c r="BM209" s="313">
        <v>90</v>
      </c>
      <c r="BN209" s="302">
        <f t="shared" si="158"/>
        <v>-26.229508196721312</v>
      </c>
      <c r="BO209" s="303">
        <f t="shared" si="159"/>
        <v>-32</v>
      </c>
      <c r="BP209" s="313">
        <v>655</v>
      </c>
      <c r="BQ209" s="313">
        <v>646</v>
      </c>
      <c r="BR209" s="302">
        <f t="shared" si="160"/>
        <v>-1.3740458015267176</v>
      </c>
      <c r="BS209" s="306">
        <f t="shared" si="161"/>
        <v>-9</v>
      </c>
      <c r="BT209" s="312">
        <v>1440</v>
      </c>
      <c r="BU209" s="313">
        <v>1350</v>
      </c>
      <c r="BV209" s="302">
        <f t="shared" si="162"/>
        <v>-6.25</v>
      </c>
      <c r="BW209" s="303">
        <f t="shared" si="163"/>
        <v>-90</v>
      </c>
      <c r="BX209" s="313">
        <v>7872</v>
      </c>
      <c r="BY209" s="313">
        <v>7463</v>
      </c>
      <c r="BZ209" s="302">
        <f t="shared" si="164"/>
        <v>-5.1956300813008127</v>
      </c>
      <c r="CA209" s="306">
        <f t="shared" si="165"/>
        <v>-409</v>
      </c>
      <c r="CB209" s="312">
        <v>1843</v>
      </c>
      <c r="CC209" s="313">
        <v>1791</v>
      </c>
      <c r="CD209" s="302">
        <f t="shared" si="166"/>
        <v>-2.8214867064568638</v>
      </c>
      <c r="CE209" s="303">
        <f t="shared" si="167"/>
        <v>-52</v>
      </c>
      <c r="CF209" s="313">
        <v>7474</v>
      </c>
      <c r="CG209" s="313">
        <v>7910</v>
      </c>
      <c r="CH209" s="302">
        <f t="shared" si="175"/>
        <v>5.8335563286058338</v>
      </c>
      <c r="CI209" s="306">
        <f t="shared" si="168"/>
        <v>436</v>
      </c>
    </row>
    <row r="210" spans="1:87" x14ac:dyDescent="0.3">
      <c r="A210" s="660"/>
      <c r="B210" s="310" t="s">
        <v>3</v>
      </c>
      <c r="C210" s="311" t="s">
        <v>107</v>
      </c>
      <c r="D210" s="300">
        <v>425003</v>
      </c>
      <c r="E210" s="301">
        <v>403288</v>
      </c>
      <c r="F210" s="302">
        <f t="shared" si="132"/>
        <v>-5.1093756985244809</v>
      </c>
      <c r="G210" s="303">
        <f t="shared" si="133"/>
        <v>-21715</v>
      </c>
      <c r="H210" s="304">
        <v>18383</v>
      </c>
      <c r="I210" s="303">
        <v>18315</v>
      </c>
      <c r="J210" s="302">
        <f t="shared" si="134"/>
        <v>-0.36990697927432958</v>
      </c>
      <c r="K210" s="303">
        <f t="shared" si="135"/>
        <v>-68</v>
      </c>
      <c r="L210" s="304">
        <v>406620</v>
      </c>
      <c r="M210" s="305">
        <v>384973</v>
      </c>
      <c r="N210" s="302">
        <f t="shared" si="136"/>
        <v>-5.3236436968176672</v>
      </c>
      <c r="O210" s="306">
        <f t="shared" si="137"/>
        <v>-21647</v>
      </c>
      <c r="P210" s="307">
        <v>22640</v>
      </c>
      <c r="Q210" s="305">
        <v>18441</v>
      </c>
      <c r="R210" s="302">
        <f t="shared" si="138"/>
        <v>-18.546819787985864</v>
      </c>
      <c r="S210" s="303">
        <f t="shared" si="139"/>
        <v>-4199</v>
      </c>
      <c r="T210" s="301">
        <v>1131</v>
      </c>
      <c r="U210" s="301">
        <v>1523</v>
      </c>
      <c r="V210" s="302">
        <f t="shared" si="140"/>
        <v>34.659593280282934</v>
      </c>
      <c r="W210" s="303">
        <f t="shared" si="141"/>
        <v>392</v>
      </c>
      <c r="X210" s="301">
        <v>21509</v>
      </c>
      <c r="Y210" s="301">
        <v>16918</v>
      </c>
      <c r="Z210" s="302">
        <f t="shared" si="142"/>
        <v>-21.3445534427449</v>
      </c>
      <c r="AA210" s="306">
        <f t="shared" si="143"/>
        <v>-4591</v>
      </c>
      <c r="AB210" s="307">
        <v>172030</v>
      </c>
      <c r="AC210" s="305">
        <v>167447</v>
      </c>
      <c r="AD210" s="302">
        <f t="shared" si="144"/>
        <v>-2.664070220310411</v>
      </c>
      <c r="AE210" s="303">
        <f t="shared" si="145"/>
        <v>-4583</v>
      </c>
      <c r="AF210" s="301">
        <v>7505</v>
      </c>
      <c r="AG210" s="301">
        <v>7228</v>
      </c>
      <c r="AH210" s="302">
        <f t="shared" si="146"/>
        <v>-3.6908727514990005</v>
      </c>
      <c r="AI210" s="303">
        <f t="shared" si="147"/>
        <v>-277</v>
      </c>
      <c r="AJ210" s="301">
        <v>164525</v>
      </c>
      <c r="AK210" s="301">
        <v>160219</v>
      </c>
      <c r="AL210" s="302">
        <f t="shared" si="148"/>
        <v>-2.6172314237957757</v>
      </c>
      <c r="AM210" s="306">
        <f t="shared" si="149"/>
        <v>-4306</v>
      </c>
      <c r="AN210" s="307">
        <v>230333</v>
      </c>
      <c r="AO210" s="305">
        <v>217400</v>
      </c>
      <c r="AP210" s="302">
        <f t="shared" si="150"/>
        <v>-5.6149140592099265</v>
      </c>
      <c r="AQ210" s="303">
        <f t="shared" si="151"/>
        <v>-12933</v>
      </c>
      <c r="AR210" s="301">
        <v>9747</v>
      </c>
      <c r="AS210" s="301">
        <v>9564</v>
      </c>
      <c r="AT210" s="302">
        <f t="shared" si="152"/>
        <v>-1.8775007694675285</v>
      </c>
      <c r="AU210" s="303">
        <f t="shared" si="153"/>
        <v>-183</v>
      </c>
      <c r="AV210" s="301">
        <v>220586</v>
      </c>
      <c r="AW210" s="301">
        <v>207836</v>
      </c>
      <c r="AX210" s="302">
        <f t="shared" si="154"/>
        <v>-5.7800585712601888</v>
      </c>
      <c r="AY210" s="308">
        <f t="shared" si="155"/>
        <v>-12750</v>
      </c>
      <c r="AZ210" s="312">
        <v>30547</v>
      </c>
      <c r="BA210" s="313">
        <v>31070</v>
      </c>
      <c r="BB210" s="302">
        <f t="shared" si="156"/>
        <v>1.7121157560480569</v>
      </c>
      <c r="BC210" s="303">
        <f t="shared" si="157"/>
        <v>523</v>
      </c>
      <c r="BD210" s="303">
        <f t="shared" si="169"/>
        <v>5209</v>
      </c>
      <c r="BE210" s="303">
        <f t="shared" si="169"/>
        <v>4875</v>
      </c>
      <c r="BF210" s="302">
        <f t="shared" si="170"/>
        <v>-6.4119792666538684</v>
      </c>
      <c r="BG210" s="303">
        <f t="shared" si="171"/>
        <v>-334</v>
      </c>
      <c r="BH210" s="303">
        <f t="shared" si="172"/>
        <v>25338</v>
      </c>
      <c r="BI210" s="303">
        <f t="shared" si="172"/>
        <v>26195</v>
      </c>
      <c r="BJ210" s="302">
        <f t="shared" si="173"/>
        <v>3.3822716867945379</v>
      </c>
      <c r="BK210" s="306">
        <f t="shared" si="174"/>
        <v>857</v>
      </c>
      <c r="BL210" s="314">
        <v>214</v>
      </c>
      <c r="BM210" s="313">
        <v>179</v>
      </c>
      <c r="BN210" s="302">
        <f t="shared" si="158"/>
        <v>-16.355140186915886</v>
      </c>
      <c r="BO210" s="303">
        <f t="shared" si="159"/>
        <v>-35</v>
      </c>
      <c r="BP210" s="313">
        <v>1373</v>
      </c>
      <c r="BQ210" s="313">
        <v>1422</v>
      </c>
      <c r="BR210" s="302">
        <f t="shared" si="160"/>
        <v>3.5688273852876913</v>
      </c>
      <c r="BS210" s="306">
        <f t="shared" si="161"/>
        <v>49</v>
      </c>
      <c r="BT210" s="312">
        <v>2224</v>
      </c>
      <c r="BU210" s="313">
        <v>2069</v>
      </c>
      <c r="BV210" s="302">
        <f t="shared" si="162"/>
        <v>-6.9694244604316546</v>
      </c>
      <c r="BW210" s="303">
        <f t="shared" si="163"/>
        <v>-155</v>
      </c>
      <c r="BX210" s="313">
        <v>13168</v>
      </c>
      <c r="BY210" s="313">
        <v>13311</v>
      </c>
      <c r="BZ210" s="302">
        <f t="shared" si="164"/>
        <v>1.0859659781287971</v>
      </c>
      <c r="CA210" s="306">
        <f t="shared" si="165"/>
        <v>143</v>
      </c>
      <c r="CB210" s="312">
        <v>2771</v>
      </c>
      <c r="CC210" s="313">
        <v>2627</v>
      </c>
      <c r="CD210" s="302">
        <f t="shared" si="166"/>
        <v>-5.1966798989534464</v>
      </c>
      <c r="CE210" s="303">
        <f t="shared" si="167"/>
        <v>-144</v>
      </c>
      <c r="CF210" s="313">
        <v>10797</v>
      </c>
      <c r="CG210" s="313">
        <v>11462</v>
      </c>
      <c r="CH210" s="302">
        <f t="shared" si="175"/>
        <v>6.1591182735945171</v>
      </c>
      <c r="CI210" s="306">
        <f t="shared" si="168"/>
        <v>665</v>
      </c>
    </row>
    <row r="211" spans="1:87" x14ac:dyDescent="0.3">
      <c r="A211" s="660"/>
      <c r="B211" s="310" t="s">
        <v>3</v>
      </c>
      <c r="C211" s="311" t="s">
        <v>111</v>
      </c>
      <c r="D211" s="300">
        <v>263461</v>
      </c>
      <c r="E211" s="301">
        <v>241455</v>
      </c>
      <c r="F211" s="302">
        <f t="shared" si="132"/>
        <v>-8.352659406895139</v>
      </c>
      <c r="G211" s="303">
        <f t="shared" si="133"/>
        <v>-22006</v>
      </c>
      <c r="H211" s="304">
        <v>9495</v>
      </c>
      <c r="I211" s="303">
        <v>9628</v>
      </c>
      <c r="J211" s="302">
        <f t="shared" si="134"/>
        <v>1.4007372301211165</v>
      </c>
      <c r="K211" s="303">
        <f t="shared" si="135"/>
        <v>133</v>
      </c>
      <c r="L211" s="304">
        <v>253966</v>
      </c>
      <c r="M211" s="305">
        <v>231827</v>
      </c>
      <c r="N211" s="302">
        <f t="shared" si="136"/>
        <v>-8.7173086161139679</v>
      </c>
      <c r="O211" s="306">
        <f t="shared" si="137"/>
        <v>-22139</v>
      </c>
      <c r="P211" s="307">
        <v>13644</v>
      </c>
      <c r="Q211" s="305">
        <v>10170</v>
      </c>
      <c r="R211" s="302">
        <f t="shared" si="138"/>
        <v>-25.46174142480211</v>
      </c>
      <c r="S211" s="303">
        <f t="shared" si="139"/>
        <v>-3474</v>
      </c>
      <c r="T211" s="301">
        <v>669</v>
      </c>
      <c r="U211" s="301">
        <v>630</v>
      </c>
      <c r="V211" s="302">
        <f t="shared" si="140"/>
        <v>-5.8295964125560538</v>
      </c>
      <c r="W211" s="303">
        <f t="shared" si="141"/>
        <v>-39</v>
      </c>
      <c r="X211" s="301">
        <v>12975</v>
      </c>
      <c r="Y211" s="301">
        <v>9540</v>
      </c>
      <c r="Z211" s="302">
        <f t="shared" si="142"/>
        <v>-26.473988439306357</v>
      </c>
      <c r="AA211" s="306">
        <f t="shared" si="143"/>
        <v>-3435</v>
      </c>
      <c r="AB211" s="307">
        <v>109643</v>
      </c>
      <c r="AC211" s="305">
        <v>99898</v>
      </c>
      <c r="AD211" s="302">
        <f t="shared" si="144"/>
        <v>-8.8879363023631246</v>
      </c>
      <c r="AE211" s="303">
        <f t="shared" si="145"/>
        <v>-9745</v>
      </c>
      <c r="AF211" s="301">
        <v>4018</v>
      </c>
      <c r="AG211" s="301">
        <v>4075</v>
      </c>
      <c r="AH211" s="302">
        <f t="shared" si="146"/>
        <v>1.4186162269785962</v>
      </c>
      <c r="AI211" s="303">
        <f t="shared" si="147"/>
        <v>57</v>
      </c>
      <c r="AJ211" s="301">
        <v>105625</v>
      </c>
      <c r="AK211" s="301">
        <v>95823</v>
      </c>
      <c r="AL211" s="302">
        <f t="shared" si="148"/>
        <v>-9.2799999999999994</v>
      </c>
      <c r="AM211" s="306">
        <f t="shared" si="149"/>
        <v>-9802</v>
      </c>
      <c r="AN211" s="307">
        <v>140174</v>
      </c>
      <c r="AO211" s="305">
        <v>131387</v>
      </c>
      <c r="AP211" s="302">
        <f t="shared" si="150"/>
        <v>-6.2686375504729828</v>
      </c>
      <c r="AQ211" s="303">
        <f t="shared" si="151"/>
        <v>-8787</v>
      </c>
      <c r="AR211" s="301">
        <v>4808</v>
      </c>
      <c r="AS211" s="301">
        <v>4923</v>
      </c>
      <c r="AT211" s="302">
        <f t="shared" si="152"/>
        <v>2.3918469217970051</v>
      </c>
      <c r="AU211" s="303">
        <f t="shared" si="153"/>
        <v>115</v>
      </c>
      <c r="AV211" s="301">
        <v>135366</v>
      </c>
      <c r="AW211" s="301">
        <v>126464</v>
      </c>
      <c r="AX211" s="302">
        <f t="shared" si="154"/>
        <v>-6.5762451427980446</v>
      </c>
      <c r="AY211" s="308">
        <f t="shared" si="155"/>
        <v>-8902</v>
      </c>
      <c r="AZ211" s="312">
        <v>17875</v>
      </c>
      <c r="BA211" s="313">
        <v>17843</v>
      </c>
      <c r="BB211" s="302">
        <f t="shared" si="156"/>
        <v>-0.17902097902097902</v>
      </c>
      <c r="BC211" s="303">
        <f t="shared" si="157"/>
        <v>-32</v>
      </c>
      <c r="BD211" s="303">
        <f t="shared" si="169"/>
        <v>2855</v>
      </c>
      <c r="BE211" s="303">
        <f t="shared" si="169"/>
        <v>2773</v>
      </c>
      <c r="BF211" s="302">
        <f t="shared" si="170"/>
        <v>-2.8721541155866901</v>
      </c>
      <c r="BG211" s="303">
        <f t="shared" si="171"/>
        <v>-82</v>
      </c>
      <c r="BH211" s="303">
        <f t="shared" si="172"/>
        <v>15020</v>
      </c>
      <c r="BI211" s="303">
        <f t="shared" si="172"/>
        <v>15070</v>
      </c>
      <c r="BJ211" s="302">
        <f t="shared" si="173"/>
        <v>0.33288948069241009</v>
      </c>
      <c r="BK211" s="306">
        <f t="shared" si="174"/>
        <v>50</v>
      </c>
      <c r="BL211" s="314">
        <v>133</v>
      </c>
      <c r="BM211" s="313">
        <v>117</v>
      </c>
      <c r="BN211" s="302">
        <f t="shared" si="158"/>
        <v>-12.030075187969924</v>
      </c>
      <c r="BO211" s="303">
        <f t="shared" si="159"/>
        <v>-16</v>
      </c>
      <c r="BP211" s="313">
        <v>691</v>
      </c>
      <c r="BQ211" s="313">
        <v>668</v>
      </c>
      <c r="BR211" s="302">
        <f t="shared" si="160"/>
        <v>-3.3285094066570187</v>
      </c>
      <c r="BS211" s="306">
        <f t="shared" si="161"/>
        <v>-23</v>
      </c>
      <c r="BT211" s="312">
        <v>1199</v>
      </c>
      <c r="BU211" s="313">
        <v>1185</v>
      </c>
      <c r="BV211" s="302">
        <f t="shared" si="162"/>
        <v>-1.1676396997497915</v>
      </c>
      <c r="BW211" s="303">
        <f t="shared" si="163"/>
        <v>-14</v>
      </c>
      <c r="BX211" s="313">
        <v>7752</v>
      </c>
      <c r="BY211" s="313">
        <v>7474</v>
      </c>
      <c r="BZ211" s="302">
        <f t="shared" si="164"/>
        <v>-3.5861713106295148</v>
      </c>
      <c r="CA211" s="306">
        <f t="shared" si="165"/>
        <v>-278</v>
      </c>
      <c r="CB211" s="312">
        <v>1523</v>
      </c>
      <c r="CC211" s="313">
        <v>1471</v>
      </c>
      <c r="CD211" s="302">
        <f t="shared" si="166"/>
        <v>-3.4143138542350626</v>
      </c>
      <c r="CE211" s="303">
        <f t="shared" si="167"/>
        <v>-52</v>
      </c>
      <c r="CF211" s="313">
        <v>6577</v>
      </c>
      <c r="CG211" s="313">
        <v>6928</v>
      </c>
      <c r="CH211" s="302">
        <f t="shared" si="175"/>
        <v>5.3367796867872892</v>
      </c>
      <c r="CI211" s="306">
        <f t="shared" si="168"/>
        <v>351</v>
      </c>
    </row>
    <row r="212" spans="1:87" x14ac:dyDescent="0.3">
      <c r="A212" s="660"/>
      <c r="B212" s="310" t="s">
        <v>3</v>
      </c>
      <c r="C212" s="311" t="s">
        <v>108</v>
      </c>
      <c r="D212" s="300">
        <v>203904</v>
      </c>
      <c r="E212" s="301">
        <v>188343</v>
      </c>
      <c r="F212" s="302">
        <f t="shared" si="132"/>
        <v>-7.6315324858757059</v>
      </c>
      <c r="G212" s="303">
        <f t="shared" si="133"/>
        <v>-15561</v>
      </c>
      <c r="H212" s="304">
        <v>8471</v>
      </c>
      <c r="I212" s="303">
        <v>8179</v>
      </c>
      <c r="J212" s="302">
        <f t="shared" si="134"/>
        <v>-3.4470546570652814</v>
      </c>
      <c r="K212" s="303">
        <f t="shared" si="135"/>
        <v>-292</v>
      </c>
      <c r="L212" s="304">
        <v>195433</v>
      </c>
      <c r="M212" s="305">
        <v>180164</v>
      </c>
      <c r="N212" s="302">
        <f t="shared" si="136"/>
        <v>-7.8129077484355252</v>
      </c>
      <c r="O212" s="306">
        <f t="shared" si="137"/>
        <v>-15269</v>
      </c>
      <c r="P212" s="307">
        <v>5010</v>
      </c>
      <c r="Q212" s="305">
        <v>3497</v>
      </c>
      <c r="R212" s="302">
        <f t="shared" si="138"/>
        <v>-30.199600798403193</v>
      </c>
      <c r="S212" s="303">
        <f t="shared" si="139"/>
        <v>-1513</v>
      </c>
      <c r="T212" s="301">
        <v>294</v>
      </c>
      <c r="U212" s="301">
        <v>265</v>
      </c>
      <c r="V212" s="302">
        <f t="shared" si="140"/>
        <v>-9.8639455782312915</v>
      </c>
      <c r="W212" s="303">
        <f t="shared" si="141"/>
        <v>-29</v>
      </c>
      <c r="X212" s="301">
        <v>4716</v>
      </c>
      <c r="Y212" s="301">
        <v>3232</v>
      </c>
      <c r="Z212" s="302">
        <f t="shared" si="142"/>
        <v>-31.46734520780322</v>
      </c>
      <c r="AA212" s="306">
        <f t="shared" si="143"/>
        <v>-1484</v>
      </c>
      <c r="AB212" s="307">
        <v>79739</v>
      </c>
      <c r="AC212" s="305">
        <v>73305</v>
      </c>
      <c r="AD212" s="302">
        <f t="shared" si="144"/>
        <v>-8.0688245400619518</v>
      </c>
      <c r="AE212" s="303">
        <f t="shared" si="145"/>
        <v>-6434</v>
      </c>
      <c r="AF212" s="301">
        <v>3594</v>
      </c>
      <c r="AG212" s="301">
        <v>3546</v>
      </c>
      <c r="AH212" s="302">
        <f t="shared" si="146"/>
        <v>-1.335559265442404</v>
      </c>
      <c r="AI212" s="303">
        <f t="shared" si="147"/>
        <v>-48</v>
      </c>
      <c r="AJ212" s="301">
        <v>76145</v>
      </c>
      <c r="AK212" s="301">
        <v>69759</v>
      </c>
      <c r="AL212" s="302">
        <f t="shared" si="148"/>
        <v>-8.3866307702409877</v>
      </c>
      <c r="AM212" s="306">
        <f t="shared" si="149"/>
        <v>-6386</v>
      </c>
      <c r="AN212" s="307">
        <v>119155</v>
      </c>
      <c r="AO212" s="305">
        <v>111541</v>
      </c>
      <c r="AP212" s="302">
        <f t="shared" si="150"/>
        <v>-6.3899962234064871</v>
      </c>
      <c r="AQ212" s="303">
        <f t="shared" si="151"/>
        <v>-7614</v>
      </c>
      <c r="AR212" s="301">
        <v>4583</v>
      </c>
      <c r="AS212" s="301">
        <v>4368</v>
      </c>
      <c r="AT212" s="302">
        <f t="shared" si="152"/>
        <v>-4.6912502727471095</v>
      </c>
      <c r="AU212" s="303">
        <f t="shared" si="153"/>
        <v>-215</v>
      </c>
      <c r="AV212" s="301">
        <v>114572</v>
      </c>
      <c r="AW212" s="301">
        <v>107173</v>
      </c>
      <c r="AX212" s="302">
        <f t="shared" si="154"/>
        <v>-6.4579478406591493</v>
      </c>
      <c r="AY212" s="308">
        <f t="shared" si="155"/>
        <v>-7399</v>
      </c>
      <c r="AZ212" s="312">
        <v>13376</v>
      </c>
      <c r="BA212" s="313">
        <v>13151</v>
      </c>
      <c r="BB212" s="302">
        <f t="shared" si="156"/>
        <v>-1.6821172248803826</v>
      </c>
      <c r="BC212" s="303">
        <f t="shared" si="157"/>
        <v>-225</v>
      </c>
      <c r="BD212" s="303">
        <f t="shared" si="169"/>
        <v>2235</v>
      </c>
      <c r="BE212" s="303">
        <f t="shared" si="169"/>
        <v>2040</v>
      </c>
      <c r="BF212" s="302">
        <f t="shared" si="170"/>
        <v>-8.724832214765101</v>
      </c>
      <c r="BG212" s="303">
        <f t="shared" si="171"/>
        <v>-195</v>
      </c>
      <c r="BH212" s="303">
        <f t="shared" si="172"/>
        <v>11141</v>
      </c>
      <c r="BI212" s="303">
        <f t="shared" si="172"/>
        <v>11111</v>
      </c>
      <c r="BJ212" s="302">
        <f t="shared" si="173"/>
        <v>-0.26927564850552016</v>
      </c>
      <c r="BK212" s="306">
        <f t="shared" si="174"/>
        <v>-30</v>
      </c>
      <c r="BL212" s="314">
        <v>55</v>
      </c>
      <c r="BM212" s="313">
        <v>45</v>
      </c>
      <c r="BN212" s="302">
        <f t="shared" si="158"/>
        <v>-18.181818181818183</v>
      </c>
      <c r="BO212" s="303">
        <f t="shared" si="159"/>
        <v>-10</v>
      </c>
      <c r="BP212" s="313">
        <v>359</v>
      </c>
      <c r="BQ212" s="313">
        <v>349</v>
      </c>
      <c r="BR212" s="302">
        <f t="shared" si="160"/>
        <v>-2.785515320334262</v>
      </c>
      <c r="BS212" s="306">
        <f t="shared" si="161"/>
        <v>-10</v>
      </c>
      <c r="BT212" s="312">
        <v>924</v>
      </c>
      <c r="BU212" s="313">
        <v>848</v>
      </c>
      <c r="BV212" s="302">
        <f t="shared" si="162"/>
        <v>-8.2251082251082259</v>
      </c>
      <c r="BW212" s="303">
        <f t="shared" si="163"/>
        <v>-76</v>
      </c>
      <c r="BX212" s="313">
        <v>5466</v>
      </c>
      <c r="BY212" s="313">
        <v>5204</v>
      </c>
      <c r="BZ212" s="302">
        <f t="shared" si="164"/>
        <v>-4.7932674716428831</v>
      </c>
      <c r="CA212" s="306">
        <f t="shared" si="165"/>
        <v>-262</v>
      </c>
      <c r="CB212" s="312">
        <v>1256</v>
      </c>
      <c r="CC212" s="313">
        <v>1147</v>
      </c>
      <c r="CD212" s="302">
        <f t="shared" si="166"/>
        <v>-8.6783439490445851</v>
      </c>
      <c r="CE212" s="303">
        <f t="shared" si="167"/>
        <v>-109</v>
      </c>
      <c r="CF212" s="313">
        <v>5316</v>
      </c>
      <c r="CG212" s="313">
        <v>5558</v>
      </c>
      <c r="CH212" s="302">
        <f t="shared" si="175"/>
        <v>4.5522949586155006</v>
      </c>
      <c r="CI212" s="306">
        <f t="shared" si="168"/>
        <v>242</v>
      </c>
    </row>
    <row r="213" spans="1:87" x14ac:dyDescent="0.3">
      <c r="A213" s="660"/>
      <c r="B213" s="310" t="s">
        <v>3</v>
      </c>
      <c r="C213" s="311" t="s">
        <v>37</v>
      </c>
      <c r="D213" s="300">
        <v>168553</v>
      </c>
      <c r="E213" s="301">
        <v>156584</v>
      </c>
      <c r="F213" s="302">
        <f t="shared" si="132"/>
        <v>-7.1010305363891479</v>
      </c>
      <c r="G213" s="303">
        <f t="shared" si="133"/>
        <v>-11969</v>
      </c>
      <c r="H213" s="304">
        <v>7094</v>
      </c>
      <c r="I213" s="303">
        <v>6399</v>
      </c>
      <c r="J213" s="302">
        <f t="shared" si="134"/>
        <v>-9.7970115590639981</v>
      </c>
      <c r="K213" s="303">
        <f t="shared" si="135"/>
        <v>-695</v>
      </c>
      <c r="L213" s="304">
        <v>161459</v>
      </c>
      <c r="M213" s="305">
        <v>150185</v>
      </c>
      <c r="N213" s="302">
        <f t="shared" si="136"/>
        <v>-6.9825776203246646</v>
      </c>
      <c r="O213" s="306">
        <f t="shared" si="137"/>
        <v>-11274</v>
      </c>
      <c r="P213" s="307">
        <v>2812</v>
      </c>
      <c r="Q213" s="305">
        <v>1865</v>
      </c>
      <c r="R213" s="302">
        <f t="shared" si="138"/>
        <v>-33.677098150782356</v>
      </c>
      <c r="S213" s="303">
        <f t="shared" si="139"/>
        <v>-947</v>
      </c>
      <c r="T213" s="301">
        <v>142</v>
      </c>
      <c r="U213" s="301">
        <v>54</v>
      </c>
      <c r="V213" s="302">
        <f t="shared" si="140"/>
        <v>-61.971830985915489</v>
      </c>
      <c r="W213" s="303">
        <f t="shared" si="141"/>
        <v>-88</v>
      </c>
      <c r="X213" s="301">
        <v>2670</v>
      </c>
      <c r="Y213" s="301">
        <v>1811</v>
      </c>
      <c r="Z213" s="302">
        <f t="shared" si="142"/>
        <v>-32.172284644194754</v>
      </c>
      <c r="AA213" s="306">
        <f t="shared" si="143"/>
        <v>-859</v>
      </c>
      <c r="AB213" s="307">
        <v>70443</v>
      </c>
      <c r="AC213" s="305">
        <v>65050</v>
      </c>
      <c r="AD213" s="302">
        <f t="shared" si="144"/>
        <v>-7.6558352142867285</v>
      </c>
      <c r="AE213" s="303">
        <f t="shared" si="145"/>
        <v>-5393</v>
      </c>
      <c r="AF213" s="301">
        <v>3338</v>
      </c>
      <c r="AG213" s="301">
        <v>2821</v>
      </c>
      <c r="AH213" s="302">
        <f t="shared" si="146"/>
        <v>-15.488316357100059</v>
      </c>
      <c r="AI213" s="303">
        <f t="shared" si="147"/>
        <v>-517</v>
      </c>
      <c r="AJ213" s="301">
        <v>67105</v>
      </c>
      <c r="AK213" s="301">
        <v>62229</v>
      </c>
      <c r="AL213" s="302">
        <f t="shared" si="148"/>
        <v>-7.2662245734296995</v>
      </c>
      <c r="AM213" s="306">
        <f t="shared" si="149"/>
        <v>-4876</v>
      </c>
      <c r="AN213" s="307">
        <v>95298</v>
      </c>
      <c r="AO213" s="305">
        <v>89669</v>
      </c>
      <c r="AP213" s="302">
        <f t="shared" si="150"/>
        <v>-5.9067346638964091</v>
      </c>
      <c r="AQ213" s="303">
        <f t="shared" si="151"/>
        <v>-5629</v>
      </c>
      <c r="AR213" s="301">
        <v>3614</v>
      </c>
      <c r="AS213" s="301">
        <v>3524</v>
      </c>
      <c r="AT213" s="302">
        <f t="shared" si="152"/>
        <v>-2.4903154399557277</v>
      </c>
      <c r="AU213" s="303">
        <f t="shared" si="153"/>
        <v>-90</v>
      </c>
      <c r="AV213" s="301">
        <v>91684</v>
      </c>
      <c r="AW213" s="301">
        <v>86145</v>
      </c>
      <c r="AX213" s="302">
        <f t="shared" si="154"/>
        <v>-6.0414030801448453</v>
      </c>
      <c r="AY213" s="308">
        <f t="shared" si="155"/>
        <v>-5539</v>
      </c>
      <c r="AZ213" s="312">
        <v>11627</v>
      </c>
      <c r="BA213" s="313">
        <v>11244</v>
      </c>
      <c r="BB213" s="302">
        <f t="shared" si="156"/>
        <v>-3.2940569364410424</v>
      </c>
      <c r="BC213" s="303">
        <f t="shared" si="157"/>
        <v>-383</v>
      </c>
      <c r="BD213" s="303">
        <f t="shared" si="169"/>
        <v>2034</v>
      </c>
      <c r="BE213" s="303">
        <f t="shared" si="169"/>
        <v>1762</v>
      </c>
      <c r="BF213" s="302">
        <f t="shared" si="170"/>
        <v>-13.372664700098328</v>
      </c>
      <c r="BG213" s="303">
        <f t="shared" si="171"/>
        <v>-272</v>
      </c>
      <c r="BH213" s="303">
        <f t="shared" si="172"/>
        <v>9593</v>
      </c>
      <c r="BI213" s="303">
        <f t="shared" si="172"/>
        <v>9482</v>
      </c>
      <c r="BJ213" s="302">
        <f t="shared" si="173"/>
        <v>-1.1570937141665798</v>
      </c>
      <c r="BK213" s="306">
        <f t="shared" si="174"/>
        <v>-111</v>
      </c>
      <c r="BL213" s="314">
        <v>46</v>
      </c>
      <c r="BM213" s="313">
        <v>18</v>
      </c>
      <c r="BN213" s="302">
        <f t="shared" si="158"/>
        <v>-60.869565217391312</v>
      </c>
      <c r="BO213" s="303">
        <f t="shared" si="159"/>
        <v>-28</v>
      </c>
      <c r="BP213" s="313">
        <v>248</v>
      </c>
      <c r="BQ213" s="313">
        <v>225</v>
      </c>
      <c r="BR213" s="302">
        <f t="shared" si="160"/>
        <v>-9.2741935483870961</v>
      </c>
      <c r="BS213" s="306">
        <f t="shared" si="161"/>
        <v>-23</v>
      </c>
      <c r="BT213" s="312">
        <v>866</v>
      </c>
      <c r="BU213" s="313">
        <v>786</v>
      </c>
      <c r="BV213" s="302">
        <f t="shared" si="162"/>
        <v>-9.2378752886836022</v>
      </c>
      <c r="BW213" s="303">
        <f t="shared" si="163"/>
        <v>-80</v>
      </c>
      <c r="BX213" s="313">
        <v>4860</v>
      </c>
      <c r="BY213" s="313">
        <v>4614</v>
      </c>
      <c r="BZ213" s="302">
        <f t="shared" si="164"/>
        <v>-5.0617283950617287</v>
      </c>
      <c r="CA213" s="306">
        <f t="shared" si="165"/>
        <v>-246</v>
      </c>
      <c r="CB213" s="312">
        <v>1122</v>
      </c>
      <c r="CC213" s="313">
        <v>958</v>
      </c>
      <c r="CD213" s="302">
        <f t="shared" si="166"/>
        <v>-14.616755793226382</v>
      </c>
      <c r="CE213" s="303">
        <f t="shared" si="167"/>
        <v>-164</v>
      </c>
      <c r="CF213" s="313">
        <v>4485</v>
      </c>
      <c r="CG213" s="313">
        <v>4643</v>
      </c>
      <c r="CH213" s="302">
        <f t="shared" si="175"/>
        <v>3.5228539576365665</v>
      </c>
      <c r="CI213" s="306">
        <f t="shared" si="168"/>
        <v>158</v>
      </c>
    </row>
    <row r="214" spans="1:87" x14ac:dyDescent="0.3">
      <c r="A214" s="660"/>
      <c r="B214" s="310" t="s">
        <v>3</v>
      </c>
      <c r="C214" s="311" t="s">
        <v>120</v>
      </c>
      <c r="D214" s="300">
        <v>129824</v>
      </c>
      <c r="E214" s="301">
        <v>119443</v>
      </c>
      <c r="F214" s="302">
        <f t="shared" si="132"/>
        <v>-7.9962102538821789</v>
      </c>
      <c r="G214" s="303">
        <f t="shared" si="133"/>
        <v>-10381</v>
      </c>
      <c r="H214" s="304">
        <v>5275</v>
      </c>
      <c r="I214" s="303">
        <v>5636</v>
      </c>
      <c r="J214" s="302">
        <f t="shared" si="134"/>
        <v>6.8436018957345972</v>
      </c>
      <c r="K214" s="303">
        <f t="shared" si="135"/>
        <v>361</v>
      </c>
      <c r="L214" s="304">
        <v>124549</v>
      </c>
      <c r="M214" s="305">
        <v>113807</v>
      </c>
      <c r="N214" s="302">
        <f t="shared" si="136"/>
        <v>-8.6247179824807905</v>
      </c>
      <c r="O214" s="306">
        <f t="shared" si="137"/>
        <v>-10742</v>
      </c>
      <c r="P214" s="307">
        <v>3330</v>
      </c>
      <c r="Q214" s="305">
        <v>2532</v>
      </c>
      <c r="R214" s="302">
        <f t="shared" si="138"/>
        <v>-23.963963963963963</v>
      </c>
      <c r="S214" s="303">
        <f t="shared" si="139"/>
        <v>-798</v>
      </c>
      <c r="T214" s="301">
        <v>263</v>
      </c>
      <c r="U214" s="301">
        <v>278</v>
      </c>
      <c r="V214" s="302">
        <f t="shared" si="140"/>
        <v>5.7034220532319395</v>
      </c>
      <c r="W214" s="303">
        <f t="shared" si="141"/>
        <v>15</v>
      </c>
      <c r="X214" s="301">
        <v>3067</v>
      </c>
      <c r="Y214" s="301">
        <v>2254</v>
      </c>
      <c r="Z214" s="302">
        <f t="shared" si="142"/>
        <v>-26.507988262145421</v>
      </c>
      <c r="AA214" s="306">
        <f t="shared" si="143"/>
        <v>-813</v>
      </c>
      <c r="AB214" s="307">
        <v>46522</v>
      </c>
      <c r="AC214" s="305">
        <v>43947</v>
      </c>
      <c r="AD214" s="302">
        <f t="shared" si="144"/>
        <v>-5.5350156915007958</v>
      </c>
      <c r="AE214" s="303">
        <f t="shared" si="145"/>
        <v>-2575</v>
      </c>
      <c r="AF214" s="301">
        <v>2178</v>
      </c>
      <c r="AG214" s="301">
        <v>2370</v>
      </c>
      <c r="AH214" s="302">
        <f t="shared" si="146"/>
        <v>8.8154269972451793</v>
      </c>
      <c r="AI214" s="303">
        <f t="shared" si="147"/>
        <v>192</v>
      </c>
      <c r="AJ214" s="301">
        <v>44344</v>
      </c>
      <c r="AK214" s="301">
        <v>41577</v>
      </c>
      <c r="AL214" s="302">
        <f t="shared" si="148"/>
        <v>-6.2398520656684111</v>
      </c>
      <c r="AM214" s="306">
        <f t="shared" si="149"/>
        <v>-2767</v>
      </c>
      <c r="AN214" s="307">
        <v>79972</v>
      </c>
      <c r="AO214" s="305">
        <v>72964</v>
      </c>
      <c r="AP214" s="302">
        <f t="shared" si="150"/>
        <v>-8.7630670734757175</v>
      </c>
      <c r="AQ214" s="303">
        <f t="shared" si="151"/>
        <v>-7008</v>
      </c>
      <c r="AR214" s="301">
        <v>2834</v>
      </c>
      <c r="AS214" s="301">
        <v>2988</v>
      </c>
      <c r="AT214" s="302">
        <f t="shared" si="152"/>
        <v>5.4340155257586451</v>
      </c>
      <c r="AU214" s="303">
        <f t="shared" si="153"/>
        <v>154</v>
      </c>
      <c r="AV214" s="301">
        <v>77138</v>
      </c>
      <c r="AW214" s="301">
        <v>69976</v>
      </c>
      <c r="AX214" s="302">
        <f t="shared" si="154"/>
        <v>-9.2846586636936408</v>
      </c>
      <c r="AY214" s="308">
        <f t="shared" si="155"/>
        <v>-7162</v>
      </c>
      <c r="AZ214" s="312">
        <v>8334</v>
      </c>
      <c r="BA214" s="313">
        <v>8206</v>
      </c>
      <c r="BB214" s="302">
        <f t="shared" si="156"/>
        <v>-1.5358771298296137</v>
      </c>
      <c r="BC214" s="303">
        <f t="shared" si="157"/>
        <v>-128</v>
      </c>
      <c r="BD214" s="303">
        <f t="shared" si="169"/>
        <v>1506</v>
      </c>
      <c r="BE214" s="303">
        <f t="shared" si="169"/>
        <v>1396</v>
      </c>
      <c r="BF214" s="302">
        <f t="shared" si="170"/>
        <v>-7.3041168658698545</v>
      </c>
      <c r="BG214" s="303">
        <f t="shared" si="171"/>
        <v>-110</v>
      </c>
      <c r="BH214" s="303">
        <f t="shared" si="172"/>
        <v>6828</v>
      </c>
      <c r="BI214" s="303">
        <f t="shared" si="172"/>
        <v>6810</v>
      </c>
      <c r="BJ214" s="302">
        <f t="shared" si="173"/>
        <v>-0.26362038664323373</v>
      </c>
      <c r="BK214" s="306">
        <f t="shared" si="174"/>
        <v>-18</v>
      </c>
      <c r="BL214" s="314">
        <v>44</v>
      </c>
      <c r="BM214" s="313">
        <v>36</v>
      </c>
      <c r="BN214" s="302">
        <f t="shared" si="158"/>
        <v>-18.181818181818183</v>
      </c>
      <c r="BO214" s="303">
        <f t="shared" si="159"/>
        <v>-8</v>
      </c>
      <c r="BP214" s="313">
        <v>260</v>
      </c>
      <c r="BQ214" s="313">
        <v>255</v>
      </c>
      <c r="BR214" s="302">
        <f t="shared" si="160"/>
        <v>-1.9230769230769231</v>
      </c>
      <c r="BS214" s="306">
        <f t="shared" si="161"/>
        <v>-5</v>
      </c>
      <c r="BT214" s="312">
        <v>572</v>
      </c>
      <c r="BU214" s="313">
        <v>544</v>
      </c>
      <c r="BV214" s="302">
        <f t="shared" si="162"/>
        <v>-4.895104895104895</v>
      </c>
      <c r="BW214" s="303">
        <f t="shared" si="163"/>
        <v>-28</v>
      </c>
      <c r="BX214" s="313">
        <v>3081</v>
      </c>
      <c r="BY214" s="313">
        <v>2965</v>
      </c>
      <c r="BZ214" s="302">
        <f t="shared" si="164"/>
        <v>-3.7650113599480686</v>
      </c>
      <c r="CA214" s="306">
        <f t="shared" si="165"/>
        <v>-116</v>
      </c>
      <c r="CB214" s="312">
        <v>890</v>
      </c>
      <c r="CC214" s="313">
        <v>816</v>
      </c>
      <c r="CD214" s="302">
        <f t="shared" si="166"/>
        <v>-8.3146067415730336</v>
      </c>
      <c r="CE214" s="303">
        <f t="shared" si="167"/>
        <v>-74</v>
      </c>
      <c r="CF214" s="313">
        <v>3487</v>
      </c>
      <c r="CG214" s="313">
        <v>3590</v>
      </c>
      <c r="CH214" s="302">
        <f t="shared" si="175"/>
        <v>2.9538285058789788</v>
      </c>
      <c r="CI214" s="306">
        <f t="shared" si="168"/>
        <v>103</v>
      </c>
    </row>
    <row r="215" spans="1:87" x14ac:dyDescent="0.3">
      <c r="A215" s="660"/>
      <c r="B215" s="310" t="s">
        <v>3</v>
      </c>
      <c r="C215" s="311" t="s">
        <v>121</v>
      </c>
      <c r="D215" s="300">
        <v>60359</v>
      </c>
      <c r="E215" s="301">
        <v>57939</v>
      </c>
      <c r="F215" s="302">
        <f t="shared" si="132"/>
        <v>-4.0093440911877272</v>
      </c>
      <c r="G215" s="303">
        <f t="shared" si="133"/>
        <v>-2420</v>
      </c>
      <c r="H215" s="304">
        <v>2583</v>
      </c>
      <c r="I215" s="303">
        <v>2366</v>
      </c>
      <c r="J215" s="302">
        <f t="shared" si="134"/>
        <v>-8.4010840108401084</v>
      </c>
      <c r="K215" s="303">
        <f t="shared" si="135"/>
        <v>-217</v>
      </c>
      <c r="L215" s="304">
        <v>57776</v>
      </c>
      <c r="M215" s="305">
        <v>55573</v>
      </c>
      <c r="N215" s="302">
        <f t="shared" si="136"/>
        <v>-3.8130019385211851</v>
      </c>
      <c r="O215" s="306">
        <f t="shared" si="137"/>
        <v>-2203</v>
      </c>
      <c r="P215" s="307">
        <v>573</v>
      </c>
      <c r="Q215" s="305">
        <v>460</v>
      </c>
      <c r="R215" s="302">
        <f t="shared" si="138"/>
        <v>-19.720767888307154</v>
      </c>
      <c r="S215" s="303">
        <f t="shared" si="139"/>
        <v>-113</v>
      </c>
      <c r="T215" s="301">
        <v>40</v>
      </c>
      <c r="U215" s="301">
        <v>39</v>
      </c>
      <c r="V215" s="302">
        <f t="shared" si="140"/>
        <v>-2.5</v>
      </c>
      <c r="W215" s="303">
        <f t="shared" si="141"/>
        <v>-1</v>
      </c>
      <c r="X215" s="301">
        <v>533</v>
      </c>
      <c r="Y215" s="301">
        <v>421</v>
      </c>
      <c r="Z215" s="302">
        <f t="shared" si="142"/>
        <v>-21.013133208255162</v>
      </c>
      <c r="AA215" s="306">
        <f t="shared" si="143"/>
        <v>-112</v>
      </c>
      <c r="AB215" s="307">
        <v>18736</v>
      </c>
      <c r="AC215" s="305">
        <v>18005</v>
      </c>
      <c r="AD215" s="302">
        <f t="shared" si="144"/>
        <v>-3.9015798462852262</v>
      </c>
      <c r="AE215" s="303">
        <f t="shared" si="145"/>
        <v>-731</v>
      </c>
      <c r="AF215" s="301">
        <v>949</v>
      </c>
      <c r="AG215" s="301">
        <v>841</v>
      </c>
      <c r="AH215" s="302">
        <f t="shared" si="146"/>
        <v>-11.380400421496311</v>
      </c>
      <c r="AI215" s="303">
        <f t="shared" si="147"/>
        <v>-108</v>
      </c>
      <c r="AJ215" s="301">
        <v>17787</v>
      </c>
      <c r="AK215" s="301">
        <v>17164</v>
      </c>
      <c r="AL215" s="302">
        <f t="shared" si="148"/>
        <v>-3.5025580480125931</v>
      </c>
      <c r="AM215" s="306">
        <f t="shared" si="149"/>
        <v>-623</v>
      </c>
      <c r="AN215" s="307">
        <v>41050</v>
      </c>
      <c r="AO215" s="305">
        <v>39474</v>
      </c>
      <c r="AP215" s="302">
        <f t="shared" si="150"/>
        <v>-3.8392204628501827</v>
      </c>
      <c r="AQ215" s="303">
        <f t="shared" si="151"/>
        <v>-1576</v>
      </c>
      <c r="AR215" s="301">
        <v>1594</v>
      </c>
      <c r="AS215" s="301">
        <v>1486</v>
      </c>
      <c r="AT215" s="302">
        <f t="shared" si="152"/>
        <v>-6.7754077791718954</v>
      </c>
      <c r="AU215" s="303">
        <f t="shared" si="153"/>
        <v>-108</v>
      </c>
      <c r="AV215" s="301">
        <v>39456</v>
      </c>
      <c r="AW215" s="301">
        <v>37988</v>
      </c>
      <c r="AX215" s="302">
        <f t="shared" si="154"/>
        <v>-3.7206001622060016</v>
      </c>
      <c r="AY215" s="308">
        <f t="shared" si="155"/>
        <v>-1468</v>
      </c>
      <c r="AZ215" s="312">
        <v>3994</v>
      </c>
      <c r="BA215" s="313">
        <v>3898</v>
      </c>
      <c r="BB215" s="302">
        <f t="shared" si="156"/>
        <v>-2.4036054081121683</v>
      </c>
      <c r="BC215" s="303">
        <f t="shared" si="157"/>
        <v>-96</v>
      </c>
      <c r="BD215" s="303">
        <f t="shared" si="169"/>
        <v>722</v>
      </c>
      <c r="BE215" s="303">
        <f t="shared" si="169"/>
        <v>642</v>
      </c>
      <c r="BF215" s="302">
        <f t="shared" si="170"/>
        <v>-11.080332409972298</v>
      </c>
      <c r="BG215" s="303">
        <f t="shared" si="171"/>
        <v>-80</v>
      </c>
      <c r="BH215" s="303">
        <f t="shared" si="172"/>
        <v>3272</v>
      </c>
      <c r="BI215" s="303">
        <f t="shared" si="172"/>
        <v>3256</v>
      </c>
      <c r="BJ215" s="302">
        <f t="shared" si="173"/>
        <v>-0.48899755501222492</v>
      </c>
      <c r="BK215" s="306">
        <f t="shared" si="174"/>
        <v>-16</v>
      </c>
      <c r="BL215" s="314">
        <v>3</v>
      </c>
      <c r="BM215" s="313">
        <v>7</v>
      </c>
      <c r="BN215" s="302">
        <f t="shared" si="158"/>
        <v>133.33333333333331</v>
      </c>
      <c r="BO215" s="303">
        <f t="shared" si="159"/>
        <v>4</v>
      </c>
      <c r="BP215" s="313">
        <v>66</v>
      </c>
      <c r="BQ215" s="313">
        <v>58</v>
      </c>
      <c r="BR215" s="302">
        <f t="shared" si="160"/>
        <v>-12.121212121212121</v>
      </c>
      <c r="BS215" s="306">
        <f t="shared" si="161"/>
        <v>-8</v>
      </c>
      <c r="BT215" s="312">
        <v>235</v>
      </c>
      <c r="BU215" s="313">
        <v>202</v>
      </c>
      <c r="BV215" s="302">
        <f t="shared" si="162"/>
        <v>-14.042553191489363</v>
      </c>
      <c r="BW215" s="303">
        <f t="shared" si="163"/>
        <v>-33</v>
      </c>
      <c r="BX215" s="313">
        <v>1290</v>
      </c>
      <c r="BY215" s="313">
        <v>1216</v>
      </c>
      <c r="BZ215" s="302">
        <f t="shared" si="164"/>
        <v>-5.7364341085271313</v>
      </c>
      <c r="CA215" s="306">
        <f t="shared" si="165"/>
        <v>-74</v>
      </c>
      <c r="CB215" s="312">
        <v>484</v>
      </c>
      <c r="CC215" s="313">
        <v>433</v>
      </c>
      <c r="CD215" s="302">
        <f t="shared" si="166"/>
        <v>-10.537190082644628</v>
      </c>
      <c r="CE215" s="303">
        <f t="shared" si="167"/>
        <v>-51</v>
      </c>
      <c r="CF215" s="313">
        <v>1916</v>
      </c>
      <c r="CG215" s="313">
        <v>1982</v>
      </c>
      <c r="CH215" s="302">
        <f t="shared" si="175"/>
        <v>3.4446764091858038</v>
      </c>
      <c r="CI215" s="306">
        <f t="shared" si="168"/>
        <v>66</v>
      </c>
    </row>
    <row r="216" spans="1:87" x14ac:dyDescent="0.3">
      <c r="A216" s="660"/>
      <c r="B216" s="310" t="s">
        <v>3</v>
      </c>
      <c r="C216" s="311" t="s">
        <v>110</v>
      </c>
      <c r="D216" s="300">
        <v>94389</v>
      </c>
      <c r="E216" s="301">
        <v>88851</v>
      </c>
      <c r="F216" s="302">
        <f t="shared" si="132"/>
        <v>-5.8672091027556172</v>
      </c>
      <c r="G216" s="303">
        <f t="shared" si="133"/>
        <v>-5538</v>
      </c>
      <c r="H216" s="304">
        <v>4026</v>
      </c>
      <c r="I216" s="303">
        <v>3612</v>
      </c>
      <c r="J216" s="302">
        <f t="shared" si="134"/>
        <v>-10.283159463487332</v>
      </c>
      <c r="K216" s="303">
        <f t="shared" si="135"/>
        <v>-414</v>
      </c>
      <c r="L216" s="304">
        <v>90363</v>
      </c>
      <c r="M216" s="305">
        <v>85239</v>
      </c>
      <c r="N216" s="302">
        <f t="shared" si="136"/>
        <v>-5.6704624680455495</v>
      </c>
      <c r="O216" s="306">
        <f t="shared" si="137"/>
        <v>-5124</v>
      </c>
      <c r="P216" s="307">
        <v>964</v>
      </c>
      <c r="Q216" s="305">
        <v>777</v>
      </c>
      <c r="R216" s="302">
        <f t="shared" si="138"/>
        <v>-19.398340248962658</v>
      </c>
      <c r="S216" s="303">
        <f t="shared" si="139"/>
        <v>-187</v>
      </c>
      <c r="T216" s="301">
        <v>51</v>
      </c>
      <c r="U216" s="301">
        <v>12</v>
      </c>
      <c r="V216" s="302">
        <f t="shared" si="140"/>
        <v>-76.470588235294116</v>
      </c>
      <c r="W216" s="303">
        <f t="shared" si="141"/>
        <v>-39</v>
      </c>
      <c r="X216" s="301">
        <v>913</v>
      </c>
      <c r="Y216" s="301">
        <v>765</v>
      </c>
      <c r="Z216" s="302">
        <f t="shared" si="142"/>
        <v>-16.210295728368017</v>
      </c>
      <c r="AA216" s="306">
        <f t="shared" si="143"/>
        <v>-148</v>
      </c>
      <c r="AB216" s="307">
        <v>35468</v>
      </c>
      <c r="AC216" s="305">
        <v>34538</v>
      </c>
      <c r="AD216" s="302">
        <f t="shared" si="144"/>
        <v>-2.6220818766211798</v>
      </c>
      <c r="AE216" s="303">
        <f t="shared" si="145"/>
        <v>-930</v>
      </c>
      <c r="AF216" s="301">
        <v>1597</v>
      </c>
      <c r="AG216" s="301">
        <v>1444</v>
      </c>
      <c r="AH216" s="302">
        <f t="shared" si="146"/>
        <v>-9.580463368816531</v>
      </c>
      <c r="AI216" s="303">
        <f t="shared" si="147"/>
        <v>-153</v>
      </c>
      <c r="AJ216" s="301">
        <v>33871</v>
      </c>
      <c r="AK216" s="301">
        <v>33094</v>
      </c>
      <c r="AL216" s="302">
        <f t="shared" si="148"/>
        <v>-2.2939978152401763</v>
      </c>
      <c r="AM216" s="306">
        <f t="shared" si="149"/>
        <v>-777</v>
      </c>
      <c r="AN216" s="307">
        <v>57957</v>
      </c>
      <c r="AO216" s="305">
        <v>53536</v>
      </c>
      <c r="AP216" s="302">
        <f t="shared" si="150"/>
        <v>-7.6280690857014681</v>
      </c>
      <c r="AQ216" s="303">
        <f t="shared" si="151"/>
        <v>-4421</v>
      </c>
      <c r="AR216" s="301">
        <v>2378</v>
      </c>
      <c r="AS216" s="301">
        <v>2156</v>
      </c>
      <c r="AT216" s="302">
        <f t="shared" si="152"/>
        <v>-9.3355761143818334</v>
      </c>
      <c r="AU216" s="303">
        <f t="shared" si="153"/>
        <v>-222</v>
      </c>
      <c r="AV216" s="301">
        <v>55579</v>
      </c>
      <c r="AW216" s="301">
        <v>51380</v>
      </c>
      <c r="AX216" s="302">
        <f t="shared" si="154"/>
        <v>-7.5550117850267187</v>
      </c>
      <c r="AY216" s="308">
        <f t="shared" si="155"/>
        <v>-4199</v>
      </c>
      <c r="AZ216" s="312">
        <v>6399</v>
      </c>
      <c r="BA216" s="313">
        <v>6224</v>
      </c>
      <c r="BB216" s="302">
        <f t="shared" si="156"/>
        <v>-2.7348023128613845</v>
      </c>
      <c r="BC216" s="303">
        <f t="shared" si="157"/>
        <v>-175</v>
      </c>
      <c r="BD216" s="303">
        <f t="shared" si="169"/>
        <v>1231</v>
      </c>
      <c r="BE216" s="303">
        <f t="shared" si="169"/>
        <v>1137</v>
      </c>
      <c r="BF216" s="302">
        <f t="shared" si="170"/>
        <v>-7.6360682372055235</v>
      </c>
      <c r="BG216" s="303">
        <f t="shared" si="171"/>
        <v>-94</v>
      </c>
      <c r="BH216" s="303">
        <f t="shared" si="172"/>
        <v>5168</v>
      </c>
      <c r="BI216" s="303">
        <f t="shared" si="172"/>
        <v>5087</v>
      </c>
      <c r="BJ216" s="302">
        <f t="shared" si="173"/>
        <v>-1.5673374613003097</v>
      </c>
      <c r="BK216" s="306">
        <f t="shared" si="174"/>
        <v>-81</v>
      </c>
      <c r="BL216" s="314">
        <v>9</v>
      </c>
      <c r="BM216" s="313">
        <v>6</v>
      </c>
      <c r="BN216" s="302">
        <f t="shared" si="158"/>
        <v>-33.333333333333329</v>
      </c>
      <c r="BO216" s="303">
        <f t="shared" si="159"/>
        <v>-3</v>
      </c>
      <c r="BP216" s="313">
        <v>70</v>
      </c>
      <c r="BQ216" s="313">
        <v>63</v>
      </c>
      <c r="BR216" s="302">
        <f t="shared" si="160"/>
        <v>-10</v>
      </c>
      <c r="BS216" s="306">
        <f t="shared" si="161"/>
        <v>-7</v>
      </c>
      <c r="BT216" s="312">
        <v>510</v>
      </c>
      <c r="BU216" s="313">
        <v>480</v>
      </c>
      <c r="BV216" s="302">
        <f t="shared" si="162"/>
        <v>-5.8823529411764701</v>
      </c>
      <c r="BW216" s="303">
        <f t="shared" si="163"/>
        <v>-30</v>
      </c>
      <c r="BX216" s="313">
        <v>2368</v>
      </c>
      <c r="BY216" s="313">
        <v>2248</v>
      </c>
      <c r="BZ216" s="302">
        <f t="shared" si="164"/>
        <v>-5.0675675675675675</v>
      </c>
      <c r="CA216" s="306">
        <f t="shared" si="165"/>
        <v>-120</v>
      </c>
      <c r="CB216" s="312">
        <v>712</v>
      </c>
      <c r="CC216" s="313">
        <v>651</v>
      </c>
      <c r="CD216" s="302">
        <f t="shared" si="166"/>
        <v>-8.5674157303370784</v>
      </c>
      <c r="CE216" s="303">
        <f t="shared" si="167"/>
        <v>-61</v>
      </c>
      <c r="CF216" s="313">
        <v>2730</v>
      </c>
      <c r="CG216" s="313">
        <v>2776</v>
      </c>
      <c r="CH216" s="302">
        <f t="shared" si="175"/>
        <v>1.684981684981685</v>
      </c>
      <c r="CI216" s="306">
        <f t="shared" si="168"/>
        <v>46</v>
      </c>
    </row>
    <row r="217" spans="1:87" x14ac:dyDescent="0.3">
      <c r="A217" s="660"/>
      <c r="B217" s="310" t="s">
        <v>3</v>
      </c>
      <c r="C217" s="311" t="s">
        <v>109</v>
      </c>
      <c r="D217" s="300">
        <v>138700</v>
      </c>
      <c r="E217" s="301">
        <v>128813</v>
      </c>
      <c r="F217" s="302">
        <f t="shared" si="132"/>
        <v>-7.1283345349675562</v>
      </c>
      <c r="G217" s="303">
        <f t="shared" si="133"/>
        <v>-9887</v>
      </c>
      <c r="H217" s="304">
        <v>6568</v>
      </c>
      <c r="I217" s="303">
        <v>6498</v>
      </c>
      <c r="J217" s="302">
        <f t="shared" si="134"/>
        <v>-1.0657734470158342</v>
      </c>
      <c r="K217" s="303">
        <f t="shared" si="135"/>
        <v>-70</v>
      </c>
      <c r="L217" s="304">
        <v>132132</v>
      </c>
      <c r="M217" s="305">
        <v>122315</v>
      </c>
      <c r="N217" s="302">
        <f t="shared" si="136"/>
        <v>-7.4296915206006116</v>
      </c>
      <c r="O217" s="306">
        <f t="shared" si="137"/>
        <v>-9817</v>
      </c>
      <c r="P217" s="307">
        <v>3391</v>
      </c>
      <c r="Q217" s="305">
        <v>2428</v>
      </c>
      <c r="R217" s="302">
        <f t="shared" si="138"/>
        <v>-28.398702447655559</v>
      </c>
      <c r="S217" s="303">
        <f t="shared" si="139"/>
        <v>-963</v>
      </c>
      <c r="T217" s="301">
        <v>698</v>
      </c>
      <c r="U217" s="301">
        <v>250</v>
      </c>
      <c r="V217" s="302">
        <f t="shared" si="140"/>
        <v>-64.183381088825215</v>
      </c>
      <c r="W217" s="303">
        <f t="shared" si="141"/>
        <v>-448</v>
      </c>
      <c r="X217" s="301">
        <v>2693</v>
      </c>
      <c r="Y217" s="301">
        <v>2178</v>
      </c>
      <c r="Z217" s="302">
        <f t="shared" si="142"/>
        <v>-19.123653917564056</v>
      </c>
      <c r="AA217" s="306">
        <f t="shared" si="143"/>
        <v>-515</v>
      </c>
      <c r="AB217" s="307">
        <v>46229</v>
      </c>
      <c r="AC217" s="305">
        <v>41787</v>
      </c>
      <c r="AD217" s="302">
        <f t="shared" si="144"/>
        <v>-9.6086871876960362</v>
      </c>
      <c r="AE217" s="303">
        <f t="shared" si="145"/>
        <v>-4442</v>
      </c>
      <c r="AF217" s="301">
        <v>2623</v>
      </c>
      <c r="AG217" s="301">
        <v>2692</v>
      </c>
      <c r="AH217" s="302">
        <f t="shared" si="146"/>
        <v>2.6305756767060617</v>
      </c>
      <c r="AI217" s="303">
        <f t="shared" si="147"/>
        <v>69</v>
      </c>
      <c r="AJ217" s="301">
        <v>43606</v>
      </c>
      <c r="AK217" s="301">
        <v>39095</v>
      </c>
      <c r="AL217" s="302">
        <f t="shared" si="148"/>
        <v>-10.34490666422052</v>
      </c>
      <c r="AM217" s="306">
        <f t="shared" si="149"/>
        <v>-4511</v>
      </c>
      <c r="AN217" s="307">
        <v>89080</v>
      </c>
      <c r="AO217" s="305">
        <v>84598</v>
      </c>
      <c r="AP217" s="302">
        <f t="shared" si="150"/>
        <v>-5.0314324202963627</v>
      </c>
      <c r="AQ217" s="303">
        <f t="shared" si="151"/>
        <v>-4482</v>
      </c>
      <c r="AR217" s="301">
        <v>3247</v>
      </c>
      <c r="AS217" s="301">
        <v>3556</v>
      </c>
      <c r="AT217" s="302">
        <f t="shared" si="152"/>
        <v>9.5164767477671699</v>
      </c>
      <c r="AU217" s="303">
        <f t="shared" si="153"/>
        <v>309</v>
      </c>
      <c r="AV217" s="301">
        <v>85833</v>
      </c>
      <c r="AW217" s="301">
        <v>81042</v>
      </c>
      <c r="AX217" s="302">
        <f t="shared" si="154"/>
        <v>-5.5817692495893194</v>
      </c>
      <c r="AY217" s="308">
        <f t="shared" si="155"/>
        <v>-4791</v>
      </c>
      <c r="AZ217" s="312">
        <v>8885</v>
      </c>
      <c r="BA217" s="313">
        <v>8670</v>
      </c>
      <c r="BB217" s="302">
        <f t="shared" si="156"/>
        <v>-2.4198086662915026</v>
      </c>
      <c r="BC217" s="303">
        <f t="shared" si="157"/>
        <v>-215</v>
      </c>
      <c r="BD217" s="303">
        <f t="shared" si="169"/>
        <v>1544</v>
      </c>
      <c r="BE217" s="303">
        <f t="shared" si="169"/>
        <v>1429</v>
      </c>
      <c r="BF217" s="302">
        <f t="shared" si="170"/>
        <v>-7.4481865284974091</v>
      </c>
      <c r="BG217" s="303">
        <f t="shared" si="171"/>
        <v>-115</v>
      </c>
      <c r="BH217" s="303">
        <f t="shared" si="172"/>
        <v>7341</v>
      </c>
      <c r="BI217" s="303">
        <f t="shared" si="172"/>
        <v>7241</v>
      </c>
      <c r="BJ217" s="302">
        <f t="shared" si="173"/>
        <v>-1.3622122326658495</v>
      </c>
      <c r="BK217" s="306">
        <f t="shared" si="174"/>
        <v>-100</v>
      </c>
      <c r="BL217" s="314">
        <v>30</v>
      </c>
      <c r="BM217" s="313">
        <v>22</v>
      </c>
      <c r="BN217" s="302">
        <f t="shared" si="158"/>
        <v>-26.666666666666668</v>
      </c>
      <c r="BO217" s="303">
        <f t="shared" si="159"/>
        <v>-8</v>
      </c>
      <c r="BP217" s="313">
        <v>207</v>
      </c>
      <c r="BQ217" s="313">
        <v>176</v>
      </c>
      <c r="BR217" s="302">
        <f t="shared" si="160"/>
        <v>-14.975845410628018</v>
      </c>
      <c r="BS217" s="306">
        <f t="shared" si="161"/>
        <v>-31</v>
      </c>
      <c r="BT217" s="312">
        <v>571</v>
      </c>
      <c r="BU217" s="313">
        <v>472</v>
      </c>
      <c r="BV217" s="302">
        <f t="shared" si="162"/>
        <v>-17.338003502626968</v>
      </c>
      <c r="BW217" s="303">
        <f t="shared" si="163"/>
        <v>-99</v>
      </c>
      <c r="BX217" s="313">
        <v>3090</v>
      </c>
      <c r="BY217" s="313">
        <v>2929</v>
      </c>
      <c r="BZ217" s="302">
        <f t="shared" si="164"/>
        <v>-5.2103559870550162</v>
      </c>
      <c r="CA217" s="306">
        <f t="shared" si="165"/>
        <v>-161</v>
      </c>
      <c r="CB217" s="312">
        <v>943</v>
      </c>
      <c r="CC217" s="313">
        <v>935</v>
      </c>
      <c r="CD217" s="302">
        <f t="shared" si="166"/>
        <v>-0.84835630965005315</v>
      </c>
      <c r="CE217" s="303">
        <f t="shared" si="167"/>
        <v>-8</v>
      </c>
      <c r="CF217" s="313">
        <v>4044</v>
      </c>
      <c r="CG217" s="313">
        <v>4136</v>
      </c>
      <c r="CH217" s="302">
        <f t="shared" si="175"/>
        <v>2.2749752720079131</v>
      </c>
      <c r="CI217" s="306">
        <f t="shared" si="168"/>
        <v>92</v>
      </c>
    </row>
    <row r="218" spans="1:87" x14ac:dyDescent="0.3">
      <c r="A218" s="660"/>
      <c r="B218" s="310" t="s">
        <v>15</v>
      </c>
      <c r="C218" s="311" t="s">
        <v>112</v>
      </c>
      <c r="D218" s="300">
        <v>282847</v>
      </c>
      <c r="E218" s="301">
        <v>266761</v>
      </c>
      <c r="F218" s="302">
        <f t="shared" si="132"/>
        <v>-5.6871736309736365</v>
      </c>
      <c r="G218" s="303">
        <f t="shared" si="133"/>
        <v>-16086</v>
      </c>
      <c r="H218" s="304">
        <v>12515</v>
      </c>
      <c r="I218" s="303">
        <v>11567</v>
      </c>
      <c r="J218" s="302">
        <f t="shared" si="134"/>
        <v>-7.5749101078705552</v>
      </c>
      <c r="K218" s="303">
        <f t="shared" si="135"/>
        <v>-948</v>
      </c>
      <c r="L218" s="304">
        <v>270332</v>
      </c>
      <c r="M218" s="305">
        <v>255194</v>
      </c>
      <c r="N218" s="302">
        <f t="shared" si="136"/>
        <v>-5.5997810100173124</v>
      </c>
      <c r="O218" s="306">
        <f t="shared" si="137"/>
        <v>-15138</v>
      </c>
      <c r="P218" s="307">
        <v>6763</v>
      </c>
      <c r="Q218" s="305">
        <v>5757</v>
      </c>
      <c r="R218" s="302">
        <f t="shared" si="138"/>
        <v>-14.875055448765339</v>
      </c>
      <c r="S218" s="303">
        <f t="shared" si="139"/>
        <v>-1006</v>
      </c>
      <c r="T218" s="301">
        <v>364</v>
      </c>
      <c r="U218" s="301">
        <v>122</v>
      </c>
      <c r="V218" s="302">
        <f t="shared" si="140"/>
        <v>-66.483516483516482</v>
      </c>
      <c r="W218" s="303">
        <f t="shared" si="141"/>
        <v>-242</v>
      </c>
      <c r="X218" s="301">
        <v>6399</v>
      </c>
      <c r="Y218" s="301">
        <v>5635</v>
      </c>
      <c r="Z218" s="302">
        <f t="shared" si="142"/>
        <v>-11.939365525863415</v>
      </c>
      <c r="AA218" s="306">
        <f t="shared" si="143"/>
        <v>-764</v>
      </c>
      <c r="AB218" s="307">
        <v>109022</v>
      </c>
      <c r="AC218" s="305">
        <v>101265</v>
      </c>
      <c r="AD218" s="302">
        <f t="shared" si="144"/>
        <v>-7.1150776907413187</v>
      </c>
      <c r="AE218" s="303">
        <f t="shared" si="145"/>
        <v>-7757</v>
      </c>
      <c r="AF218" s="301">
        <v>5533</v>
      </c>
      <c r="AG218" s="301">
        <v>4951</v>
      </c>
      <c r="AH218" s="302">
        <f t="shared" si="146"/>
        <v>-10.518705946141333</v>
      </c>
      <c r="AI218" s="303">
        <f t="shared" si="147"/>
        <v>-582</v>
      </c>
      <c r="AJ218" s="301">
        <v>103489</v>
      </c>
      <c r="AK218" s="301">
        <v>96314</v>
      </c>
      <c r="AL218" s="302">
        <f t="shared" si="148"/>
        <v>-6.9331040013914516</v>
      </c>
      <c r="AM218" s="306">
        <f t="shared" si="149"/>
        <v>-7175</v>
      </c>
      <c r="AN218" s="307">
        <v>167062</v>
      </c>
      <c r="AO218" s="305">
        <v>159739</v>
      </c>
      <c r="AP218" s="302">
        <f t="shared" si="150"/>
        <v>-4.3834025691060807</v>
      </c>
      <c r="AQ218" s="303">
        <f t="shared" si="151"/>
        <v>-7323</v>
      </c>
      <c r="AR218" s="301">
        <v>6618</v>
      </c>
      <c r="AS218" s="301">
        <v>6494</v>
      </c>
      <c r="AT218" s="302">
        <f t="shared" si="152"/>
        <v>-1.8736778482925356</v>
      </c>
      <c r="AU218" s="303">
        <f t="shared" si="153"/>
        <v>-124</v>
      </c>
      <c r="AV218" s="301">
        <v>160444</v>
      </c>
      <c r="AW218" s="301">
        <v>153245</v>
      </c>
      <c r="AX218" s="302">
        <f t="shared" si="154"/>
        <v>-4.4869237864924836</v>
      </c>
      <c r="AY218" s="308">
        <f t="shared" si="155"/>
        <v>-7199</v>
      </c>
      <c r="AZ218" s="312">
        <v>18515</v>
      </c>
      <c r="BA218" s="313">
        <v>18019</v>
      </c>
      <c r="BB218" s="302">
        <f t="shared" si="156"/>
        <v>-2.6789089927086147</v>
      </c>
      <c r="BC218" s="303">
        <f t="shared" si="157"/>
        <v>-496</v>
      </c>
      <c r="BD218" s="303">
        <f t="shared" si="169"/>
        <v>3558</v>
      </c>
      <c r="BE218" s="303">
        <f t="shared" si="169"/>
        <v>3313</v>
      </c>
      <c r="BF218" s="302">
        <f t="shared" si="170"/>
        <v>-6.8858909499718939</v>
      </c>
      <c r="BG218" s="303">
        <f t="shared" si="171"/>
        <v>-245</v>
      </c>
      <c r="BH218" s="303">
        <f t="shared" si="172"/>
        <v>14957</v>
      </c>
      <c r="BI218" s="303">
        <f t="shared" si="172"/>
        <v>14706</v>
      </c>
      <c r="BJ218" s="302">
        <f t="shared" si="173"/>
        <v>-1.6781440128367988</v>
      </c>
      <c r="BK218" s="306">
        <f t="shared" si="174"/>
        <v>-251</v>
      </c>
      <c r="BL218" s="314">
        <v>62</v>
      </c>
      <c r="BM218" s="313">
        <v>53</v>
      </c>
      <c r="BN218" s="302">
        <f t="shared" si="158"/>
        <v>-14.516129032258066</v>
      </c>
      <c r="BO218" s="303">
        <f t="shared" si="159"/>
        <v>-9</v>
      </c>
      <c r="BP218" s="313">
        <v>451</v>
      </c>
      <c r="BQ218" s="313">
        <v>459</v>
      </c>
      <c r="BR218" s="302">
        <f t="shared" si="160"/>
        <v>1.7738359201773837</v>
      </c>
      <c r="BS218" s="306">
        <f t="shared" si="161"/>
        <v>8</v>
      </c>
      <c r="BT218" s="312">
        <v>1405</v>
      </c>
      <c r="BU218" s="313">
        <v>1290</v>
      </c>
      <c r="BV218" s="302">
        <f t="shared" si="162"/>
        <v>-8.185053380782918</v>
      </c>
      <c r="BW218" s="303">
        <f t="shared" si="163"/>
        <v>-115</v>
      </c>
      <c r="BX218" s="313">
        <v>6893</v>
      </c>
      <c r="BY218" s="313">
        <v>6515</v>
      </c>
      <c r="BZ218" s="302">
        <f t="shared" si="164"/>
        <v>-5.4838241694472654</v>
      </c>
      <c r="CA218" s="306">
        <f t="shared" si="165"/>
        <v>-378</v>
      </c>
      <c r="CB218" s="312">
        <v>2091</v>
      </c>
      <c r="CC218" s="313">
        <v>1970</v>
      </c>
      <c r="CD218" s="302">
        <f t="shared" si="166"/>
        <v>-5.7867049258727885</v>
      </c>
      <c r="CE218" s="303">
        <f t="shared" si="167"/>
        <v>-121</v>
      </c>
      <c r="CF218" s="313">
        <v>7613</v>
      </c>
      <c r="CG218" s="313">
        <v>7732</v>
      </c>
      <c r="CH218" s="302">
        <f t="shared" si="175"/>
        <v>1.5631157231052148</v>
      </c>
      <c r="CI218" s="306">
        <f t="shared" si="168"/>
        <v>119</v>
      </c>
    </row>
    <row r="219" spans="1:87" x14ac:dyDescent="0.3">
      <c r="A219" s="660"/>
      <c r="B219" s="310" t="s">
        <v>15</v>
      </c>
      <c r="C219" s="311" t="s">
        <v>114</v>
      </c>
      <c r="D219" s="300">
        <v>330345</v>
      </c>
      <c r="E219" s="301">
        <v>303595</v>
      </c>
      <c r="F219" s="302">
        <f t="shared" si="132"/>
        <v>-8.0975949386247699</v>
      </c>
      <c r="G219" s="303">
        <f t="shared" si="133"/>
        <v>-26750</v>
      </c>
      <c r="H219" s="304">
        <v>12825</v>
      </c>
      <c r="I219" s="303">
        <v>12704</v>
      </c>
      <c r="J219" s="302">
        <f t="shared" si="134"/>
        <v>-0.94346978557504868</v>
      </c>
      <c r="K219" s="303">
        <f t="shared" si="135"/>
        <v>-121</v>
      </c>
      <c r="L219" s="304">
        <v>317520</v>
      </c>
      <c r="M219" s="305">
        <v>290891</v>
      </c>
      <c r="N219" s="302">
        <f t="shared" si="136"/>
        <v>-8.3865583270345176</v>
      </c>
      <c r="O219" s="306">
        <f t="shared" si="137"/>
        <v>-26629</v>
      </c>
      <c r="P219" s="307">
        <v>11833</v>
      </c>
      <c r="Q219" s="305">
        <v>8482</v>
      </c>
      <c r="R219" s="302">
        <f t="shared" si="138"/>
        <v>-28.319107580495224</v>
      </c>
      <c r="S219" s="303">
        <f t="shared" si="139"/>
        <v>-3351</v>
      </c>
      <c r="T219" s="301">
        <v>323</v>
      </c>
      <c r="U219" s="301">
        <v>182</v>
      </c>
      <c r="V219" s="302">
        <f t="shared" si="140"/>
        <v>-43.653250773993804</v>
      </c>
      <c r="W219" s="303">
        <f t="shared" si="141"/>
        <v>-141</v>
      </c>
      <c r="X219" s="301">
        <v>11510</v>
      </c>
      <c r="Y219" s="301">
        <v>8300</v>
      </c>
      <c r="Z219" s="302">
        <f t="shared" si="142"/>
        <v>-27.888792354474369</v>
      </c>
      <c r="AA219" s="306">
        <f t="shared" si="143"/>
        <v>-3210</v>
      </c>
      <c r="AB219" s="307">
        <v>130358</v>
      </c>
      <c r="AC219" s="305">
        <v>119140</v>
      </c>
      <c r="AD219" s="302">
        <f t="shared" si="144"/>
        <v>-8.6055324567728864</v>
      </c>
      <c r="AE219" s="303">
        <f t="shared" si="145"/>
        <v>-11218</v>
      </c>
      <c r="AF219" s="301">
        <v>5695</v>
      </c>
      <c r="AG219" s="301">
        <v>5507</v>
      </c>
      <c r="AH219" s="302">
        <f t="shared" si="146"/>
        <v>-3.3011413520632131</v>
      </c>
      <c r="AI219" s="303">
        <f t="shared" si="147"/>
        <v>-188</v>
      </c>
      <c r="AJ219" s="301">
        <v>124663</v>
      </c>
      <c r="AK219" s="301">
        <v>113633</v>
      </c>
      <c r="AL219" s="302">
        <f t="shared" si="148"/>
        <v>-8.8478538138822262</v>
      </c>
      <c r="AM219" s="306">
        <f t="shared" si="149"/>
        <v>-11030</v>
      </c>
      <c r="AN219" s="307">
        <v>188154</v>
      </c>
      <c r="AO219" s="305">
        <v>175973</v>
      </c>
      <c r="AP219" s="302">
        <f t="shared" si="150"/>
        <v>-6.4739521881012365</v>
      </c>
      <c r="AQ219" s="303">
        <f t="shared" si="151"/>
        <v>-12181</v>
      </c>
      <c r="AR219" s="301">
        <v>6807</v>
      </c>
      <c r="AS219" s="301">
        <v>7015</v>
      </c>
      <c r="AT219" s="302">
        <f t="shared" si="152"/>
        <v>3.0556779785514911</v>
      </c>
      <c r="AU219" s="303">
        <f t="shared" si="153"/>
        <v>208</v>
      </c>
      <c r="AV219" s="301">
        <v>181347</v>
      </c>
      <c r="AW219" s="301">
        <v>168958</v>
      </c>
      <c r="AX219" s="302">
        <f t="shared" si="154"/>
        <v>-6.8316542319420774</v>
      </c>
      <c r="AY219" s="308">
        <f t="shared" si="155"/>
        <v>-12389</v>
      </c>
      <c r="AZ219" s="312">
        <v>21716</v>
      </c>
      <c r="BA219" s="313">
        <v>21405</v>
      </c>
      <c r="BB219" s="302">
        <f t="shared" si="156"/>
        <v>-1.4321237797016024</v>
      </c>
      <c r="BC219" s="303">
        <f t="shared" si="157"/>
        <v>-311</v>
      </c>
      <c r="BD219" s="303">
        <f t="shared" si="169"/>
        <v>3872</v>
      </c>
      <c r="BE219" s="303">
        <f t="shared" si="169"/>
        <v>3615</v>
      </c>
      <c r="BF219" s="302">
        <f t="shared" si="170"/>
        <v>-6.6373966942148757</v>
      </c>
      <c r="BG219" s="303">
        <f t="shared" si="171"/>
        <v>-257</v>
      </c>
      <c r="BH219" s="303">
        <f t="shared" si="172"/>
        <v>17844</v>
      </c>
      <c r="BI219" s="303">
        <f t="shared" si="172"/>
        <v>17790</v>
      </c>
      <c r="BJ219" s="302">
        <f t="shared" si="173"/>
        <v>-0.30262273032952253</v>
      </c>
      <c r="BK219" s="306">
        <f t="shared" si="174"/>
        <v>-54</v>
      </c>
      <c r="BL219" s="314">
        <v>83</v>
      </c>
      <c r="BM219" s="313">
        <v>54</v>
      </c>
      <c r="BN219" s="302">
        <f t="shared" si="158"/>
        <v>-34.939759036144579</v>
      </c>
      <c r="BO219" s="303">
        <f t="shared" si="159"/>
        <v>-29</v>
      </c>
      <c r="BP219" s="313">
        <v>638</v>
      </c>
      <c r="BQ219" s="313">
        <v>589</v>
      </c>
      <c r="BR219" s="302">
        <f t="shared" si="160"/>
        <v>-7.6802507836990594</v>
      </c>
      <c r="BS219" s="306">
        <f t="shared" si="161"/>
        <v>-49</v>
      </c>
      <c r="BT219" s="312">
        <v>1604</v>
      </c>
      <c r="BU219" s="313">
        <v>1455</v>
      </c>
      <c r="BV219" s="302">
        <f t="shared" si="162"/>
        <v>-9.2892768079800501</v>
      </c>
      <c r="BW219" s="303">
        <f t="shared" si="163"/>
        <v>-149</v>
      </c>
      <c r="BX219" s="313">
        <v>8470</v>
      </c>
      <c r="BY219" s="313">
        <v>8164</v>
      </c>
      <c r="BZ219" s="302">
        <f t="shared" si="164"/>
        <v>-3.612750885478158</v>
      </c>
      <c r="CA219" s="306">
        <f t="shared" si="165"/>
        <v>-306</v>
      </c>
      <c r="CB219" s="312">
        <v>2185</v>
      </c>
      <c r="CC219" s="313">
        <v>2106</v>
      </c>
      <c r="CD219" s="302">
        <f t="shared" si="166"/>
        <v>-3.6155606407322654</v>
      </c>
      <c r="CE219" s="303">
        <f t="shared" si="167"/>
        <v>-79</v>
      </c>
      <c r="CF219" s="313">
        <v>8736</v>
      </c>
      <c r="CG219" s="313">
        <v>9037</v>
      </c>
      <c r="CH219" s="302">
        <f t="shared" si="175"/>
        <v>3.4455128205128207</v>
      </c>
      <c r="CI219" s="306">
        <f t="shared" si="168"/>
        <v>301</v>
      </c>
    </row>
    <row r="220" spans="1:87" x14ac:dyDescent="0.3">
      <c r="A220" s="660"/>
      <c r="B220" s="310" t="s">
        <v>15</v>
      </c>
      <c r="C220" s="311" t="s">
        <v>17</v>
      </c>
      <c r="D220" s="300">
        <v>223849</v>
      </c>
      <c r="E220" s="301">
        <v>207129</v>
      </c>
      <c r="F220" s="302">
        <f t="shared" si="132"/>
        <v>-7.4693208368141031</v>
      </c>
      <c r="G220" s="303">
        <f t="shared" si="133"/>
        <v>-16720</v>
      </c>
      <c r="H220" s="304">
        <v>8201</v>
      </c>
      <c r="I220" s="303">
        <v>8051</v>
      </c>
      <c r="J220" s="302">
        <f t="shared" si="134"/>
        <v>-1.8290452383855627</v>
      </c>
      <c r="K220" s="303">
        <f t="shared" si="135"/>
        <v>-150</v>
      </c>
      <c r="L220" s="304">
        <v>215648</v>
      </c>
      <c r="M220" s="305">
        <v>199078</v>
      </c>
      <c r="N220" s="302">
        <f t="shared" si="136"/>
        <v>-7.6838180738982045</v>
      </c>
      <c r="O220" s="306">
        <f t="shared" si="137"/>
        <v>-16570</v>
      </c>
      <c r="P220" s="307">
        <v>3316</v>
      </c>
      <c r="Q220" s="305">
        <v>2423</v>
      </c>
      <c r="R220" s="302">
        <f t="shared" si="138"/>
        <v>-26.93003618817853</v>
      </c>
      <c r="S220" s="303">
        <f t="shared" si="139"/>
        <v>-893</v>
      </c>
      <c r="T220" s="301">
        <v>67</v>
      </c>
      <c r="U220" s="301">
        <v>45</v>
      </c>
      <c r="V220" s="302">
        <f t="shared" si="140"/>
        <v>-32.835820895522389</v>
      </c>
      <c r="W220" s="303">
        <f t="shared" si="141"/>
        <v>-22</v>
      </c>
      <c r="X220" s="301">
        <v>3249</v>
      </c>
      <c r="Y220" s="301">
        <v>2378</v>
      </c>
      <c r="Z220" s="302">
        <f t="shared" si="142"/>
        <v>-26.808248691905202</v>
      </c>
      <c r="AA220" s="306">
        <f t="shared" si="143"/>
        <v>-871</v>
      </c>
      <c r="AB220" s="307">
        <v>80280</v>
      </c>
      <c r="AC220" s="305">
        <v>73639</v>
      </c>
      <c r="AD220" s="302">
        <f t="shared" si="144"/>
        <v>-8.2722969606377674</v>
      </c>
      <c r="AE220" s="303">
        <f t="shared" si="145"/>
        <v>-6641</v>
      </c>
      <c r="AF220" s="301">
        <v>3666</v>
      </c>
      <c r="AG220" s="301">
        <v>3444</v>
      </c>
      <c r="AH220" s="302">
        <f t="shared" si="146"/>
        <v>-6.0556464811783961</v>
      </c>
      <c r="AI220" s="303">
        <f t="shared" si="147"/>
        <v>-222</v>
      </c>
      <c r="AJ220" s="301">
        <v>76614</v>
      </c>
      <c r="AK220" s="301">
        <v>70195</v>
      </c>
      <c r="AL220" s="302">
        <f t="shared" si="148"/>
        <v>-8.378364267627326</v>
      </c>
      <c r="AM220" s="306">
        <f t="shared" si="149"/>
        <v>-6419</v>
      </c>
      <c r="AN220" s="307">
        <v>140253</v>
      </c>
      <c r="AO220" s="305">
        <v>131067</v>
      </c>
      <c r="AP220" s="302">
        <f t="shared" si="150"/>
        <v>-6.5495925220850886</v>
      </c>
      <c r="AQ220" s="303">
        <f t="shared" si="151"/>
        <v>-9186</v>
      </c>
      <c r="AR220" s="301">
        <v>4468</v>
      </c>
      <c r="AS220" s="301">
        <v>4562</v>
      </c>
      <c r="AT220" s="302">
        <f t="shared" si="152"/>
        <v>2.1038495971351838</v>
      </c>
      <c r="AU220" s="303">
        <f t="shared" si="153"/>
        <v>94</v>
      </c>
      <c r="AV220" s="301">
        <v>135785</v>
      </c>
      <c r="AW220" s="301">
        <v>126505</v>
      </c>
      <c r="AX220" s="302">
        <f t="shared" si="154"/>
        <v>-6.8343336892882132</v>
      </c>
      <c r="AY220" s="308">
        <f t="shared" si="155"/>
        <v>-9280</v>
      </c>
      <c r="AZ220" s="312">
        <v>15561</v>
      </c>
      <c r="BA220" s="313">
        <v>15401</v>
      </c>
      <c r="BB220" s="302">
        <f t="shared" si="156"/>
        <v>-1.028211554527344</v>
      </c>
      <c r="BC220" s="303">
        <f t="shared" si="157"/>
        <v>-160</v>
      </c>
      <c r="BD220" s="303">
        <f t="shared" si="169"/>
        <v>2659</v>
      </c>
      <c r="BE220" s="303">
        <f t="shared" si="169"/>
        <v>2614</v>
      </c>
      <c r="BF220" s="302">
        <f t="shared" si="170"/>
        <v>-1.692365550959007</v>
      </c>
      <c r="BG220" s="303">
        <f t="shared" si="171"/>
        <v>-45</v>
      </c>
      <c r="BH220" s="303">
        <f t="shared" si="172"/>
        <v>12902</v>
      </c>
      <c r="BI220" s="303">
        <f t="shared" si="172"/>
        <v>12787</v>
      </c>
      <c r="BJ220" s="302">
        <f t="shared" si="173"/>
        <v>-0.89133467679429546</v>
      </c>
      <c r="BK220" s="306">
        <f t="shared" si="174"/>
        <v>-115</v>
      </c>
      <c r="BL220" s="314">
        <v>37</v>
      </c>
      <c r="BM220" s="313">
        <v>22</v>
      </c>
      <c r="BN220" s="302">
        <f t="shared" si="158"/>
        <v>-40.54054054054054</v>
      </c>
      <c r="BO220" s="303">
        <f t="shared" si="159"/>
        <v>-15</v>
      </c>
      <c r="BP220" s="313">
        <v>291</v>
      </c>
      <c r="BQ220" s="313">
        <v>273</v>
      </c>
      <c r="BR220" s="302">
        <f t="shared" si="160"/>
        <v>-6.1855670103092786</v>
      </c>
      <c r="BS220" s="306">
        <f t="shared" si="161"/>
        <v>-18</v>
      </c>
      <c r="BT220" s="312">
        <v>983</v>
      </c>
      <c r="BU220" s="313">
        <v>935</v>
      </c>
      <c r="BV220" s="302">
        <f t="shared" si="162"/>
        <v>-4.8830111902339777</v>
      </c>
      <c r="BW220" s="303">
        <f t="shared" si="163"/>
        <v>-48</v>
      </c>
      <c r="BX220" s="313">
        <v>5507</v>
      </c>
      <c r="BY220" s="313">
        <v>5238</v>
      </c>
      <c r="BZ220" s="302">
        <f t="shared" si="164"/>
        <v>-4.8846922099146539</v>
      </c>
      <c r="CA220" s="306">
        <f t="shared" si="165"/>
        <v>-269</v>
      </c>
      <c r="CB220" s="312">
        <v>1639</v>
      </c>
      <c r="CC220" s="313">
        <v>1657</v>
      </c>
      <c r="CD220" s="302">
        <f t="shared" si="166"/>
        <v>1.0982306284319707</v>
      </c>
      <c r="CE220" s="303">
        <f t="shared" si="167"/>
        <v>18</v>
      </c>
      <c r="CF220" s="313">
        <v>7104</v>
      </c>
      <c r="CG220" s="313">
        <v>7276</v>
      </c>
      <c r="CH220" s="302">
        <f t="shared" si="175"/>
        <v>2.4211711711711712</v>
      </c>
      <c r="CI220" s="306">
        <f t="shared" si="168"/>
        <v>172</v>
      </c>
    </row>
    <row r="221" spans="1:87" x14ac:dyDescent="0.3">
      <c r="A221" s="660"/>
      <c r="B221" s="310" t="s">
        <v>15</v>
      </c>
      <c r="C221" s="311" t="s">
        <v>116</v>
      </c>
      <c r="D221" s="300">
        <v>127465</v>
      </c>
      <c r="E221" s="301">
        <v>116433</v>
      </c>
      <c r="F221" s="302">
        <f t="shared" si="132"/>
        <v>-8.6549248813399764</v>
      </c>
      <c r="G221" s="303">
        <f t="shared" si="133"/>
        <v>-11032</v>
      </c>
      <c r="H221" s="304">
        <v>5209</v>
      </c>
      <c r="I221" s="303">
        <v>4423</v>
      </c>
      <c r="J221" s="302">
        <f t="shared" si="134"/>
        <v>-15.089268573622578</v>
      </c>
      <c r="K221" s="303">
        <f t="shared" si="135"/>
        <v>-786</v>
      </c>
      <c r="L221" s="304">
        <v>122256</v>
      </c>
      <c r="M221" s="305">
        <v>112010</v>
      </c>
      <c r="N221" s="302">
        <f t="shared" si="136"/>
        <v>-8.3807747677005633</v>
      </c>
      <c r="O221" s="306">
        <f t="shared" si="137"/>
        <v>-10246</v>
      </c>
      <c r="P221" s="307">
        <v>1324</v>
      </c>
      <c r="Q221" s="305">
        <v>740</v>
      </c>
      <c r="R221" s="302">
        <f t="shared" si="138"/>
        <v>-44.108761329305132</v>
      </c>
      <c r="S221" s="303">
        <f t="shared" si="139"/>
        <v>-584</v>
      </c>
      <c r="T221" s="301">
        <v>27</v>
      </c>
      <c r="U221" s="301">
        <v>16</v>
      </c>
      <c r="V221" s="302">
        <f t="shared" si="140"/>
        <v>-40.74074074074074</v>
      </c>
      <c r="W221" s="303">
        <f t="shared" si="141"/>
        <v>-11</v>
      </c>
      <c r="X221" s="301">
        <v>1297</v>
      </c>
      <c r="Y221" s="301">
        <v>724</v>
      </c>
      <c r="Z221" s="302">
        <f t="shared" si="142"/>
        <v>-44.17887432536623</v>
      </c>
      <c r="AA221" s="306">
        <f t="shared" si="143"/>
        <v>-573</v>
      </c>
      <c r="AB221" s="307">
        <v>41970</v>
      </c>
      <c r="AC221" s="305">
        <v>37834</v>
      </c>
      <c r="AD221" s="302">
        <f t="shared" si="144"/>
        <v>-9.8546580891112701</v>
      </c>
      <c r="AE221" s="303">
        <f t="shared" si="145"/>
        <v>-4136</v>
      </c>
      <c r="AF221" s="301">
        <v>2031</v>
      </c>
      <c r="AG221" s="301">
        <v>1684</v>
      </c>
      <c r="AH221" s="302">
        <f t="shared" si="146"/>
        <v>-17.085179714426392</v>
      </c>
      <c r="AI221" s="303">
        <f t="shared" si="147"/>
        <v>-347</v>
      </c>
      <c r="AJ221" s="301">
        <v>39939</v>
      </c>
      <c r="AK221" s="301">
        <v>36150</v>
      </c>
      <c r="AL221" s="302">
        <f t="shared" si="148"/>
        <v>-9.4869676256290845</v>
      </c>
      <c r="AM221" s="306">
        <f t="shared" si="149"/>
        <v>-3789</v>
      </c>
      <c r="AN221" s="307">
        <v>84171</v>
      </c>
      <c r="AO221" s="305">
        <v>77859</v>
      </c>
      <c r="AP221" s="302">
        <f t="shared" si="150"/>
        <v>-7.499019852443241</v>
      </c>
      <c r="AQ221" s="303">
        <f t="shared" si="151"/>
        <v>-6312</v>
      </c>
      <c r="AR221" s="301">
        <v>3151</v>
      </c>
      <c r="AS221" s="301">
        <v>2723</v>
      </c>
      <c r="AT221" s="302">
        <f t="shared" si="152"/>
        <v>-13.582989527134243</v>
      </c>
      <c r="AU221" s="303">
        <f t="shared" si="153"/>
        <v>-428</v>
      </c>
      <c r="AV221" s="301">
        <v>81020</v>
      </c>
      <c r="AW221" s="301">
        <v>75136</v>
      </c>
      <c r="AX221" s="302">
        <f t="shared" si="154"/>
        <v>-7.2624043446062698</v>
      </c>
      <c r="AY221" s="308">
        <f t="shared" si="155"/>
        <v>-5884</v>
      </c>
      <c r="AZ221" s="312">
        <v>8103</v>
      </c>
      <c r="BA221" s="313">
        <v>7760</v>
      </c>
      <c r="BB221" s="302">
        <f t="shared" si="156"/>
        <v>-4.2330001234110819</v>
      </c>
      <c r="BC221" s="303">
        <f t="shared" si="157"/>
        <v>-343</v>
      </c>
      <c r="BD221" s="303">
        <f t="shared" si="169"/>
        <v>1539</v>
      </c>
      <c r="BE221" s="303">
        <f t="shared" si="169"/>
        <v>1358</v>
      </c>
      <c r="BF221" s="302">
        <f t="shared" si="170"/>
        <v>-11.760883690708251</v>
      </c>
      <c r="BG221" s="303">
        <f t="shared" si="171"/>
        <v>-181</v>
      </c>
      <c r="BH221" s="303">
        <f t="shared" si="172"/>
        <v>6564</v>
      </c>
      <c r="BI221" s="303">
        <f t="shared" si="172"/>
        <v>6402</v>
      </c>
      <c r="BJ221" s="302">
        <f t="shared" si="173"/>
        <v>-2.4680073126142599</v>
      </c>
      <c r="BK221" s="306">
        <f t="shared" si="174"/>
        <v>-162</v>
      </c>
      <c r="BL221" s="314">
        <v>18</v>
      </c>
      <c r="BM221" s="313">
        <v>4</v>
      </c>
      <c r="BN221" s="302">
        <f t="shared" si="158"/>
        <v>-77.777777777777786</v>
      </c>
      <c r="BO221" s="303">
        <f t="shared" si="159"/>
        <v>-14</v>
      </c>
      <c r="BP221" s="313">
        <v>132</v>
      </c>
      <c r="BQ221" s="313">
        <v>107</v>
      </c>
      <c r="BR221" s="302">
        <f t="shared" si="160"/>
        <v>-18.939393939393938</v>
      </c>
      <c r="BS221" s="306">
        <f t="shared" si="161"/>
        <v>-25</v>
      </c>
      <c r="BT221" s="312">
        <v>545</v>
      </c>
      <c r="BU221" s="313">
        <v>480</v>
      </c>
      <c r="BV221" s="302">
        <f t="shared" si="162"/>
        <v>-11.926605504587156</v>
      </c>
      <c r="BW221" s="303">
        <f t="shared" si="163"/>
        <v>-65</v>
      </c>
      <c r="BX221" s="313">
        <v>2769</v>
      </c>
      <c r="BY221" s="313">
        <v>2589</v>
      </c>
      <c r="BZ221" s="302">
        <f t="shared" si="164"/>
        <v>-6.5005417118093174</v>
      </c>
      <c r="CA221" s="306">
        <f t="shared" si="165"/>
        <v>-180</v>
      </c>
      <c r="CB221" s="312">
        <v>976</v>
      </c>
      <c r="CC221" s="313">
        <v>874</v>
      </c>
      <c r="CD221" s="302">
        <f t="shared" si="166"/>
        <v>-10.450819672131148</v>
      </c>
      <c r="CE221" s="303">
        <f t="shared" si="167"/>
        <v>-102</v>
      </c>
      <c r="CF221" s="313">
        <v>3663</v>
      </c>
      <c r="CG221" s="313">
        <v>3706</v>
      </c>
      <c r="CH221" s="302">
        <f t="shared" si="175"/>
        <v>1.173901173901174</v>
      </c>
      <c r="CI221" s="306">
        <f t="shared" si="168"/>
        <v>43</v>
      </c>
    </row>
    <row r="222" spans="1:87" x14ac:dyDescent="0.3">
      <c r="A222" s="660"/>
      <c r="B222" s="310" t="s">
        <v>15</v>
      </c>
      <c r="C222" s="311" t="s">
        <v>117</v>
      </c>
      <c r="D222" s="300">
        <v>79224</v>
      </c>
      <c r="E222" s="301">
        <v>75841</v>
      </c>
      <c r="F222" s="302">
        <f t="shared" si="132"/>
        <v>-4.2701706553569627</v>
      </c>
      <c r="G222" s="303">
        <f t="shared" si="133"/>
        <v>-3383</v>
      </c>
      <c r="H222" s="304">
        <v>3587</v>
      </c>
      <c r="I222" s="303">
        <v>3409</v>
      </c>
      <c r="J222" s="302">
        <f t="shared" si="134"/>
        <v>-4.9623640925564541</v>
      </c>
      <c r="K222" s="303">
        <f t="shared" si="135"/>
        <v>-178</v>
      </c>
      <c r="L222" s="304">
        <v>75637</v>
      </c>
      <c r="M222" s="305">
        <v>72432</v>
      </c>
      <c r="N222" s="302">
        <f t="shared" si="136"/>
        <v>-4.2373441569602175</v>
      </c>
      <c r="O222" s="306">
        <f t="shared" si="137"/>
        <v>-3205</v>
      </c>
      <c r="P222" s="307">
        <v>376</v>
      </c>
      <c r="Q222" s="305">
        <v>215</v>
      </c>
      <c r="R222" s="302">
        <f t="shared" si="138"/>
        <v>-42.819148936170215</v>
      </c>
      <c r="S222" s="303">
        <f t="shared" si="139"/>
        <v>-161</v>
      </c>
      <c r="T222" s="301">
        <v>3</v>
      </c>
      <c r="U222" s="301" t="s">
        <v>335</v>
      </c>
      <c r="V222" s="302" t="s">
        <v>335</v>
      </c>
      <c r="W222" s="303">
        <v>-3</v>
      </c>
      <c r="X222" s="301">
        <v>373</v>
      </c>
      <c r="Y222" s="301">
        <v>215</v>
      </c>
      <c r="Z222" s="302">
        <f t="shared" si="142"/>
        <v>-42.359249329758711</v>
      </c>
      <c r="AA222" s="306">
        <f t="shared" si="143"/>
        <v>-158</v>
      </c>
      <c r="AB222" s="307">
        <v>23564</v>
      </c>
      <c r="AC222" s="305">
        <v>21096</v>
      </c>
      <c r="AD222" s="302">
        <f t="shared" si="144"/>
        <v>-10.473603802410457</v>
      </c>
      <c r="AE222" s="303">
        <f t="shared" si="145"/>
        <v>-2468</v>
      </c>
      <c r="AF222" s="301">
        <v>1015</v>
      </c>
      <c r="AG222" s="301">
        <v>881</v>
      </c>
      <c r="AH222" s="302">
        <f t="shared" si="146"/>
        <v>-13.201970443349753</v>
      </c>
      <c r="AI222" s="303">
        <f t="shared" si="147"/>
        <v>-134</v>
      </c>
      <c r="AJ222" s="301">
        <v>22549</v>
      </c>
      <c r="AK222" s="301">
        <v>20215</v>
      </c>
      <c r="AL222" s="302">
        <f t="shared" si="148"/>
        <v>-10.350791609384007</v>
      </c>
      <c r="AM222" s="306">
        <f t="shared" si="149"/>
        <v>-2334</v>
      </c>
      <c r="AN222" s="307">
        <v>55284</v>
      </c>
      <c r="AO222" s="305">
        <v>54530</v>
      </c>
      <c r="AP222" s="302">
        <f t="shared" si="150"/>
        <v>-1.3638665798422691</v>
      </c>
      <c r="AQ222" s="303">
        <f t="shared" si="151"/>
        <v>-754</v>
      </c>
      <c r="AR222" s="301">
        <v>2569</v>
      </c>
      <c r="AS222" s="301">
        <v>2528</v>
      </c>
      <c r="AT222" s="302">
        <f t="shared" si="152"/>
        <v>-1.5959517321915144</v>
      </c>
      <c r="AU222" s="303">
        <f t="shared" si="153"/>
        <v>-41</v>
      </c>
      <c r="AV222" s="301">
        <v>52715</v>
      </c>
      <c r="AW222" s="301">
        <v>52002</v>
      </c>
      <c r="AX222" s="302">
        <f t="shared" si="154"/>
        <v>-1.3525561984254955</v>
      </c>
      <c r="AY222" s="308">
        <f t="shared" si="155"/>
        <v>-713</v>
      </c>
      <c r="AZ222" s="312">
        <v>5196</v>
      </c>
      <c r="BA222" s="313">
        <v>5006</v>
      </c>
      <c r="BB222" s="302">
        <f t="shared" si="156"/>
        <v>-3.6566589684372595</v>
      </c>
      <c r="BC222" s="303">
        <f t="shared" si="157"/>
        <v>-190</v>
      </c>
      <c r="BD222" s="303">
        <f t="shared" si="169"/>
        <v>1033</v>
      </c>
      <c r="BE222" s="303">
        <f t="shared" si="169"/>
        <v>938</v>
      </c>
      <c r="BF222" s="302">
        <f t="shared" si="170"/>
        <v>-9.1965150048402702</v>
      </c>
      <c r="BG222" s="303">
        <f t="shared" si="171"/>
        <v>-95</v>
      </c>
      <c r="BH222" s="303">
        <f t="shared" si="172"/>
        <v>4163</v>
      </c>
      <c r="BI222" s="303">
        <f t="shared" si="172"/>
        <v>4068</v>
      </c>
      <c r="BJ222" s="302">
        <f t="shared" si="173"/>
        <v>-2.2820081671871244</v>
      </c>
      <c r="BK222" s="306">
        <f t="shared" si="174"/>
        <v>-95</v>
      </c>
      <c r="BL222" s="314">
        <v>3</v>
      </c>
      <c r="BM222" s="313">
        <v>0</v>
      </c>
      <c r="BN222" s="302" t="s">
        <v>335</v>
      </c>
      <c r="BO222" s="303">
        <f t="shared" si="159"/>
        <v>-3</v>
      </c>
      <c r="BP222" s="313">
        <v>43</v>
      </c>
      <c r="BQ222" s="313">
        <v>34</v>
      </c>
      <c r="BR222" s="302">
        <f t="shared" si="160"/>
        <v>-20.930232558139537</v>
      </c>
      <c r="BS222" s="306">
        <f t="shared" si="161"/>
        <v>-9</v>
      </c>
      <c r="BT222" s="312">
        <v>290</v>
      </c>
      <c r="BU222" s="313">
        <v>246</v>
      </c>
      <c r="BV222" s="302">
        <f t="shared" si="162"/>
        <v>-15.172413793103448</v>
      </c>
      <c r="BW222" s="303">
        <f t="shared" si="163"/>
        <v>-44</v>
      </c>
      <c r="BX222" s="313">
        <v>1593</v>
      </c>
      <c r="BY222" s="313">
        <v>1433</v>
      </c>
      <c r="BZ222" s="302">
        <f t="shared" si="164"/>
        <v>-10.043942247332078</v>
      </c>
      <c r="CA222" s="306">
        <f t="shared" si="165"/>
        <v>-160</v>
      </c>
      <c r="CB222" s="312">
        <v>740</v>
      </c>
      <c r="CC222" s="313">
        <v>692</v>
      </c>
      <c r="CD222" s="302">
        <f t="shared" si="166"/>
        <v>-6.4864864864864868</v>
      </c>
      <c r="CE222" s="303">
        <f t="shared" si="167"/>
        <v>-48</v>
      </c>
      <c r="CF222" s="313">
        <v>2527</v>
      </c>
      <c r="CG222" s="313">
        <v>2601</v>
      </c>
      <c r="CH222" s="302">
        <f t="shared" si="175"/>
        <v>2.928373565492679</v>
      </c>
      <c r="CI222" s="306">
        <f t="shared" si="168"/>
        <v>74</v>
      </c>
    </row>
    <row r="223" spans="1:87" x14ac:dyDescent="0.3">
      <c r="A223" s="660"/>
      <c r="B223" s="310" t="s">
        <v>15</v>
      </c>
      <c r="C223" s="311" t="s">
        <v>156</v>
      </c>
      <c r="D223" s="300">
        <v>90964</v>
      </c>
      <c r="E223" s="301">
        <v>86153</v>
      </c>
      <c r="F223" s="302">
        <f t="shared" si="132"/>
        <v>-5.2889055010773491</v>
      </c>
      <c r="G223" s="303">
        <f t="shared" si="133"/>
        <v>-4811</v>
      </c>
      <c r="H223" s="304">
        <v>3364</v>
      </c>
      <c r="I223" s="303">
        <v>3105</v>
      </c>
      <c r="J223" s="302">
        <f t="shared" si="134"/>
        <v>-7.699167657550535</v>
      </c>
      <c r="K223" s="303">
        <f t="shared" si="135"/>
        <v>-259</v>
      </c>
      <c r="L223" s="304">
        <v>87600</v>
      </c>
      <c r="M223" s="305">
        <v>83048</v>
      </c>
      <c r="N223" s="302">
        <f t="shared" si="136"/>
        <v>-5.1963470319634704</v>
      </c>
      <c r="O223" s="306">
        <f t="shared" si="137"/>
        <v>-4552</v>
      </c>
      <c r="P223" s="307">
        <v>1611</v>
      </c>
      <c r="Q223" s="305">
        <v>984</v>
      </c>
      <c r="R223" s="302">
        <f t="shared" si="138"/>
        <v>-38.919925512104278</v>
      </c>
      <c r="S223" s="303">
        <f t="shared" si="139"/>
        <v>-627</v>
      </c>
      <c r="T223" s="301">
        <v>51</v>
      </c>
      <c r="U223" s="301">
        <v>7</v>
      </c>
      <c r="V223" s="302">
        <f t="shared" si="140"/>
        <v>-86.274509803921575</v>
      </c>
      <c r="W223" s="303">
        <f t="shared" si="141"/>
        <v>-44</v>
      </c>
      <c r="X223" s="301">
        <v>1560</v>
      </c>
      <c r="Y223" s="301">
        <v>977</v>
      </c>
      <c r="Z223" s="302">
        <f t="shared" si="142"/>
        <v>-37.371794871794876</v>
      </c>
      <c r="AA223" s="306">
        <f t="shared" si="143"/>
        <v>-583</v>
      </c>
      <c r="AB223" s="307">
        <v>33407</v>
      </c>
      <c r="AC223" s="305">
        <v>29658</v>
      </c>
      <c r="AD223" s="302">
        <f t="shared" si="144"/>
        <v>-11.222198940341844</v>
      </c>
      <c r="AE223" s="303">
        <f t="shared" si="145"/>
        <v>-3749</v>
      </c>
      <c r="AF223" s="301">
        <v>1589</v>
      </c>
      <c r="AG223" s="301">
        <v>1282</v>
      </c>
      <c r="AH223" s="302">
        <f t="shared" si="146"/>
        <v>-19.320327249842666</v>
      </c>
      <c r="AI223" s="303">
        <f t="shared" si="147"/>
        <v>-307</v>
      </c>
      <c r="AJ223" s="301">
        <v>31818</v>
      </c>
      <c r="AK223" s="301">
        <v>28376</v>
      </c>
      <c r="AL223" s="302">
        <f t="shared" si="148"/>
        <v>-10.817776101577724</v>
      </c>
      <c r="AM223" s="306">
        <f t="shared" si="149"/>
        <v>-3442</v>
      </c>
      <c r="AN223" s="307">
        <v>55946</v>
      </c>
      <c r="AO223" s="305">
        <v>55511</v>
      </c>
      <c r="AP223" s="302">
        <f t="shared" si="150"/>
        <v>-0.77753548064204769</v>
      </c>
      <c r="AQ223" s="303">
        <f t="shared" si="151"/>
        <v>-435</v>
      </c>
      <c r="AR223" s="301">
        <v>1724</v>
      </c>
      <c r="AS223" s="301">
        <v>1816</v>
      </c>
      <c r="AT223" s="302">
        <f t="shared" si="152"/>
        <v>5.3364269141531322</v>
      </c>
      <c r="AU223" s="303">
        <f t="shared" si="153"/>
        <v>92</v>
      </c>
      <c r="AV223" s="301">
        <v>54222</v>
      </c>
      <c r="AW223" s="301">
        <v>53695</v>
      </c>
      <c r="AX223" s="302">
        <f t="shared" si="154"/>
        <v>-0.97193021282874115</v>
      </c>
      <c r="AY223" s="308">
        <f t="shared" si="155"/>
        <v>-527</v>
      </c>
      <c r="AZ223" s="312">
        <v>5793</v>
      </c>
      <c r="BA223" s="313">
        <v>5601</v>
      </c>
      <c r="BB223" s="302">
        <f t="shared" si="156"/>
        <v>-3.3143448990160538</v>
      </c>
      <c r="BC223" s="303">
        <f t="shared" si="157"/>
        <v>-192</v>
      </c>
      <c r="BD223" s="303">
        <f t="shared" si="169"/>
        <v>1055</v>
      </c>
      <c r="BE223" s="303">
        <f t="shared" si="169"/>
        <v>934</v>
      </c>
      <c r="BF223" s="302">
        <f t="shared" si="170"/>
        <v>-11.469194312796208</v>
      </c>
      <c r="BG223" s="303">
        <f t="shared" si="171"/>
        <v>-121</v>
      </c>
      <c r="BH223" s="303">
        <f t="shared" si="172"/>
        <v>4738</v>
      </c>
      <c r="BI223" s="303">
        <f t="shared" si="172"/>
        <v>4667</v>
      </c>
      <c r="BJ223" s="302">
        <f t="shared" si="173"/>
        <v>-1.4985225833685101</v>
      </c>
      <c r="BK223" s="306">
        <f t="shared" si="174"/>
        <v>-71</v>
      </c>
      <c r="BL223" s="314">
        <v>17</v>
      </c>
      <c r="BM223" s="313">
        <v>6</v>
      </c>
      <c r="BN223" s="302">
        <f t="shared" si="158"/>
        <v>-64.705882352941174</v>
      </c>
      <c r="BO223" s="303">
        <f t="shared" si="159"/>
        <v>-11</v>
      </c>
      <c r="BP223" s="313">
        <v>106</v>
      </c>
      <c r="BQ223" s="313">
        <v>98</v>
      </c>
      <c r="BR223" s="302">
        <f t="shared" si="160"/>
        <v>-7.5471698113207548</v>
      </c>
      <c r="BS223" s="306">
        <f t="shared" si="161"/>
        <v>-8</v>
      </c>
      <c r="BT223" s="312">
        <v>435</v>
      </c>
      <c r="BU223" s="313">
        <v>361</v>
      </c>
      <c r="BV223" s="302">
        <f t="shared" si="162"/>
        <v>-17.011494252873565</v>
      </c>
      <c r="BW223" s="303">
        <f t="shared" si="163"/>
        <v>-74</v>
      </c>
      <c r="BX223" s="313">
        <v>2134</v>
      </c>
      <c r="BY223" s="313">
        <v>2010</v>
      </c>
      <c r="BZ223" s="302">
        <f t="shared" si="164"/>
        <v>-5.8106841611996254</v>
      </c>
      <c r="CA223" s="306">
        <f t="shared" si="165"/>
        <v>-124</v>
      </c>
      <c r="CB223" s="312">
        <v>603</v>
      </c>
      <c r="CC223" s="313">
        <v>567</v>
      </c>
      <c r="CD223" s="302">
        <f t="shared" si="166"/>
        <v>-5.9701492537313428</v>
      </c>
      <c r="CE223" s="303">
        <f t="shared" si="167"/>
        <v>-36</v>
      </c>
      <c r="CF223" s="313">
        <v>2498</v>
      </c>
      <c r="CG223" s="313">
        <v>2559</v>
      </c>
      <c r="CH223" s="302">
        <f t="shared" si="175"/>
        <v>2.44195356285028</v>
      </c>
      <c r="CI223" s="306">
        <f t="shared" si="168"/>
        <v>61</v>
      </c>
    </row>
    <row r="224" spans="1:87" x14ac:dyDescent="0.3">
      <c r="A224" s="660"/>
      <c r="B224" s="310" t="s">
        <v>15</v>
      </c>
      <c r="C224" s="311" t="s">
        <v>161</v>
      </c>
      <c r="D224" s="300">
        <v>104723</v>
      </c>
      <c r="E224" s="301">
        <v>95500</v>
      </c>
      <c r="F224" s="302">
        <f t="shared" si="132"/>
        <v>-8.8070433429141648</v>
      </c>
      <c r="G224" s="303">
        <f t="shared" si="133"/>
        <v>-9223</v>
      </c>
      <c r="H224" s="304">
        <v>4075</v>
      </c>
      <c r="I224" s="303">
        <v>4035</v>
      </c>
      <c r="J224" s="302">
        <f t="shared" si="134"/>
        <v>-0.98159509202453998</v>
      </c>
      <c r="K224" s="303">
        <f t="shared" si="135"/>
        <v>-40</v>
      </c>
      <c r="L224" s="304">
        <v>100648</v>
      </c>
      <c r="M224" s="305">
        <v>91465</v>
      </c>
      <c r="N224" s="302">
        <f t="shared" si="136"/>
        <v>-9.1238772752563388</v>
      </c>
      <c r="O224" s="306">
        <f t="shared" si="137"/>
        <v>-9183</v>
      </c>
      <c r="P224" s="307">
        <v>801</v>
      </c>
      <c r="Q224" s="305">
        <v>578</v>
      </c>
      <c r="R224" s="302">
        <f t="shared" si="138"/>
        <v>-27.840199750312109</v>
      </c>
      <c r="S224" s="303">
        <f t="shared" si="139"/>
        <v>-223</v>
      </c>
      <c r="T224" s="301">
        <v>21</v>
      </c>
      <c r="U224" s="301">
        <v>37</v>
      </c>
      <c r="V224" s="302">
        <f t="shared" si="140"/>
        <v>76.19047619047619</v>
      </c>
      <c r="W224" s="303">
        <f t="shared" si="141"/>
        <v>16</v>
      </c>
      <c r="X224" s="301">
        <v>780</v>
      </c>
      <c r="Y224" s="301">
        <v>541</v>
      </c>
      <c r="Z224" s="302">
        <f t="shared" si="142"/>
        <v>-30.641025641025642</v>
      </c>
      <c r="AA224" s="306">
        <f t="shared" si="143"/>
        <v>-239</v>
      </c>
      <c r="AB224" s="307">
        <v>32475</v>
      </c>
      <c r="AC224" s="305">
        <v>29594</v>
      </c>
      <c r="AD224" s="302">
        <f t="shared" si="144"/>
        <v>-8.8714395688991523</v>
      </c>
      <c r="AE224" s="303">
        <f t="shared" si="145"/>
        <v>-2881</v>
      </c>
      <c r="AF224" s="301">
        <v>1511</v>
      </c>
      <c r="AG224" s="301">
        <v>1406</v>
      </c>
      <c r="AH224" s="302">
        <f t="shared" si="146"/>
        <v>-6.949040370615486</v>
      </c>
      <c r="AI224" s="303">
        <f t="shared" si="147"/>
        <v>-105</v>
      </c>
      <c r="AJ224" s="301">
        <v>30964</v>
      </c>
      <c r="AK224" s="301">
        <v>28188</v>
      </c>
      <c r="AL224" s="302">
        <f t="shared" si="148"/>
        <v>-8.9652499677044304</v>
      </c>
      <c r="AM224" s="306">
        <f t="shared" si="149"/>
        <v>-2776</v>
      </c>
      <c r="AN224" s="307">
        <v>71447</v>
      </c>
      <c r="AO224" s="305">
        <v>65328</v>
      </c>
      <c r="AP224" s="302">
        <f t="shared" si="150"/>
        <v>-8.5643903872800813</v>
      </c>
      <c r="AQ224" s="303">
        <f t="shared" si="151"/>
        <v>-6119</v>
      </c>
      <c r="AR224" s="301">
        <v>2543</v>
      </c>
      <c r="AS224" s="301">
        <v>2592</v>
      </c>
      <c r="AT224" s="302">
        <f t="shared" si="152"/>
        <v>1.9268580416830514</v>
      </c>
      <c r="AU224" s="303">
        <f t="shared" si="153"/>
        <v>49</v>
      </c>
      <c r="AV224" s="301">
        <v>68904</v>
      </c>
      <c r="AW224" s="301">
        <v>62736</v>
      </c>
      <c r="AX224" s="302">
        <f t="shared" si="154"/>
        <v>-8.9515848136537794</v>
      </c>
      <c r="AY224" s="308">
        <f t="shared" si="155"/>
        <v>-6168</v>
      </c>
      <c r="AZ224" s="312">
        <v>6627</v>
      </c>
      <c r="BA224" s="313">
        <v>6480</v>
      </c>
      <c r="BB224" s="302">
        <f t="shared" si="156"/>
        <v>-2.2181982797645992</v>
      </c>
      <c r="BC224" s="303">
        <f t="shared" si="157"/>
        <v>-147</v>
      </c>
      <c r="BD224" s="303">
        <f t="shared" si="169"/>
        <v>1262</v>
      </c>
      <c r="BE224" s="303">
        <f t="shared" si="169"/>
        <v>1222</v>
      </c>
      <c r="BF224" s="302">
        <f t="shared" si="170"/>
        <v>-3.1695721077654517</v>
      </c>
      <c r="BG224" s="303">
        <f t="shared" si="171"/>
        <v>-40</v>
      </c>
      <c r="BH224" s="303">
        <f t="shared" si="172"/>
        <v>5365</v>
      </c>
      <c r="BI224" s="303">
        <f t="shared" si="172"/>
        <v>5258</v>
      </c>
      <c r="BJ224" s="302">
        <f t="shared" si="173"/>
        <v>-1.994408201304753</v>
      </c>
      <c r="BK224" s="306">
        <f t="shared" si="174"/>
        <v>-107</v>
      </c>
      <c r="BL224" s="314">
        <v>11</v>
      </c>
      <c r="BM224" s="313">
        <v>12</v>
      </c>
      <c r="BN224" s="302">
        <f t="shared" si="158"/>
        <v>9.0909090909090917</v>
      </c>
      <c r="BO224" s="303">
        <f t="shared" si="159"/>
        <v>1</v>
      </c>
      <c r="BP224" s="313">
        <v>77</v>
      </c>
      <c r="BQ224" s="313">
        <v>60</v>
      </c>
      <c r="BR224" s="302">
        <f t="shared" si="160"/>
        <v>-22.077922077922079</v>
      </c>
      <c r="BS224" s="306">
        <f t="shared" si="161"/>
        <v>-17</v>
      </c>
      <c r="BT224" s="312">
        <v>401</v>
      </c>
      <c r="BU224" s="313">
        <v>395</v>
      </c>
      <c r="BV224" s="302">
        <f t="shared" si="162"/>
        <v>-1.4962593516209477</v>
      </c>
      <c r="BW224" s="303">
        <f t="shared" si="163"/>
        <v>-6</v>
      </c>
      <c r="BX224" s="313">
        <v>2096</v>
      </c>
      <c r="BY224" s="313">
        <v>1996</v>
      </c>
      <c r="BZ224" s="302">
        <f t="shared" si="164"/>
        <v>-4.770992366412214</v>
      </c>
      <c r="CA224" s="306">
        <f t="shared" si="165"/>
        <v>-100</v>
      </c>
      <c r="CB224" s="312">
        <v>850</v>
      </c>
      <c r="CC224" s="313">
        <v>815</v>
      </c>
      <c r="CD224" s="302">
        <f t="shared" si="166"/>
        <v>-4.117647058823529</v>
      </c>
      <c r="CE224" s="303">
        <f t="shared" si="167"/>
        <v>-35</v>
      </c>
      <c r="CF224" s="313">
        <v>3192</v>
      </c>
      <c r="CG224" s="313">
        <v>3202</v>
      </c>
      <c r="CH224" s="302">
        <f t="shared" si="175"/>
        <v>0.31328320802005011</v>
      </c>
      <c r="CI224" s="306">
        <f t="shared" si="168"/>
        <v>10</v>
      </c>
    </row>
    <row r="225" spans="1:87" x14ac:dyDescent="0.3">
      <c r="A225" s="660"/>
      <c r="B225" s="310" t="s">
        <v>15</v>
      </c>
      <c r="C225" s="311" t="s">
        <v>147</v>
      </c>
      <c r="D225" s="300">
        <v>87059</v>
      </c>
      <c r="E225" s="301">
        <v>80789</v>
      </c>
      <c r="F225" s="302">
        <f t="shared" si="132"/>
        <v>-7.2020124283531857</v>
      </c>
      <c r="G225" s="303">
        <f t="shared" si="133"/>
        <v>-6270</v>
      </c>
      <c r="H225" s="304">
        <v>3460</v>
      </c>
      <c r="I225" s="303">
        <v>3229</v>
      </c>
      <c r="J225" s="302">
        <f t="shared" si="134"/>
        <v>-6.6763005780346818</v>
      </c>
      <c r="K225" s="303">
        <f t="shared" si="135"/>
        <v>-231</v>
      </c>
      <c r="L225" s="304">
        <v>83599</v>
      </c>
      <c r="M225" s="305">
        <v>77560</v>
      </c>
      <c r="N225" s="302">
        <f t="shared" si="136"/>
        <v>-7.2237706192657809</v>
      </c>
      <c r="O225" s="306">
        <f t="shared" si="137"/>
        <v>-6039</v>
      </c>
      <c r="P225" s="307">
        <v>973</v>
      </c>
      <c r="Q225" s="305">
        <v>663</v>
      </c>
      <c r="R225" s="302">
        <f t="shared" si="138"/>
        <v>-31.860226104830421</v>
      </c>
      <c r="S225" s="303">
        <f t="shared" si="139"/>
        <v>-310</v>
      </c>
      <c r="T225" s="301">
        <v>4</v>
      </c>
      <c r="U225" s="301">
        <v>8</v>
      </c>
      <c r="V225" s="302">
        <f t="shared" si="140"/>
        <v>100</v>
      </c>
      <c r="W225" s="303">
        <f t="shared" si="141"/>
        <v>4</v>
      </c>
      <c r="X225" s="301">
        <v>969</v>
      </c>
      <c r="Y225" s="301">
        <v>655</v>
      </c>
      <c r="Z225" s="302">
        <f t="shared" si="142"/>
        <v>-32.404540763673886</v>
      </c>
      <c r="AA225" s="306">
        <f t="shared" si="143"/>
        <v>-314</v>
      </c>
      <c r="AB225" s="307">
        <v>29538</v>
      </c>
      <c r="AC225" s="305">
        <v>26531</v>
      </c>
      <c r="AD225" s="302">
        <f t="shared" si="144"/>
        <v>-10.180106980838243</v>
      </c>
      <c r="AE225" s="303">
        <f t="shared" si="145"/>
        <v>-3007</v>
      </c>
      <c r="AF225" s="301">
        <v>1366</v>
      </c>
      <c r="AG225" s="301">
        <v>1262</v>
      </c>
      <c r="AH225" s="302">
        <f t="shared" si="146"/>
        <v>-7.6134699853587122</v>
      </c>
      <c r="AI225" s="303">
        <f t="shared" si="147"/>
        <v>-104</v>
      </c>
      <c r="AJ225" s="301">
        <v>28172</v>
      </c>
      <c r="AK225" s="301">
        <v>25269</v>
      </c>
      <c r="AL225" s="302">
        <f t="shared" si="148"/>
        <v>-10.304557716882011</v>
      </c>
      <c r="AM225" s="306">
        <f t="shared" si="149"/>
        <v>-2903</v>
      </c>
      <c r="AN225" s="307">
        <v>56548</v>
      </c>
      <c r="AO225" s="305">
        <v>53595</v>
      </c>
      <c r="AP225" s="302">
        <f t="shared" si="150"/>
        <v>-5.222112187875787</v>
      </c>
      <c r="AQ225" s="303">
        <f t="shared" si="151"/>
        <v>-2953</v>
      </c>
      <c r="AR225" s="301">
        <v>2090</v>
      </c>
      <c r="AS225" s="301">
        <v>1959</v>
      </c>
      <c r="AT225" s="302">
        <f t="shared" si="152"/>
        <v>-6.267942583732057</v>
      </c>
      <c r="AU225" s="303">
        <f t="shared" si="153"/>
        <v>-131</v>
      </c>
      <c r="AV225" s="301">
        <v>54458</v>
      </c>
      <c r="AW225" s="301">
        <v>51636</v>
      </c>
      <c r="AX225" s="302">
        <f t="shared" si="154"/>
        <v>-5.181975100077123</v>
      </c>
      <c r="AY225" s="308">
        <f t="shared" si="155"/>
        <v>-2822</v>
      </c>
      <c r="AZ225" s="312">
        <v>6006</v>
      </c>
      <c r="BA225" s="313">
        <v>5837</v>
      </c>
      <c r="BB225" s="302">
        <f t="shared" si="156"/>
        <v>-2.8138528138528138</v>
      </c>
      <c r="BC225" s="303">
        <f t="shared" si="157"/>
        <v>-169</v>
      </c>
      <c r="BD225" s="303">
        <f t="shared" si="169"/>
        <v>1102</v>
      </c>
      <c r="BE225" s="303">
        <f t="shared" si="169"/>
        <v>984</v>
      </c>
      <c r="BF225" s="302">
        <f t="shared" si="170"/>
        <v>-10.707803992740473</v>
      </c>
      <c r="BG225" s="303">
        <f t="shared" si="171"/>
        <v>-118</v>
      </c>
      <c r="BH225" s="303">
        <f t="shared" si="172"/>
        <v>4904</v>
      </c>
      <c r="BI225" s="303">
        <f t="shared" si="172"/>
        <v>4853</v>
      </c>
      <c r="BJ225" s="302">
        <f t="shared" si="173"/>
        <v>-1.0399673735725938</v>
      </c>
      <c r="BK225" s="306">
        <f t="shared" si="174"/>
        <v>-51</v>
      </c>
      <c r="BL225" s="314">
        <v>3</v>
      </c>
      <c r="BM225" s="313">
        <v>6</v>
      </c>
      <c r="BN225" s="302">
        <f t="shared" si="158"/>
        <v>100</v>
      </c>
      <c r="BO225" s="303">
        <f t="shared" si="159"/>
        <v>3</v>
      </c>
      <c r="BP225" s="313">
        <v>107</v>
      </c>
      <c r="BQ225" s="313">
        <v>98</v>
      </c>
      <c r="BR225" s="302">
        <f t="shared" si="160"/>
        <v>-8.4112149532710276</v>
      </c>
      <c r="BS225" s="306">
        <f t="shared" si="161"/>
        <v>-9</v>
      </c>
      <c r="BT225" s="312">
        <v>389</v>
      </c>
      <c r="BU225" s="313">
        <v>326</v>
      </c>
      <c r="BV225" s="302">
        <f t="shared" si="162"/>
        <v>-16.195372750642672</v>
      </c>
      <c r="BW225" s="303">
        <f t="shared" si="163"/>
        <v>-63</v>
      </c>
      <c r="BX225" s="313">
        <v>2069</v>
      </c>
      <c r="BY225" s="313">
        <v>1960</v>
      </c>
      <c r="BZ225" s="302">
        <f t="shared" si="164"/>
        <v>-5.2682455292411792</v>
      </c>
      <c r="CA225" s="306">
        <f t="shared" si="165"/>
        <v>-109</v>
      </c>
      <c r="CB225" s="312">
        <v>710</v>
      </c>
      <c r="CC225" s="313">
        <v>652</v>
      </c>
      <c r="CD225" s="302">
        <f t="shared" si="166"/>
        <v>-8.169014084507042</v>
      </c>
      <c r="CE225" s="303">
        <f t="shared" si="167"/>
        <v>-58</v>
      </c>
      <c r="CF225" s="313">
        <v>2728</v>
      </c>
      <c r="CG225" s="313">
        <v>2795</v>
      </c>
      <c r="CH225" s="302">
        <f t="shared" si="175"/>
        <v>2.4560117302052786</v>
      </c>
      <c r="CI225" s="306">
        <f t="shared" si="168"/>
        <v>67</v>
      </c>
    </row>
    <row r="226" spans="1:87" x14ac:dyDescent="0.3">
      <c r="A226" s="660"/>
      <c r="B226" s="310" t="s">
        <v>15</v>
      </c>
      <c r="C226" s="311" t="s">
        <v>165</v>
      </c>
      <c r="D226" s="300">
        <v>63917</v>
      </c>
      <c r="E226" s="301">
        <v>58746</v>
      </c>
      <c r="F226" s="302">
        <f t="shared" si="132"/>
        <v>-8.0901794514761338</v>
      </c>
      <c r="G226" s="303">
        <f t="shared" si="133"/>
        <v>-5171</v>
      </c>
      <c r="H226" s="304">
        <v>2330</v>
      </c>
      <c r="I226" s="303">
        <v>2266</v>
      </c>
      <c r="J226" s="302">
        <f t="shared" si="134"/>
        <v>-2.7467811158798283</v>
      </c>
      <c r="K226" s="303">
        <f t="shared" si="135"/>
        <v>-64</v>
      </c>
      <c r="L226" s="304">
        <v>61587</v>
      </c>
      <c r="M226" s="305">
        <v>56480</v>
      </c>
      <c r="N226" s="302">
        <f t="shared" si="136"/>
        <v>-8.2923344212252594</v>
      </c>
      <c r="O226" s="306">
        <f t="shared" si="137"/>
        <v>-5107</v>
      </c>
      <c r="P226" s="307">
        <v>783</v>
      </c>
      <c r="Q226" s="305">
        <v>471</v>
      </c>
      <c r="R226" s="302">
        <f t="shared" si="138"/>
        <v>-39.846743295019152</v>
      </c>
      <c r="S226" s="303">
        <f t="shared" si="139"/>
        <v>-312</v>
      </c>
      <c r="T226" s="301">
        <v>23</v>
      </c>
      <c r="U226" s="301">
        <v>10</v>
      </c>
      <c r="V226" s="302">
        <f t="shared" si="140"/>
        <v>-56.521739130434781</v>
      </c>
      <c r="W226" s="303">
        <f t="shared" si="141"/>
        <v>-13</v>
      </c>
      <c r="X226" s="301">
        <v>760</v>
      </c>
      <c r="Y226" s="301">
        <v>461</v>
      </c>
      <c r="Z226" s="302">
        <f t="shared" si="142"/>
        <v>-39.342105263157897</v>
      </c>
      <c r="AA226" s="306">
        <f t="shared" si="143"/>
        <v>-299</v>
      </c>
      <c r="AB226" s="307">
        <v>19271</v>
      </c>
      <c r="AC226" s="305">
        <v>17516</v>
      </c>
      <c r="AD226" s="302">
        <f t="shared" si="144"/>
        <v>-9.1069482642312281</v>
      </c>
      <c r="AE226" s="303">
        <f t="shared" si="145"/>
        <v>-1755</v>
      </c>
      <c r="AF226" s="301">
        <v>883</v>
      </c>
      <c r="AG226" s="301">
        <v>868</v>
      </c>
      <c r="AH226" s="302">
        <f t="shared" si="146"/>
        <v>-1.6987542468856169</v>
      </c>
      <c r="AI226" s="303">
        <f t="shared" si="147"/>
        <v>-15</v>
      </c>
      <c r="AJ226" s="301">
        <v>18388</v>
      </c>
      <c r="AK226" s="301">
        <v>16648</v>
      </c>
      <c r="AL226" s="302">
        <f t="shared" si="148"/>
        <v>-9.4626930606917554</v>
      </c>
      <c r="AM226" s="306">
        <f t="shared" si="149"/>
        <v>-1740</v>
      </c>
      <c r="AN226" s="307">
        <v>43863</v>
      </c>
      <c r="AO226" s="305">
        <v>40759</v>
      </c>
      <c r="AP226" s="302">
        <f t="shared" si="150"/>
        <v>-7.0765793493377114</v>
      </c>
      <c r="AQ226" s="303">
        <f t="shared" si="151"/>
        <v>-3104</v>
      </c>
      <c r="AR226" s="301">
        <v>1424</v>
      </c>
      <c r="AS226" s="301">
        <v>1388</v>
      </c>
      <c r="AT226" s="302">
        <f t="shared" si="152"/>
        <v>-2.5280898876404492</v>
      </c>
      <c r="AU226" s="303">
        <f t="shared" si="153"/>
        <v>-36</v>
      </c>
      <c r="AV226" s="301">
        <v>42439</v>
      </c>
      <c r="AW226" s="301">
        <v>39371</v>
      </c>
      <c r="AX226" s="302">
        <f t="shared" si="154"/>
        <v>-7.2291995570112402</v>
      </c>
      <c r="AY226" s="308">
        <f t="shared" si="155"/>
        <v>-3068</v>
      </c>
      <c r="AZ226" s="312">
        <v>4314</v>
      </c>
      <c r="BA226" s="313">
        <v>4225</v>
      </c>
      <c r="BB226" s="302">
        <f t="shared" si="156"/>
        <v>-2.0630505331478908</v>
      </c>
      <c r="BC226" s="303">
        <f t="shared" si="157"/>
        <v>-89</v>
      </c>
      <c r="BD226" s="303">
        <f t="shared" si="169"/>
        <v>782</v>
      </c>
      <c r="BE226" s="303">
        <f t="shared" si="169"/>
        <v>707</v>
      </c>
      <c r="BF226" s="302">
        <f t="shared" si="170"/>
        <v>-9.5907928388746804</v>
      </c>
      <c r="BG226" s="303">
        <f t="shared" si="171"/>
        <v>-75</v>
      </c>
      <c r="BH226" s="303">
        <f t="shared" si="172"/>
        <v>3532</v>
      </c>
      <c r="BI226" s="303">
        <f t="shared" si="172"/>
        <v>3518</v>
      </c>
      <c r="BJ226" s="302">
        <f t="shared" si="173"/>
        <v>-0.39637599093997733</v>
      </c>
      <c r="BK226" s="306">
        <f t="shared" si="174"/>
        <v>-14</v>
      </c>
      <c r="BL226" s="314">
        <v>7</v>
      </c>
      <c r="BM226" s="313">
        <v>5</v>
      </c>
      <c r="BN226" s="302">
        <f t="shared" si="158"/>
        <v>-28.571428571428569</v>
      </c>
      <c r="BO226" s="303">
        <f t="shared" si="159"/>
        <v>-2</v>
      </c>
      <c r="BP226" s="313">
        <v>54</v>
      </c>
      <c r="BQ226" s="313">
        <v>44</v>
      </c>
      <c r="BR226" s="302">
        <f t="shared" si="160"/>
        <v>-18.518518518518519</v>
      </c>
      <c r="BS226" s="306">
        <f t="shared" si="161"/>
        <v>-10</v>
      </c>
      <c r="BT226" s="312">
        <v>260</v>
      </c>
      <c r="BU226" s="313">
        <v>249</v>
      </c>
      <c r="BV226" s="302">
        <f t="shared" si="162"/>
        <v>-4.2307692307692308</v>
      </c>
      <c r="BW226" s="303">
        <f t="shared" si="163"/>
        <v>-11</v>
      </c>
      <c r="BX226" s="313">
        <v>1399</v>
      </c>
      <c r="BY226" s="313">
        <v>1347</v>
      </c>
      <c r="BZ226" s="302">
        <f t="shared" si="164"/>
        <v>-3.7169406719085059</v>
      </c>
      <c r="CA226" s="306">
        <f t="shared" si="165"/>
        <v>-52</v>
      </c>
      <c r="CB226" s="312">
        <v>515</v>
      </c>
      <c r="CC226" s="313">
        <v>453</v>
      </c>
      <c r="CD226" s="302">
        <f t="shared" si="166"/>
        <v>-12.038834951456311</v>
      </c>
      <c r="CE226" s="303">
        <f t="shared" si="167"/>
        <v>-62</v>
      </c>
      <c r="CF226" s="313">
        <v>2079</v>
      </c>
      <c r="CG226" s="313">
        <v>2127</v>
      </c>
      <c r="CH226" s="302">
        <f t="shared" si="175"/>
        <v>2.3088023088023086</v>
      </c>
      <c r="CI226" s="306">
        <f t="shared" si="168"/>
        <v>48</v>
      </c>
    </row>
    <row r="227" spans="1:87" x14ac:dyDescent="0.3">
      <c r="A227" s="660"/>
      <c r="B227" s="310" t="s">
        <v>15</v>
      </c>
      <c r="C227" s="311" t="s">
        <v>164</v>
      </c>
      <c r="D227" s="300">
        <v>60902</v>
      </c>
      <c r="E227" s="301">
        <v>56551</v>
      </c>
      <c r="F227" s="302">
        <f t="shared" si="132"/>
        <v>-7.1442645561722111</v>
      </c>
      <c r="G227" s="303">
        <f t="shared" si="133"/>
        <v>-4351</v>
      </c>
      <c r="H227" s="304">
        <v>2511</v>
      </c>
      <c r="I227" s="303">
        <v>2260</v>
      </c>
      <c r="J227" s="302">
        <f t="shared" si="134"/>
        <v>-9.9960175228992441</v>
      </c>
      <c r="K227" s="303">
        <f t="shared" si="135"/>
        <v>-251</v>
      </c>
      <c r="L227" s="304">
        <v>58391</v>
      </c>
      <c r="M227" s="305">
        <v>54291</v>
      </c>
      <c r="N227" s="302">
        <f t="shared" si="136"/>
        <v>-7.0216300457262255</v>
      </c>
      <c r="O227" s="306">
        <f t="shared" si="137"/>
        <v>-4100</v>
      </c>
      <c r="P227" s="307">
        <v>524</v>
      </c>
      <c r="Q227" s="305">
        <v>339</v>
      </c>
      <c r="R227" s="302">
        <f t="shared" si="138"/>
        <v>-35.305343511450381</v>
      </c>
      <c r="S227" s="303">
        <f t="shared" si="139"/>
        <v>-185</v>
      </c>
      <c r="T227" s="301">
        <v>11</v>
      </c>
      <c r="U227" s="301">
        <v>6</v>
      </c>
      <c r="V227" s="302">
        <f t="shared" si="140"/>
        <v>-45.454545454545453</v>
      </c>
      <c r="W227" s="303">
        <f t="shared" si="141"/>
        <v>-5</v>
      </c>
      <c r="X227" s="301">
        <v>513</v>
      </c>
      <c r="Y227" s="301">
        <v>333</v>
      </c>
      <c r="Z227" s="302">
        <f t="shared" si="142"/>
        <v>-35.087719298245609</v>
      </c>
      <c r="AA227" s="306">
        <f t="shared" si="143"/>
        <v>-180</v>
      </c>
      <c r="AB227" s="307">
        <v>17750</v>
      </c>
      <c r="AC227" s="305">
        <v>15853</v>
      </c>
      <c r="AD227" s="302">
        <f t="shared" si="144"/>
        <v>-10.687323943661973</v>
      </c>
      <c r="AE227" s="303">
        <f t="shared" si="145"/>
        <v>-1897</v>
      </c>
      <c r="AF227" s="301">
        <v>823</v>
      </c>
      <c r="AG227" s="301">
        <v>634</v>
      </c>
      <c r="AH227" s="302">
        <f t="shared" si="146"/>
        <v>-22.964763061968409</v>
      </c>
      <c r="AI227" s="303">
        <f t="shared" si="147"/>
        <v>-189</v>
      </c>
      <c r="AJ227" s="301">
        <v>16927</v>
      </c>
      <c r="AK227" s="301">
        <v>15219</v>
      </c>
      <c r="AL227" s="302">
        <f t="shared" si="148"/>
        <v>-10.090388137295445</v>
      </c>
      <c r="AM227" s="306">
        <f t="shared" si="149"/>
        <v>-1708</v>
      </c>
      <c r="AN227" s="307">
        <v>42628</v>
      </c>
      <c r="AO227" s="305">
        <v>40359</v>
      </c>
      <c r="AP227" s="302">
        <f t="shared" si="150"/>
        <v>-5.3227925307309754</v>
      </c>
      <c r="AQ227" s="303">
        <f t="shared" si="151"/>
        <v>-2269</v>
      </c>
      <c r="AR227" s="301">
        <v>1677</v>
      </c>
      <c r="AS227" s="301">
        <v>1620</v>
      </c>
      <c r="AT227" s="302">
        <f t="shared" si="152"/>
        <v>-3.3989266547406083</v>
      </c>
      <c r="AU227" s="303">
        <f t="shared" si="153"/>
        <v>-57</v>
      </c>
      <c r="AV227" s="301">
        <v>40951</v>
      </c>
      <c r="AW227" s="301">
        <v>38739</v>
      </c>
      <c r="AX227" s="302">
        <f t="shared" si="154"/>
        <v>-5.4015774950550659</v>
      </c>
      <c r="AY227" s="308">
        <f t="shared" si="155"/>
        <v>-2212</v>
      </c>
      <c r="AZ227" s="312">
        <v>4284</v>
      </c>
      <c r="BA227" s="313">
        <v>4085</v>
      </c>
      <c r="BB227" s="302">
        <f t="shared" si="156"/>
        <v>-4.6451914098972926</v>
      </c>
      <c r="BC227" s="303">
        <f t="shared" si="157"/>
        <v>-199</v>
      </c>
      <c r="BD227" s="303">
        <f t="shared" si="169"/>
        <v>816</v>
      </c>
      <c r="BE227" s="303">
        <f t="shared" si="169"/>
        <v>717</v>
      </c>
      <c r="BF227" s="302">
        <f t="shared" si="170"/>
        <v>-12.132352941176471</v>
      </c>
      <c r="BG227" s="303">
        <f t="shared" si="171"/>
        <v>-99</v>
      </c>
      <c r="BH227" s="303">
        <f t="shared" si="172"/>
        <v>3468</v>
      </c>
      <c r="BI227" s="303">
        <f t="shared" si="172"/>
        <v>3368</v>
      </c>
      <c r="BJ227" s="302">
        <f t="shared" si="173"/>
        <v>-2.8835063437139561</v>
      </c>
      <c r="BK227" s="306">
        <f t="shared" si="174"/>
        <v>-100</v>
      </c>
      <c r="BL227" s="314">
        <v>8</v>
      </c>
      <c r="BM227" s="313">
        <v>5</v>
      </c>
      <c r="BN227" s="302">
        <f t="shared" si="158"/>
        <v>-37.5</v>
      </c>
      <c r="BO227" s="303">
        <f t="shared" si="159"/>
        <v>-3</v>
      </c>
      <c r="BP227" s="313">
        <v>51</v>
      </c>
      <c r="BQ227" s="313">
        <v>44</v>
      </c>
      <c r="BR227" s="302">
        <f t="shared" si="160"/>
        <v>-13.725490196078432</v>
      </c>
      <c r="BS227" s="306">
        <f t="shared" si="161"/>
        <v>-7</v>
      </c>
      <c r="BT227" s="312">
        <v>258</v>
      </c>
      <c r="BU227" s="313">
        <v>194</v>
      </c>
      <c r="BV227" s="302">
        <f t="shared" si="162"/>
        <v>-24.806201550387598</v>
      </c>
      <c r="BW227" s="303">
        <f t="shared" si="163"/>
        <v>-64</v>
      </c>
      <c r="BX227" s="313">
        <v>1310</v>
      </c>
      <c r="BY227" s="313">
        <v>1220</v>
      </c>
      <c r="BZ227" s="302">
        <f t="shared" si="164"/>
        <v>-6.8702290076335881</v>
      </c>
      <c r="CA227" s="306">
        <f t="shared" si="165"/>
        <v>-90</v>
      </c>
      <c r="CB227" s="312">
        <v>550</v>
      </c>
      <c r="CC227" s="313">
        <v>518</v>
      </c>
      <c r="CD227" s="302">
        <f t="shared" si="166"/>
        <v>-5.8181818181818183</v>
      </c>
      <c r="CE227" s="303">
        <f t="shared" si="167"/>
        <v>-32</v>
      </c>
      <c r="CF227" s="313">
        <v>2107</v>
      </c>
      <c r="CG227" s="313">
        <v>2104</v>
      </c>
      <c r="CH227" s="302">
        <f t="shared" si="175"/>
        <v>-0.14238253440911247</v>
      </c>
      <c r="CI227" s="306">
        <f t="shared" si="168"/>
        <v>-3</v>
      </c>
    </row>
    <row r="228" spans="1:87" x14ac:dyDescent="0.3">
      <c r="A228" s="660"/>
      <c r="B228" s="310" t="s">
        <v>15</v>
      </c>
      <c r="C228" s="311" t="s">
        <v>155</v>
      </c>
      <c r="D228" s="300">
        <v>49446</v>
      </c>
      <c r="E228" s="301">
        <v>44139</v>
      </c>
      <c r="F228" s="302">
        <f t="shared" si="132"/>
        <v>-10.732920762043442</v>
      </c>
      <c r="G228" s="303">
        <f t="shared" si="133"/>
        <v>-5307</v>
      </c>
      <c r="H228" s="304">
        <v>2155</v>
      </c>
      <c r="I228" s="303">
        <v>1986</v>
      </c>
      <c r="J228" s="302">
        <f t="shared" si="134"/>
        <v>-7.8422273781902554</v>
      </c>
      <c r="K228" s="303">
        <f t="shared" si="135"/>
        <v>-169</v>
      </c>
      <c r="L228" s="304">
        <v>47291</v>
      </c>
      <c r="M228" s="305">
        <v>42153</v>
      </c>
      <c r="N228" s="302">
        <f t="shared" si="136"/>
        <v>-10.864646550083526</v>
      </c>
      <c r="O228" s="306">
        <f t="shared" si="137"/>
        <v>-5138</v>
      </c>
      <c r="P228" s="307">
        <v>392</v>
      </c>
      <c r="Q228" s="305">
        <v>246</v>
      </c>
      <c r="R228" s="302">
        <f t="shared" si="138"/>
        <v>-37.244897959183675</v>
      </c>
      <c r="S228" s="303">
        <f t="shared" si="139"/>
        <v>-146</v>
      </c>
      <c r="T228" s="301">
        <v>5</v>
      </c>
      <c r="U228" s="301">
        <v>3</v>
      </c>
      <c r="V228" s="302">
        <f t="shared" si="140"/>
        <v>-40</v>
      </c>
      <c r="W228" s="303">
        <f t="shared" si="141"/>
        <v>-2</v>
      </c>
      <c r="X228" s="301">
        <v>387</v>
      </c>
      <c r="Y228" s="301">
        <v>243</v>
      </c>
      <c r="Z228" s="302">
        <f t="shared" si="142"/>
        <v>-37.209302325581397</v>
      </c>
      <c r="AA228" s="306">
        <f t="shared" si="143"/>
        <v>-144</v>
      </c>
      <c r="AB228" s="307">
        <v>14460</v>
      </c>
      <c r="AC228" s="305">
        <v>12952</v>
      </c>
      <c r="AD228" s="302">
        <f t="shared" si="144"/>
        <v>-10.428769017980636</v>
      </c>
      <c r="AE228" s="303">
        <f t="shared" si="145"/>
        <v>-1508</v>
      </c>
      <c r="AF228" s="301">
        <v>895</v>
      </c>
      <c r="AG228" s="301">
        <v>746</v>
      </c>
      <c r="AH228" s="302">
        <f t="shared" si="146"/>
        <v>-16.648044692737429</v>
      </c>
      <c r="AI228" s="303">
        <f t="shared" si="147"/>
        <v>-149</v>
      </c>
      <c r="AJ228" s="301">
        <v>13565</v>
      </c>
      <c r="AK228" s="301">
        <v>12206</v>
      </c>
      <c r="AL228" s="302">
        <f t="shared" si="148"/>
        <v>-10.018429782528566</v>
      </c>
      <c r="AM228" s="306">
        <f t="shared" si="149"/>
        <v>-1359</v>
      </c>
      <c r="AN228" s="307">
        <v>34594</v>
      </c>
      <c r="AO228" s="305">
        <v>30941</v>
      </c>
      <c r="AP228" s="302">
        <f t="shared" si="150"/>
        <v>-10.559634618720009</v>
      </c>
      <c r="AQ228" s="303">
        <f t="shared" si="151"/>
        <v>-3653</v>
      </c>
      <c r="AR228" s="301">
        <v>1255</v>
      </c>
      <c r="AS228" s="301">
        <v>1237</v>
      </c>
      <c r="AT228" s="302">
        <f t="shared" si="152"/>
        <v>-1.4342629482071714</v>
      </c>
      <c r="AU228" s="303">
        <f t="shared" si="153"/>
        <v>-18</v>
      </c>
      <c r="AV228" s="301">
        <v>33339</v>
      </c>
      <c r="AW228" s="301">
        <v>29704</v>
      </c>
      <c r="AX228" s="302">
        <f t="shared" si="154"/>
        <v>-10.903146465100932</v>
      </c>
      <c r="AY228" s="308">
        <f t="shared" si="155"/>
        <v>-3635</v>
      </c>
      <c r="AZ228" s="312">
        <v>3717</v>
      </c>
      <c r="BA228" s="313">
        <v>3620</v>
      </c>
      <c r="BB228" s="302">
        <f t="shared" si="156"/>
        <v>-2.6096314231907454</v>
      </c>
      <c r="BC228" s="303">
        <f t="shared" si="157"/>
        <v>-97</v>
      </c>
      <c r="BD228" s="303">
        <f t="shared" si="169"/>
        <v>651</v>
      </c>
      <c r="BE228" s="303">
        <f t="shared" si="169"/>
        <v>600</v>
      </c>
      <c r="BF228" s="302">
        <f t="shared" si="170"/>
        <v>-7.8341013824884786</v>
      </c>
      <c r="BG228" s="303">
        <f t="shared" si="171"/>
        <v>-51</v>
      </c>
      <c r="BH228" s="303">
        <f t="shared" si="172"/>
        <v>3066</v>
      </c>
      <c r="BI228" s="303">
        <f t="shared" si="172"/>
        <v>3020</v>
      </c>
      <c r="BJ228" s="302">
        <f t="shared" si="173"/>
        <v>-1.5003261578604044</v>
      </c>
      <c r="BK228" s="306">
        <f t="shared" si="174"/>
        <v>-46</v>
      </c>
      <c r="BL228" s="314">
        <v>4</v>
      </c>
      <c r="BM228" s="313">
        <v>3</v>
      </c>
      <c r="BN228" s="302">
        <f t="shared" si="158"/>
        <v>-25</v>
      </c>
      <c r="BO228" s="303">
        <f t="shared" si="159"/>
        <v>-1</v>
      </c>
      <c r="BP228" s="313">
        <v>37</v>
      </c>
      <c r="BQ228" s="313">
        <v>32</v>
      </c>
      <c r="BR228" s="302">
        <f t="shared" si="160"/>
        <v>-13.513513513513514</v>
      </c>
      <c r="BS228" s="306">
        <f t="shared" si="161"/>
        <v>-5</v>
      </c>
      <c r="BT228" s="312">
        <v>220</v>
      </c>
      <c r="BU228" s="313">
        <v>204</v>
      </c>
      <c r="BV228" s="302">
        <f t="shared" si="162"/>
        <v>-7.2727272727272725</v>
      </c>
      <c r="BW228" s="303">
        <f t="shared" si="163"/>
        <v>-16</v>
      </c>
      <c r="BX228" s="313">
        <v>1196</v>
      </c>
      <c r="BY228" s="313">
        <v>1137</v>
      </c>
      <c r="BZ228" s="302">
        <f t="shared" si="164"/>
        <v>-4.9331103678929766</v>
      </c>
      <c r="CA228" s="306">
        <f t="shared" si="165"/>
        <v>-59</v>
      </c>
      <c r="CB228" s="312">
        <v>427</v>
      </c>
      <c r="CC228" s="313">
        <v>393</v>
      </c>
      <c r="CD228" s="302">
        <f t="shared" si="166"/>
        <v>-7.9625292740046847</v>
      </c>
      <c r="CE228" s="303">
        <f t="shared" si="167"/>
        <v>-34</v>
      </c>
      <c r="CF228" s="313">
        <v>1833</v>
      </c>
      <c r="CG228" s="313">
        <v>1851</v>
      </c>
      <c r="CH228" s="302">
        <f t="shared" si="175"/>
        <v>0.98199672667757776</v>
      </c>
      <c r="CI228" s="306">
        <f t="shared" si="168"/>
        <v>18</v>
      </c>
    </row>
    <row r="229" spans="1:87" x14ac:dyDescent="0.3">
      <c r="A229" s="660"/>
      <c r="B229" s="310" t="s">
        <v>15</v>
      </c>
      <c r="C229" s="311" t="s">
        <v>143</v>
      </c>
      <c r="D229" s="300">
        <v>53426</v>
      </c>
      <c r="E229" s="301">
        <v>49270</v>
      </c>
      <c r="F229" s="302">
        <f t="shared" si="132"/>
        <v>-7.7789840152734628</v>
      </c>
      <c r="G229" s="303">
        <f t="shared" si="133"/>
        <v>-4156</v>
      </c>
      <c r="H229" s="304">
        <v>2304</v>
      </c>
      <c r="I229" s="303">
        <v>2120</v>
      </c>
      <c r="J229" s="302">
        <f t="shared" si="134"/>
        <v>-7.9861111111111107</v>
      </c>
      <c r="K229" s="303">
        <f t="shared" si="135"/>
        <v>-184</v>
      </c>
      <c r="L229" s="304">
        <v>51122</v>
      </c>
      <c r="M229" s="305">
        <v>47150</v>
      </c>
      <c r="N229" s="302">
        <f t="shared" si="136"/>
        <v>-7.7696490747623335</v>
      </c>
      <c r="O229" s="306">
        <f t="shared" si="137"/>
        <v>-3972</v>
      </c>
      <c r="P229" s="307">
        <v>369</v>
      </c>
      <c r="Q229" s="305">
        <v>309</v>
      </c>
      <c r="R229" s="302">
        <f t="shared" si="138"/>
        <v>-16.260162601626014</v>
      </c>
      <c r="S229" s="303">
        <f t="shared" si="139"/>
        <v>-60</v>
      </c>
      <c r="T229" s="301">
        <v>6</v>
      </c>
      <c r="U229" s="301">
        <v>7</v>
      </c>
      <c r="V229" s="302">
        <f t="shared" si="140"/>
        <v>16.666666666666664</v>
      </c>
      <c r="W229" s="303">
        <f t="shared" si="141"/>
        <v>1</v>
      </c>
      <c r="X229" s="301">
        <v>363</v>
      </c>
      <c r="Y229" s="301">
        <v>302</v>
      </c>
      <c r="Z229" s="302">
        <f t="shared" si="142"/>
        <v>-16.804407713498623</v>
      </c>
      <c r="AA229" s="306">
        <f t="shared" si="143"/>
        <v>-61</v>
      </c>
      <c r="AB229" s="307">
        <v>16030</v>
      </c>
      <c r="AC229" s="305">
        <v>14297</v>
      </c>
      <c r="AD229" s="302">
        <f t="shared" si="144"/>
        <v>-10.810979413599501</v>
      </c>
      <c r="AE229" s="303">
        <f t="shared" si="145"/>
        <v>-1733</v>
      </c>
      <c r="AF229" s="301">
        <v>739</v>
      </c>
      <c r="AG229" s="301">
        <v>666</v>
      </c>
      <c r="AH229" s="302">
        <f t="shared" si="146"/>
        <v>-9.8782138024357238</v>
      </c>
      <c r="AI229" s="303">
        <f t="shared" si="147"/>
        <v>-73</v>
      </c>
      <c r="AJ229" s="301">
        <v>15291</v>
      </c>
      <c r="AK229" s="301">
        <v>13631</v>
      </c>
      <c r="AL229" s="302">
        <f t="shared" si="148"/>
        <v>-10.856059119743639</v>
      </c>
      <c r="AM229" s="306">
        <f t="shared" si="149"/>
        <v>-1660</v>
      </c>
      <c r="AN229" s="307">
        <v>37027</v>
      </c>
      <c r="AO229" s="305">
        <v>34664</v>
      </c>
      <c r="AP229" s="302">
        <f t="shared" si="150"/>
        <v>-6.3818294757879386</v>
      </c>
      <c r="AQ229" s="303">
        <f t="shared" si="151"/>
        <v>-2363</v>
      </c>
      <c r="AR229" s="301">
        <v>1559</v>
      </c>
      <c r="AS229" s="301">
        <v>1447</v>
      </c>
      <c r="AT229" s="302">
        <f t="shared" si="152"/>
        <v>-7.1840923669018606</v>
      </c>
      <c r="AU229" s="303">
        <f t="shared" si="153"/>
        <v>-112</v>
      </c>
      <c r="AV229" s="301">
        <v>35468</v>
      </c>
      <c r="AW229" s="301">
        <v>33217</v>
      </c>
      <c r="AX229" s="302">
        <f t="shared" si="154"/>
        <v>-6.3465659185744903</v>
      </c>
      <c r="AY229" s="308">
        <f t="shared" si="155"/>
        <v>-2251</v>
      </c>
      <c r="AZ229" s="312">
        <v>3953</v>
      </c>
      <c r="BA229" s="313">
        <v>3827</v>
      </c>
      <c r="BB229" s="302">
        <f t="shared" si="156"/>
        <v>-3.1874525676701237</v>
      </c>
      <c r="BC229" s="303">
        <f t="shared" si="157"/>
        <v>-126</v>
      </c>
      <c r="BD229" s="303">
        <f t="shared" si="169"/>
        <v>720</v>
      </c>
      <c r="BE229" s="303">
        <f t="shared" si="169"/>
        <v>645</v>
      </c>
      <c r="BF229" s="302">
        <f t="shared" si="170"/>
        <v>-10.416666666666668</v>
      </c>
      <c r="BG229" s="303">
        <f t="shared" si="171"/>
        <v>-75</v>
      </c>
      <c r="BH229" s="303">
        <f t="shared" si="172"/>
        <v>3233</v>
      </c>
      <c r="BI229" s="303">
        <f t="shared" si="172"/>
        <v>3182</v>
      </c>
      <c r="BJ229" s="302">
        <f t="shared" si="173"/>
        <v>-1.5774822146613052</v>
      </c>
      <c r="BK229" s="306">
        <f t="shared" si="174"/>
        <v>-51</v>
      </c>
      <c r="BL229" s="314">
        <v>4</v>
      </c>
      <c r="BM229" s="313">
        <v>5</v>
      </c>
      <c r="BN229" s="302">
        <f t="shared" si="158"/>
        <v>25</v>
      </c>
      <c r="BO229" s="303">
        <f t="shared" si="159"/>
        <v>1</v>
      </c>
      <c r="BP229" s="313">
        <v>46</v>
      </c>
      <c r="BQ229" s="313">
        <v>42</v>
      </c>
      <c r="BR229" s="302">
        <f t="shared" si="160"/>
        <v>-8.695652173913043</v>
      </c>
      <c r="BS229" s="306">
        <f t="shared" si="161"/>
        <v>-4</v>
      </c>
      <c r="BT229" s="312">
        <v>210</v>
      </c>
      <c r="BU229" s="313">
        <v>196</v>
      </c>
      <c r="BV229" s="302">
        <f t="shared" si="162"/>
        <v>-6.666666666666667</v>
      </c>
      <c r="BW229" s="303">
        <f t="shared" si="163"/>
        <v>-14</v>
      </c>
      <c r="BX229" s="313">
        <v>1263</v>
      </c>
      <c r="BY229" s="313">
        <v>1186</v>
      </c>
      <c r="BZ229" s="302">
        <f t="shared" si="164"/>
        <v>-6.0965954077593034</v>
      </c>
      <c r="CA229" s="306">
        <f t="shared" si="165"/>
        <v>-77</v>
      </c>
      <c r="CB229" s="312">
        <v>506</v>
      </c>
      <c r="CC229" s="313">
        <v>444</v>
      </c>
      <c r="CD229" s="302">
        <f t="shared" si="166"/>
        <v>-12.252964426877471</v>
      </c>
      <c r="CE229" s="303">
        <f t="shared" si="167"/>
        <v>-62</v>
      </c>
      <c r="CF229" s="313">
        <v>1924</v>
      </c>
      <c r="CG229" s="313">
        <v>1954</v>
      </c>
      <c r="CH229" s="302">
        <f t="shared" si="175"/>
        <v>1.5592515592515594</v>
      </c>
      <c r="CI229" s="306">
        <f t="shared" si="168"/>
        <v>30</v>
      </c>
    </row>
    <row r="230" spans="1:87" x14ac:dyDescent="0.3">
      <c r="A230" s="660"/>
      <c r="B230" s="310" t="s">
        <v>15</v>
      </c>
      <c r="C230" s="311" t="s">
        <v>168</v>
      </c>
      <c r="D230" s="300">
        <v>54996</v>
      </c>
      <c r="E230" s="301">
        <v>50684</v>
      </c>
      <c r="F230" s="302">
        <f t="shared" si="132"/>
        <v>-7.8405702232889656</v>
      </c>
      <c r="G230" s="303">
        <f t="shared" si="133"/>
        <v>-4312</v>
      </c>
      <c r="H230" s="304">
        <v>2589</v>
      </c>
      <c r="I230" s="303">
        <v>2722</v>
      </c>
      <c r="J230" s="302">
        <f t="shared" si="134"/>
        <v>5.1371185786017763</v>
      </c>
      <c r="K230" s="303">
        <f t="shared" si="135"/>
        <v>133</v>
      </c>
      <c r="L230" s="304">
        <v>52407</v>
      </c>
      <c r="M230" s="305">
        <v>47962</v>
      </c>
      <c r="N230" s="302">
        <f t="shared" si="136"/>
        <v>-8.4816913771061113</v>
      </c>
      <c r="O230" s="306">
        <f t="shared" si="137"/>
        <v>-4445</v>
      </c>
      <c r="P230" s="307">
        <v>484</v>
      </c>
      <c r="Q230" s="305">
        <v>310</v>
      </c>
      <c r="R230" s="302">
        <f t="shared" si="138"/>
        <v>-35.950413223140501</v>
      </c>
      <c r="S230" s="303">
        <f t="shared" si="139"/>
        <v>-174</v>
      </c>
      <c r="T230" s="301">
        <v>7</v>
      </c>
      <c r="U230" s="301">
        <v>11</v>
      </c>
      <c r="V230" s="302">
        <f t="shared" si="140"/>
        <v>57.142857142857139</v>
      </c>
      <c r="W230" s="303">
        <f t="shared" si="141"/>
        <v>4</v>
      </c>
      <c r="X230" s="301">
        <v>477</v>
      </c>
      <c r="Y230" s="301">
        <v>299</v>
      </c>
      <c r="Z230" s="302">
        <f t="shared" si="142"/>
        <v>-37.316561844863735</v>
      </c>
      <c r="AA230" s="306">
        <f t="shared" si="143"/>
        <v>-178</v>
      </c>
      <c r="AB230" s="307">
        <v>18272</v>
      </c>
      <c r="AC230" s="305">
        <v>15810</v>
      </c>
      <c r="AD230" s="302">
        <f t="shared" si="144"/>
        <v>-13.474168126094572</v>
      </c>
      <c r="AE230" s="303">
        <f t="shared" si="145"/>
        <v>-2462</v>
      </c>
      <c r="AF230" s="301">
        <v>1054</v>
      </c>
      <c r="AG230" s="301">
        <v>1087</v>
      </c>
      <c r="AH230" s="302">
        <f t="shared" si="146"/>
        <v>3.1309297912713472</v>
      </c>
      <c r="AI230" s="303">
        <f t="shared" si="147"/>
        <v>33</v>
      </c>
      <c r="AJ230" s="301">
        <v>17218</v>
      </c>
      <c r="AK230" s="301">
        <v>14723</v>
      </c>
      <c r="AL230" s="302">
        <f t="shared" si="148"/>
        <v>-14.490649320478569</v>
      </c>
      <c r="AM230" s="306">
        <f t="shared" si="149"/>
        <v>-2495</v>
      </c>
      <c r="AN230" s="307">
        <v>36240</v>
      </c>
      <c r="AO230" s="305">
        <v>34564</v>
      </c>
      <c r="AP230" s="302">
        <f t="shared" si="150"/>
        <v>-4.6247240618101548</v>
      </c>
      <c r="AQ230" s="303">
        <f t="shared" si="151"/>
        <v>-1676</v>
      </c>
      <c r="AR230" s="301">
        <v>1528</v>
      </c>
      <c r="AS230" s="301">
        <v>1624</v>
      </c>
      <c r="AT230" s="302">
        <f t="shared" si="152"/>
        <v>6.2827225130890048</v>
      </c>
      <c r="AU230" s="303">
        <f t="shared" si="153"/>
        <v>96</v>
      </c>
      <c r="AV230" s="301">
        <v>34712</v>
      </c>
      <c r="AW230" s="301">
        <v>32940</v>
      </c>
      <c r="AX230" s="302">
        <f t="shared" si="154"/>
        <v>-5.1048628716294076</v>
      </c>
      <c r="AY230" s="308">
        <f t="shared" si="155"/>
        <v>-1772</v>
      </c>
      <c r="AZ230" s="312">
        <v>3778</v>
      </c>
      <c r="BA230" s="313">
        <v>3653</v>
      </c>
      <c r="BB230" s="302">
        <f t="shared" si="156"/>
        <v>-3.3086289041821071</v>
      </c>
      <c r="BC230" s="303">
        <f t="shared" si="157"/>
        <v>-125</v>
      </c>
      <c r="BD230" s="303">
        <f t="shared" si="169"/>
        <v>743</v>
      </c>
      <c r="BE230" s="303">
        <f t="shared" si="169"/>
        <v>667</v>
      </c>
      <c r="BF230" s="302">
        <f t="shared" si="170"/>
        <v>-10.228802153432031</v>
      </c>
      <c r="BG230" s="303">
        <f t="shared" si="171"/>
        <v>-76</v>
      </c>
      <c r="BH230" s="303">
        <f t="shared" si="172"/>
        <v>3035</v>
      </c>
      <c r="BI230" s="303">
        <f t="shared" si="172"/>
        <v>2986</v>
      </c>
      <c r="BJ230" s="302">
        <f t="shared" si="173"/>
        <v>-1.6144975288303129</v>
      </c>
      <c r="BK230" s="306">
        <f t="shared" si="174"/>
        <v>-49</v>
      </c>
      <c r="BL230" s="314">
        <v>4</v>
      </c>
      <c r="BM230" s="313">
        <v>4</v>
      </c>
      <c r="BN230" s="302">
        <f t="shared" si="158"/>
        <v>0</v>
      </c>
      <c r="BO230" s="303">
        <f t="shared" si="159"/>
        <v>0</v>
      </c>
      <c r="BP230" s="313">
        <v>45</v>
      </c>
      <c r="BQ230" s="313">
        <v>41</v>
      </c>
      <c r="BR230" s="302">
        <f t="shared" si="160"/>
        <v>-8.8888888888888893</v>
      </c>
      <c r="BS230" s="306">
        <f t="shared" si="161"/>
        <v>-4</v>
      </c>
      <c r="BT230" s="312">
        <v>284</v>
      </c>
      <c r="BU230" s="313">
        <v>240</v>
      </c>
      <c r="BV230" s="302">
        <f t="shared" si="162"/>
        <v>-15.492957746478872</v>
      </c>
      <c r="BW230" s="303">
        <f t="shared" si="163"/>
        <v>-44</v>
      </c>
      <c r="BX230" s="313">
        <v>1342</v>
      </c>
      <c r="BY230" s="313">
        <v>1261</v>
      </c>
      <c r="BZ230" s="302">
        <f t="shared" si="164"/>
        <v>-6.0357675111773474</v>
      </c>
      <c r="CA230" s="306">
        <f t="shared" si="165"/>
        <v>-81</v>
      </c>
      <c r="CB230" s="312">
        <v>455</v>
      </c>
      <c r="CC230" s="313">
        <v>423</v>
      </c>
      <c r="CD230" s="302">
        <f t="shared" si="166"/>
        <v>-7.0329670329670328</v>
      </c>
      <c r="CE230" s="303">
        <f t="shared" si="167"/>
        <v>-32</v>
      </c>
      <c r="CF230" s="313">
        <v>1648</v>
      </c>
      <c r="CG230" s="313">
        <v>1684</v>
      </c>
      <c r="CH230" s="302">
        <f t="shared" si="175"/>
        <v>2.1844660194174756</v>
      </c>
      <c r="CI230" s="306">
        <f t="shared" si="168"/>
        <v>36</v>
      </c>
    </row>
    <row r="231" spans="1:87" x14ac:dyDescent="0.3">
      <c r="A231" s="660"/>
      <c r="B231" s="310" t="s">
        <v>15</v>
      </c>
      <c r="C231" s="311" t="s">
        <v>148</v>
      </c>
      <c r="D231" s="300">
        <v>32864</v>
      </c>
      <c r="E231" s="301">
        <v>30336</v>
      </c>
      <c r="F231" s="302">
        <f t="shared" si="132"/>
        <v>-7.6923076923076925</v>
      </c>
      <c r="G231" s="303">
        <f t="shared" si="133"/>
        <v>-2528</v>
      </c>
      <c r="H231" s="304">
        <v>1301</v>
      </c>
      <c r="I231" s="303">
        <v>1307</v>
      </c>
      <c r="J231" s="302">
        <f t="shared" si="134"/>
        <v>0.46118370484242888</v>
      </c>
      <c r="K231" s="303">
        <f t="shared" si="135"/>
        <v>6</v>
      </c>
      <c r="L231" s="304">
        <v>31563</v>
      </c>
      <c r="M231" s="305">
        <v>29029</v>
      </c>
      <c r="N231" s="302">
        <f t="shared" si="136"/>
        <v>-8.0283876691062321</v>
      </c>
      <c r="O231" s="306">
        <f t="shared" si="137"/>
        <v>-2534</v>
      </c>
      <c r="P231" s="307">
        <v>414</v>
      </c>
      <c r="Q231" s="305">
        <v>232</v>
      </c>
      <c r="R231" s="302">
        <f t="shared" si="138"/>
        <v>-43.961352657004831</v>
      </c>
      <c r="S231" s="303">
        <f t="shared" si="139"/>
        <v>-182</v>
      </c>
      <c r="T231" s="301">
        <v>32</v>
      </c>
      <c r="U231" s="301">
        <v>32</v>
      </c>
      <c r="V231" s="302">
        <f t="shared" si="140"/>
        <v>0</v>
      </c>
      <c r="W231" s="303">
        <f t="shared" si="141"/>
        <v>0</v>
      </c>
      <c r="X231" s="301">
        <v>382</v>
      </c>
      <c r="Y231" s="301">
        <v>200</v>
      </c>
      <c r="Z231" s="302">
        <f t="shared" si="142"/>
        <v>-47.643979057591622</v>
      </c>
      <c r="AA231" s="306">
        <f t="shared" si="143"/>
        <v>-182</v>
      </c>
      <c r="AB231" s="307">
        <v>10346</v>
      </c>
      <c r="AC231" s="305">
        <v>10529</v>
      </c>
      <c r="AD231" s="302">
        <f t="shared" si="144"/>
        <v>1.7687995360525808</v>
      </c>
      <c r="AE231" s="303">
        <f t="shared" si="145"/>
        <v>183</v>
      </c>
      <c r="AF231" s="301">
        <v>583</v>
      </c>
      <c r="AG231" s="301">
        <v>641</v>
      </c>
      <c r="AH231" s="302">
        <f t="shared" si="146"/>
        <v>9.9485420240137223</v>
      </c>
      <c r="AI231" s="303">
        <f t="shared" si="147"/>
        <v>58</v>
      </c>
      <c r="AJ231" s="301">
        <v>9763</v>
      </c>
      <c r="AK231" s="301">
        <v>9888</v>
      </c>
      <c r="AL231" s="302">
        <f t="shared" si="148"/>
        <v>1.2803441565092697</v>
      </c>
      <c r="AM231" s="306">
        <f t="shared" si="149"/>
        <v>125</v>
      </c>
      <c r="AN231" s="307">
        <v>22104</v>
      </c>
      <c r="AO231" s="305">
        <v>19575</v>
      </c>
      <c r="AP231" s="302">
        <f t="shared" si="150"/>
        <v>-11.441368078175895</v>
      </c>
      <c r="AQ231" s="303">
        <f t="shared" si="151"/>
        <v>-2529</v>
      </c>
      <c r="AR231" s="301">
        <v>686</v>
      </c>
      <c r="AS231" s="301">
        <v>634</v>
      </c>
      <c r="AT231" s="302">
        <f t="shared" si="152"/>
        <v>-7.5801749271137027</v>
      </c>
      <c r="AU231" s="303">
        <f t="shared" si="153"/>
        <v>-52</v>
      </c>
      <c r="AV231" s="301">
        <v>21418</v>
      </c>
      <c r="AW231" s="301">
        <v>18941</v>
      </c>
      <c r="AX231" s="302">
        <f t="shared" si="154"/>
        <v>-11.56503875245121</v>
      </c>
      <c r="AY231" s="308">
        <f t="shared" si="155"/>
        <v>-2477</v>
      </c>
      <c r="AZ231" s="312">
        <v>2155</v>
      </c>
      <c r="BA231" s="313">
        <v>2086</v>
      </c>
      <c r="BB231" s="302">
        <f t="shared" si="156"/>
        <v>-3.2018561484918795</v>
      </c>
      <c r="BC231" s="303">
        <f t="shared" si="157"/>
        <v>-69</v>
      </c>
      <c r="BD231" s="303">
        <f t="shared" si="169"/>
        <v>404</v>
      </c>
      <c r="BE231" s="303">
        <f t="shared" si="169"/>
        <v>356</v>
      </c>
      <c r="BF231" s="302">
        <f t="shared" si="170"/>
        <v>-11.881188118811881</v>
      </c>
      <c r="BG231" s="303">
        <f t="shared" si="171"/>
        <v>-48</v>
      </c>
      <c r="BH231" s="303">
        <f t="shared" si="172"/>
        <v>1751</v>
      </c>
      <c r="BI231" s="303">
        <f t="shared" si="172"/>
        <v>1730</v>
      </c>
      <c r="BJ231" s="302">
        <f t="shared" si="173"/>
        <v>-1.1993146773272416</v>
      </c>
      <c r="BK231" s="306">
        <f t="shared" si="174"/>
        <v>-21</v>
      </c>
      <c r="BL231" s="314">
        <v>5</v>
      </c>
      <c r="BM231" s="313">
        <v>3</v>
      </c>
      <c r="BN231" s="302">
        <f t="shared" si="158"/>
        <v>-40</v>
      </c>
      <c r="BO231" s="303">
        <f t="shared" si="159"/>
        <v>-2</v>
      </c>
      <c r="BP231" s="313">
        <v>38</v>
      </c>
      <c r="BQ231" s="313">
        <v>28</v>
      </c>
      <c r="BR231" s="302">
        <f t="shared" si="160"/>
        <v>-26.315789473684209</v>
      </c>
      <c r="BS231" s="306">
        <f t="shared" si="161"/>
        <v>-10</v>
      </c>
      <c r="BT231" s="312">
        <v>152</v>
      </c>
      <c r="BU231" s="313">
        <v>127</v>
      </c>
      <c r="BV231" s="302">
        <f t="shared" si="162"/>
        <v>-16.447368421052634</v>
      </c>
      <c r="BW231" s="303">
        <f t="shared" si="163"/>
        <v>-25</v>
      </c>
      <c r="BX231" s="313">
        <v>728</v>
      </c>
      <c r="BY231" s="313">
        <v>700</v>
      </c>
      <c r="BZ231" s="302">
        <f t="shared" si="164"/>
        <v>-3.8461538461538463</v>
      </c>
      <c r="CA231" s="306">
        <f t="shared" si="165"/>
        <v>-28</v>
      </c>
      <c r="CB231" s="312">
        <v>247</v>
      </c>
      <c r="CC231" s="313">
        <v>226</v>
      </c>
      <c r="CD231" s="302">
        <f t="shared" si="166"/>
        <v>-8.5020242914979747</v>
      </c>
      <c r="CE231" s="303">
        <f t="shared" si="167"/>
        <v>-21</v>
      </c>
      <c r="CF231" s="313">
        <v>985</v>
      </c>
      <c r="CG231" s="313">
        <v>1002</v>
      </c>
      <c r="CH231" s="302">
        <f t="shared" si="175"/>
        <v>1.7258883248730965</v>
      </c>
      <c r="CI231" s="306">
        <f t="shared" si="168"/>
        <v>17</v>
      </c>
    </row>
    <row r="232" spans="1:87" x14ac:dyDescent="0.3">
      <c r="A232" s="660"/>
      <c r="B232" s="310" t="s">
        <v>15</v>
      </c>
      <c r="C232" s="311" t="s">
        <v>150</v>
      </c>
      <c r="D232" s="300">
        <v>26248</v>
      </c>
      <c r="E232" s="301">
        <v>23397</v>
      </c>
      <c r="F232" s="302">
        <f t="shared" si="132"/>
        <v>-10.861779945138677</v>
      </c>
      <c r="G232" s="303">
        <f t="shared" si="133"/>
        <v>-2851</v>
      </c>
      <c r="H232" s="304">
        <v>976</v>
      </c>
      <c r="I232" s="303">
        <v>1069</v>
      </c>
      <c r="J232" s="302">
        <f t="shared" si="134"/>
        <v>9.528688524590164</v>
      </c>
      <c r="K232" s="303">
        <f t="shared" si="135"/>
        <v>93</v>
      </c>
      <c r="L232" s="304">
        <v>25272</v>
      </c>
      <c r="M232" s="305">
        <v>22328</v>
      </c>
      <c r="N232" s="302">
        <f t="shared" si="136"/>
        <v>-11.649256093700538</v>
      </c>
      <c r="O232" s="306">
        <f t="shared" si="137"/>
        <v>-2944</v>
      </c>
      <c r="P232" s="307">
        <v>627</v>
      </c>
      <c r="Q232" s="305">
        <v>316</v>
      </c>
      <c r="R232" s="302">
        <f t="shared" si="138"/>
        <v>-49.601275917065394</v>
      </c>
      <c r="S232" s="303">
        <f t="shared" si="139"/>
        <v>-311</v>
      </c>
      <c r="T232" s="301">
        <v>12</v>
      </c>
      <c r="U232" s="301">
        <v>5</v>
      </c>
      <c r="V232" s="302">
        <f t="shared" si="140"/>
        <v>-58.333333333333336</v>
      </c>
      <c r="W232" s="303">
        <f t="shared" si="141"/>
        <v>-7</v>
      </c>
      <c r="X232" s="301">
        <v>615</v>
      </c>
      <c r="Y232" s="301">
        <v>311</v>
      </c>
      <c r="Z232" s="302">
        <f t="shared" si="142"/>
        <v>-49.430894308943088</v>
      </c>
      <c r="AA232" s="306">
        <f t="shared" si="143"/>
        <v>-304</v>
      </c>
      <c r="AB232" s="307">
        <v>8207</v>
      </c>
      <c r="AC232" s="305">
        <v>7364</v>
      </c>
      <c r="AD232" s="302">
        <f t="shared" si="144"/>
        <v>-10.27171926404289</v>
      </c>
      <c r="AE232" s="303">
        <f t="shared" si="145"/>
        <v>-843</v>
      </c>
      <c r="AF232" s="301">
        <v>340</v>
      </c>
      <c r="AG232" s="301">
        <v>369</v>
      </c>
      <c r="AH232" s="302">
        <f t="shared" si="146"/>
        <v>8.5294117647058822</v>
      </c>
      <c r="AI232" s="303">
        <f t="shared" si="147"/>
        <v>29</v>
      </c>
      <c r="AJ232" s="301">
        <v>7867</v>
      </c>
      <c r="AK232" s="301">
        <v>6995</v>
      </c>
      <c r="AL232" s="302">
        <f t="shared" si="148"/>
        <v>-11.084276089996187</v>
      </c>
      <c r="AM232" s="306">
        <f t="shared" si="149"/>
        <v>-872</v>
      </c>
      <c r="AN232" s="307">
        <v>17414</v>
      </c>
      <c r="AO232" s="305">
        <v>15717</v>
      </c>
      <c r="AP232" s="302">
        <f t="shared" si="150"/>
        <v>-9.7450327322843684</v>
      </c>
      <c r="AQ232" s="303">
        <f t="shared" si="151"/>
        <v>-1697</v>
      </c>
      <c r="AR232" s="301">
        <v>624</v>
      </c>
      <c r="AS232" s="301">
        <v>695</v>
      </c>
      <c r="AT232" s="302">
        <f t="shared" si="152"/>
        <v>11.378205128205128</v>
      </c>
      <c r="AU232" s="303">
        <f t="shared" si="153"/>
        <v>71</v>
      </c>
      <c r="AV232" s="301">
        <v>16790</v>
      </c>
      <c r="AW232" s="301">
        <v>15022</v>
      </c>
      <c r="AX232" s="302">
        <f t="shared" si="154"/>
        <v>-10.530077427039904</v>
      </c>
      <c r="AY232" s="308">
        <f t="shared" si="155"/>
        <v>-1768</v>
      </c>
      <c r="AZ232" s="312">
        <v>1856</v>
      </c>
      <c r="BA232" s="313">
        <v>1808</v>
      </c>
      <c r="BB232" s="302">
        <f t="shared" si="156"/>
        <v>-2.5862068965517242</v>
      </c>
      <c r="BC232" s="303">
        <f t="shared" si="157"/>
        <v>-48</v>
      </c>
      <c r="BD232" s="303">
        <f t="shared" si="169"/>
        <v>349</v>
      </c>
      <c r="BE232" s="303">
        <f t="shared" si="169"/>
        <v>331</v>
      </c>
      <c r="BF232" s="302">
        <f t="shared" si="170"/>
        <v>-5.1575931232091694</v>
      </c>
      <c r="BG232" s="303">
        <f t="shared" si="171"/>
        <v>-18</v>
      </c>
      <c r="BH232" s="303">
        <f t="shared" si="172"/>
        <v>1507</v>
      </c>
      <c r="BI232" s="303">
        <f t="shared" si="172"/>
        <v>1477</v>
      </c>
      <c r="BJ232" s="302">
        <f t="shared" si="173"/>
        <v>-1.9907100199071004</v>
      </c>
      <c r="BK232" s="306">
        <f t="shared" si="174"/>
        <v>-30</v>
      </c>
      <c r="BL232" s="314">
        <v>5</v>
      </c>
      <c r="BM232" s="313">
        <v>3</v>
      </c>
      <c r="BN232" s="302">
        <f t="shared" si="158"/>
        <v>-40</v>
      </c>
      <c r="BO232" s="303">
        <f t="shared" si="159"/>
        <v>-2</v>
      </c>
      <c r="BP232" s="313">
        <v>34</v>
      </c>
      <c r="BQ232" s="313">
        <v>29</v>
      </c>
      <c r="BR232" s="302">
        <f t="shared" si="160"/>
        <v>-14.705882352941178</v>
      </c>
      <c r="BS232" s="306">
        <f t="shared" si="161"/>
        <v>-5</v>
      </c>
      <c r="BT232" s="312">
        <v>120</v>
      </c>
      <c r="BU232" s="313">
        <v>107</v>
      </c>
      <c r="BV232" s="302">
        <f t="shared" si="162"/>
        <v>-10.833333333333334</v>
      </c>
      <c r="BW232" s="303">
        <f t="shared" si="163"/>
        <v>-13</v>
      </c>
      <c r="BX232" s="313">
        <v>582</v>
      </c>
      <c r="BY232" s="313">
        <v>559</v>
      </c>
      <c r="BZ232" s="302">
        <f t="shared" si="164"/>
        <v>-3.9518900343642609</v>
      </c>
      <c r="CA232" s="306">
        <f t="shared" si="165"/>
        <v>-23</v>
      </c>
      <c r="CB232" s="312">
        <v>224</v>
      </c>
      <c r="CC232" s="313">
        <v>221</v>
      </c>
      <c r="CD232" s="302">
        <f t="shared" si="166"/>
        <v>-1.3392857142857142</v>
      </c>
      <c r="CE232" s="303">
        <f t="shared" si="167"/>
        <v>-3</v>
      </c>
      <c r="CF232" s="313">
        <v>891</v>
      </c>
      <c r="CG232" s="313">
        <v>889</v>
      </c>
      <c r="CH232" s="302">
        <f t="shared" si="175"/>
        <v>-0.22446689113355783</v>
      </c>
      <c r="CI232" s="306">
        <f t="shared" si="168"/>
        <v>-2</v>
      </c>
    </row>
    <row r="233" spans="1:87" x14ac:dyDescent="0.3">
      <c r="A233" s="660"/>
      <c r="B233" s="310" t="s">
        <v>15</v>
      </c>
      <c r="C233" s="311" t="s">
        <v>166</v>
      </c>
      <c r="D233" s="300">
        <v>33091</v>
      </c>
      <c r="E233" s="301">
        <v>30183</v>
      </c>
      <c r="F233" s="302">
        <f t="shared" si="132"/>
        <v>-8.7878879453627885</v>
      </c>
      <c r="G233" s="303">
        <f t="shared" si="133"/>
        <v>-2908</v>
      </c>
      <c r="H233" s="304">
        <v>1489</v>
      </c>
      <c r="I233" s="303">
        <v>1128</v>
      </c>
      <c r="J233" s="302">
        <f t="shared" si="134"/>
        <v>-24.244459368703826</v>
      </c>
      <c r="K233" s="303">
        <f t="shared" si="135"/>
        <v>-361</v>
      </c>
      <c r="L233" s="304">
        <v>31602</v>
      </c>
      <c r="M233" s="305">
        <v>29055</v>
      </c>
      <c r="N233" s="302">
        <f t="shared" si="136"/>
        <v>-8.0596164799696233</v>
      </c>
      <c r="O233" s="306">
        <f t="shared" si="137"/>
        <v>-2547</v>
      </c>
      <c r="P233" s="307">
        <v>357</v>
      </c>
      <c r="Q233" s="305">
        <v>288</v>
      </c>
      <c r="R233" s="302">
        <f t="shared" si="138"/>
        <v>-19.327731092436977</v>
      </c>
      <c r="S233" s="303">
        <f t="shared" si="139"/>
        <v>-69</v>
      </c>
      <c r="T233" s="301">
        <v>78</v>
      </c>
      <c r="U233" s="301">
        <v>6</v>
      </c>
      <c r="V233" s="302">
        <f t="shared" si="140"/>
        <v>-92.307692307692307</v>
      </c>
      <c r="W233" s="303">
        <f t="shared" si="141"/>
        <v>-72</v>
      </c>
      <c r="X233" s="301">
        <v>279</v>
      </c>
      <c r="Y233" s="301">
        <v>282</v>
      </c>
      <c r="Z233" s="302">
        <f t="shared" si="142"/>
        <v>1.0752688172043012</v>
      </c>
      <c r="AA233" s="306">
        <f t="shared" si="143"/>
        <v>3</v>
      </c>
      <c r="AB233" s="307">
        <v>12303</v>
      </c>
      <c r="AC233" s="305">
        <v>11040</v>
      </c>
      <c r="AD233" s="302">
        <f t="shared" si="144"/>
        <v>-10.265788831992197</v>
      </c>
      <c r="AE233" s="303">
        <f t="shared" si="145"/>
        <v>-1263</v>
      </c>
      <c r="AF233" s="301">
        <v>636</v>
      </c>
      <c r="AG233" s="301">
        <v>503</v>
      </c>
      <c r="AH233" s="302">
        <f t="shared" si="146"/>
        <v>-20.911949685534591</v>
      </c>
      <c r="AI233" s="303">
        <f t="shared" si="147"/>
        <v>-133</v>
      </c>
      <c r="AJ233" s="301">
        <v>11667</v>
      </c>
      <c r="AK233" s="301">
        <v>10537</v>
      </c>
      <c r="AL233" s="302">
        <f t="shared" si="148"/>
        <v>-9.6854375589268873</v>
      </c>
      <c r="AM233" s="306">
        <f t="shared" si="149"/>
        <v>-1130</v>
      </c>
      <c r="AN233" s="307">
        <v>20431</v>
      </c>
      <c r="AO233" s="305">
        <v>18855</v>
      </c>
      <c r="AP233" s="302">
        <f t="shared" si="150"/>
        <v>-7.7137682932798199</v>
      </c>
      <c r="AQ233" s="303">
        <f t="shared" si="151"/>
        <v>-1576</v>
      </c>
      <c r="AR233" s="301">
        <v>775</v>
      </c>
      <c r="AS233" s="301">
        <v>619</v>
      </c>
      <c r="AT233" s="302">
        <f t="shared" si="152"/>
        <v>-20.129032258064516</v>
      </c>
      <c r="AU233" s="303">
        <f t="shared" si="153"/>
        <v>-156</v>
      </c>
      <c r="AV233" s="301">
        <v>19656</v>
      </c>
      <c r="AW233" s="301">
        <v>18236</v>
      </c>
      <c r="AX233" s="302">
        <f t="shared" si="154"/>
        <v>-7.2242572242572241</v>
      </c>
      <c r="AY233" s="308">
        <f t="shared" si="155"/>
        <v>-1420</v>
      </c>
      <c r="AZ233" s="312">
        <v>2433</v>
      </c>
      <c r="BA233" s="313">
        <v>2289</v>
      </c>
      <c r="BB233" s="302">
        <f t="shared" si="156"/>
        <v>-5.9186189889025895</v>
      </c>
      <c r="BC233" s="303">
        <f t="shared" si="157"/>
        <v>-144</v>
      </c>
      <c r="BD233" s="303">
        <f t="shared" si="169"/>
        <v>467</v>
      </c>
      <c r="BE233" s="303">
        <f t="shared" si="169"/>
        <v>384</v>
      </c>
      <c r="BF233" s="302">
        <f t="shared" si="170"/>
        <v>-17.773019271948609</v>
      </c>
      <c r="BG233" s="303">
        <f t="shared" si="171"/>
        <v>-83</v>
      </c>
      <c r="BH233" s="303">
        <f t="shared" si="172"/>
        <v>1966</v>
      </c>
      <c r="BI233" s="303">
        <f t="shared" si="172"/>
        <v>1905</v>
      </c>
      <c r="BJ233" s="302">
        <f t="shared" si="173"/>
        <v>-3.1027466937945065</v>
      </c>
      <c r="BK233" s="306">
        <f t="shared" si="174"/>
        <v>-61</v>
      </c>
      <c r="BL233" s="314">
        <v>7</v>
      </c>
      <c r="BM233" s="313">
        <v>4</v>
      </c>
      <c r="BN233" s="302">
        <f t="shared" si="158"/>
        <v>-42.857142857142854</v>
      </c>
      <c r="BO233" s="303">
        <f t="shared" si="159"/>
        <v>-3</v>
      </c>
      <c r="BP233" s="313">
        <v>32</v>
      </c>
      <c r="BQ233" s="313">
        <v>30</v>
      </c>
      <c r="BR233" s="302">
        <f t="shared" si="160"/>
        <v>-6.25</v>
      </c>
      <c r="BS233" s="306">
        <f t="shared" si="161"/>
        <v>-2</v>
      </c>
      <c r="BT233" s="312">
        <v>167</v>
      </c>
      <c r="BU233" s="313">
        <v>144</v>
      </c>
      <c r="BV233" s="302">
        <f t="shared" si="162"/>
        <v>-13.77245508982036</v>
      </c>
      <c r="BW233" s="303">
        <f t="shared" si="163"/>
        <v>-23</v>
      </c>
      <c r="BX233" s="313">
        <v>876</v>
      </c>
      <c r="BY233" s="313">
        <v>824</v>
      </c>
      <c r="BZ233" s="302">
        <f t="shared" si="164"/>
        <v>-5.93607305936073</v>
      </c>
      <c r="CA233" s="306">
        <f t="shared" si="165"/>
        <v>-52</v>
      </c>
      <c r="CB233" s="312">
        <v>293</v>
      </c>
      <c r="CC233" s="313">
        <v>236</v>
      </c>
      <c r="CD233" s="302">
        <f t="shared" si="166"/>
        <v>-19.453924914675767</v>
      </c>
      <c r="CE233" s="303">
        <f t="shared" si="167"/>
        <v>-57</v>
      </c>
      <c r="CF233" s="313">
        <v>1058</v>
      </c>
      <c r="CG233" s="313">
        <v>1051</v>
      </c>
      <c r="CH233" s="302">
        <f t="shared" si="175"/>
        <v>-0.66162570888468808</v>
      </c>
      <c r="CI233" s="306">
        <f t="shared" si="168"/>
        <v>-7</v>
      </c>
    </row>
    <row r="234" spans="1:87" x14ac:dyDescent="0.3">
      <c r="A234" s="660"/>
      <c r="B234" s="310" t="s">
        <v>15</v>
      </c>
      <c r="C234" s="311" t="s">
        <v>170</v>
      </c>
      <c r="D234" s="300">
        <v>41655</v>
      </c>
      <c r="E234" s="301">
        <v>39646</v>
      </c>
      <c r="F234" s="302">
        <f t="shared" si="132"/>
        <v>-4.8229504261193137</v>
      </c>
      <c r="G234" s="303">
        <f t="shared" si="133"/>
        <v>-2009</v>
      </c>
      <c r="H234" s="304">
        <v>1543</v>
      </c>
      <c r="I234" s="303">
        <v>1511</v>
      </c>
      <c r="J234" s="302">
        <f t="shared" si="134"/>
        <v>-2.0738820479585223</v>
      </c>
      <c r="K234" s="303">
        <f t="shared" si="135"/>
        <v>-32</v>
      </c>
      <c r="L234" s="304">
        <v>40112</v>
      </c>
      <c r="M234" s="305">
        <v>38135</v>
      </c>
      <c r="N234" s="302">
        <f t="shared" si="136"/>
        <v>-4.9286996410051849</v>
      </c>
      <c r="O234" s="306">
        <f t="shared" si="137"/>
        <v>-1977</v>
      </c>
      <c r="P234" s="307">
        <v>525</v>
      </c>
      <c r="Q234" s="305">
        <v>247</v>
      </c>
      <c r="R234" s="302">
        <f t="shared" si="138"/>
        <v>-52.952380952380949</v>
      </c>
      <c r="S234" s="303">
        <f t="shared" si="139"/>
        <v>-278</v>
      </c>
      <c r="T234" s="301">
        <v>10</v>
      </c>
      <c r="U234" s="301" t="s">
        <v>335</v>
      </c>
      <c r="V234" s="302" t="s">
        <v>335</v>
      </c>
      <c r="W234" s="303">
        <v>-10</v>
      </c>
      <c r="X234" s="301">
        <v>515</v>
      </c>
      <c r="Y234" s="301">
        <v>247</v>
      </c>
      <c r="Z234" s="302">
        <f t="shared" si="142"/>
        <v>-52.038834951456316</v>
      </c>
      <c r="AA234" s="306">
        <f t="shared" si="143"/>
        <v>-268</v>
      </c>
      <c r="AB234" s="307">
        <v>12671</v>
      </c>
      <c r="AC234" s="305">
        <v>10884</v>
      </c>
      <c r="AD234" s="302">
        <f t="shared" si="144"/>
        <v>-14.103070002367609</v>
      </c>
      <c r="AE234" s="303">
        <f t="shared" si="145"/>
        <v>-1787</v>
      </c>
      <c r="AF234" s="301">
        <v>619</v>
      </c>
      <c r="AG234" s="301">
        <v>566</v>
      </c>
      <c r="AH234" s="302">
        <f t="shared" si="146"/>
        <v>-8.5621970920840056</v>
      </c>
      <c r="AI234" s="303">
        <f t="shared" si="147"/>
        <v>-53</v>
      </c>
      <c r="AJ234" s="301">
        <v>12052</v>
      </c>
      <c r="AK234" s="301">
        <v>10318</v>
      </c>
      <c r="AL234" s="302">
        <f t="shared" si="148"/>
        <v>-14.387653501493528</v>
      </c>
      <c r="AM234" s="306">
        <f t="shared" si="149"/>
        <v>-1734</v>
      </c>
      <c r="AN234" s="307">
        <v>28459</v>
      </c>
      <c r="AO234" s="305">
        <v>28515</v>
      </c>
      <c r="AP234" s="302">
        <f t="shared" si="150"/>
        <v>0.19677430689764222</v>
      </c>
      <c r="AQ234" s="303">
        <f t="shared" si="151"/>
        <v>56</v>
      </c>
      <c r="AR234" s="301">
        <v>914</v>
      </c>
      <c r="AS234" s="301">
        <v>945</v>
      </c>
      <c r="AT234" s="302">
        <f t="shared" si="152"/>
        <v>3.391684901531729</v>
      </c>
      <c r="AU234" s="303">
        <f t="shared" si="153"/>
        <v>31</v>
      </c>
      <c r="AV234" s="301">
        <v>27545</v>
      </c>
      <c r="AW234" s="301">
        <v>27570</v>
      </c>
      <c r="AX234" s="302">
        <f t="shared" si="154"/>
        <v>9.0760573606825198E-2</v>
      </c>
      <c r="AY234" s="308">
        <f t="shared" si="155"/>
        <v>25</v>
      </c>
      <c r="AZ234" s="312">
        <v>2788</v>
      </c>
      <c r="BA234" s="313">
        <v>2646</v>
      </c>
      <c r="BB234" s="302">
        <f t="shared" si="156"/>
        <v>-5.0932568149210908</v>
      </c>
      <c r="BC234" s="303">
        <f t="shared" si="157"/>
        <v>-142</v>
      </c>
      <c r="BD234" s="303">
        <f t="shared" si="169"/>
        <v>539</v>
      </c>
      <c r="BE234" s="303">
        <f t="shared" si="169"/>
        <v>437</v>
      </c>
      <c r="BF234" s="302">
        <f t="shared" si="170"/>
        <v>-18.923933209647494</v>
      </c>
      <c r="BG234" s="303">
        <f t="shared" si="171"/>
        <v>-102</v>
      </c>
      <c r="BH234" s="303">
        <f t="shared" si="172"/>
        <v>2249</v>
      </c>
      <c r="BI234" s="303">
        <f t="shared" si="172"/>
        <v>2209</v>
      </c>
      <c r="BJ234" s="302">
        <f t="shared" si="173"/>
        <v>-1.7785682525566917</v>
      </c>
      <c r="BK234" s="306">
        <f t="shared" si="174"/>
        <v>-40</v>
      </c>
      <c r="BL234" s="314">
        <v>4</v>
      </c>
      <c r="BM234" s="313">
        <v>0</v>
      </c>
      <c r="BN234" s="302" t="s">
        <v>335</v>
      </c>
      <c r="BO234" s="303">
        <f t="shared" si="159"/>
        <v>-4</v>
      </c>
      <c r="BP234" s="313">
        <v>31</v>
      </c>
      <c r="BQ234" s="313">
        <v>26</v>
      </c>
      <c r="BR234" s="302">
        <f t="shared" si="160"/>
        <v>-16.129032258064516</v>
      </c>
      <c r="BS234" s="306">
        <f t="shared" si="161"/>
        <v>-5</v>
      </c>
      <c r="BT234" s="312">
        <v>168</v>
      </c>
      <c r="BU234" s="313">
        <v>144</v>
      </c>
      <c r="BV234" s="302">
        <f t="shared" si="162"/>
        <v>-14.285714285714285</v>
      </c>
      <c r="BW234" s="303">
        <f t="shared" si="163"/>
        <v>-24</v>
      </c>
      <c r="BX234" s="313">
        <v>850</v>
      </c>
      <c r="BY234" s="313">
        <v>769</v>
      </c>
      <c r="BZ234" s="302">
        <f t="shared" si="164"/>
        <v>-9.5294117647058822</v>
      </c>
      <c r="CA234" s="306">
        <f t="shared" si="165"/>
        <v>-81</v>
      </c>
      <c r="CB234" s="312">
        <v>367</v>
      </c>
      <c r="CC234" s="313">
        <v>293</v>
      </c>
      <c r="CD234" s="302">
        <f t="shared" si="166"/>
        <v>-20.163487738419619</v>
      </c>
      <c r="CE234" s="303">
        <f t="shared" si="167"/>
        <v>-74</v>
      </c>
      <c r="CF234" s="313">
        <v>1368</v>
      </c>
      <c r="CG234" s="313">
        <v>1414</v>
      </c>
      <c r="CH234" s="302">
        <f t="shared" si="175"/>
        <v>3.3625730994152043</v>
      </c>
      <c r="CI234" s="306">
        <f t="shared" si="168"/>
        <v>46</v>
      </c>
    </row>
    <row r="235" spans="1:87" x14ac:dyDescent="0.3">
      <c r="A235" s="660"/>
      <c r="B235" s="310" t="s">
        <v>15</v>
      </c>
      <c r="C235" s="311" t="s">
        <v>167</v>
      </c>
      <c r="D235" s="300">
        <v>38588</v>
      </c>
      <c r="E235" s="301">
        <v>34203</v>
      </c>
      <c r="F235" s="302">
        <f t="shared" si="132"/>
        <v>-11.363636363636363</v>
      </c>
      <c r="G235" s="303">
        <f t="shared" si="133"/>
        <v>-4385</v>
      </c>
      <c r="H235" s="304">
        <v>1277</v>
      </c>
      <c r="I235" s="303">
        <v>1046</v>
      </c>
      <c r="J235" s="302">
        <f t="shared" si="134"/>
        <v>-18.089271730618638</v>
      </c>
      <c r="K235" s="303">
        <f t="shared" si="135"/>
        <v>-231</v>
      </c>
      <c r="L235" s="304">
        <v>37311</v>
      </c>
      <c r="M235" s="305">
        <v>33157</v>
      </c>
      <c r="N235" s="302">
        <f t="shared" si="136"/>
        <v>-11.133445900672724</v>
      </c>
      <c r="O235" s="306">
        <f t="shared" si="137"/>
        <v>-4154</v>
      </c>
      <c r="P235" s="307">
        <v>302</v>
      </c>
      <c r="Q235" s="305">
        <v>151</v>
      </c>
      <c r="R235" s="302">
        <f t="shared" si="138"/>
        <v>-50</v>
      </c>
      <c r="S235" s="303">
        <f t="shared" si="139"/>
        <v>-151</v>
      </c>
      <c r="T235" s="301">
        <v>22</v>
      </c>
      <c r="U235" s="301">
        <v>10</v>
      </c>
      <c r="V235" s="302">
        <f t="shared" si="140"/>
        <v>-54.54545454545454</v>
      </c>
      <c r="W235" s="303">
        <f t="shared" si="141"/>
        <v>-12</v>
      </c>
      <c r="X235" s="301">
        <v>280</v>
      </c>
      <c r="Y235" s="301">
        <v>141</v>
      </c>
      <c r="Z235" s="302">
        <f t="shared" si="142"/>
        <v>-49.642857142857146</v>
      </c>
      <c r="AA235" s="306">
        <f t="shared" si="143"/>
        <v>-139</v>
      </c>
      <c r="AB235" s="307">
        <v>12505</v>
      </c>
      <c r="AC235" s="305">
        <v>11149</v>
      </c>
      <c r="AD235" s="302">
        <f t="shared" si="144"/>
        <v>-10.843662534986006</v>
      </c>
      <c r="AE235" s="303">
        <f t="shared" si="145"/>
        <v>-1356</v>
      </c>
      <c r="AF235" s="301">
        <v>466</v>
      </c>
      <c r="AG235" s="301">
        <v>467</v>
      </c>
      <c r="AH235" s="302">
        <f t="shared" si="146"/>
        <v>0.21459227467811159</v>
      </c>
      <c r="AI235" s="303">
        <f t="shared" si="147"/>
        <v>1</v>
      </c>
      <c r="AJ235" s="301">
        <v>12039</v>
      </c>
      <c r="AK235" s="301">
        <v>10682</v>
      </c>
      <c r="AL235" s="302">
        <f t="shared" si="148"/>
        <v>-11.271700307334497</v>
      </c>
      <c r="AM235" s="306">
        <f t="shared" si="149"/>
        <v>-1357</v>
      </c>
      <c r="AN235" s="307">
        <v>25781</v>
      </c>
      <c r="AO235" s="305">
        <v>22903</v>
      </c>
      <c r="AP235" s="302">
        <f t="shared" si="150"/>
        <v>-11.163259764943176</v>
      </c>
      <c r="AQ235" s="303">
        <f t="shared" si="151"/>
        <v>-2878</v>
      </c>
      <c r="AR235" s="301">
        <v>789</v>
      </c>
      <c r="AS235" s="301">
        <v>569</v>
      </c>
      <c r="AT235" s="302">
        <f t="shared" si="152"/>
        <v>-27.883396704689478</v>
      </c>
      <c r="AU235" s="303">
        <f t="shared" si="153"/>
        <v>-220</v>
      </c>
      <c r="AV235" s="301">
        <v>24992</v>
      </c>
      <c r="AW235" s="301">
        <v>22334</v>
      </c>
      <c r="AX235" s="302">
        <f t="shared" si="154"/>
        <v>-10.6354033290653</v>
      </c>
      <c r="AY235" s="308">
        <f t="shared" si="155"/>
        <v>-2658</v>
      </c>
      <c r="AZ235" s="312">
        <v>2691</v>
      </c>
      <c r="BA235" s="313">
        <v>2594</v>
      </c>
      <c r="BB235" s="302">
        <f t="shared" si="156"/>
        <v>-3.6046079524340393</v>
      </c>
      <c r="BC235" s="303">
        <f t="shared" si="157"/>
        <v>-97</v>
      </c>
      <c r="BD235" s="303">
        <f t="shared" si="169"/>
        <v>445</v>
      </c>
      <c r="BE235" s="303">
        <f t="shared" si="169"/>
        <v>380</v>
      </c>
      <c r="BF235" s="302">
        <f t="shared" si="170"/>
        <v>-14.606741573033707</v>
      </c>
      <c r="BG235" s="303">
        <f t="shared" si="171"/>
        <v>-65</v>
      </c>
      <c r="BH235" s="303">
        <f t="shared" si="172"/>
        <v>2246</v>
      </c>
      <c r="BI235" s="303">
        <f t="shared" si="172"/>
        <v>2214</v>
      </c>
      <c r="BJ235" s="302">
        <f t="shared" si="173"/>
        <v>-1.4247551202137132</v>
      </c>
      <c r="BK235" s="306">
        <f t="shared" si="174"/>
        <v>-32</v>
      </c>
      <c r="BL235" s="314">
        <v>5</v>
      </c>
      <c r="BM235" s="313">
        <v>4</v>
      </c>
      <c r="BN235" s="302">
        <f t="shared" si="158"/>
        <v>-20</v>
      </c>
      <c r="BO235" s="303">
        <f t="shared" si="159"/>
        <v>-1</v>
      </c>
      <c r="BP235" s="313">
        <v>28</v>
      </c>
      <c r="BQ235" s="313">
        <v>24</v>
      </c>
      <c r="BR235" s="302">
        <f t="shared" si="160"/>
        <v>-14.285714285714285</v>
      </c>
      <c r="BS235" s="306">
        <f t="shared" si="161"/>
        <v>-4</v>
      </c>
      <c r="BT235" s="312">
        <v>143</v>
      </c>
      <c r="BU235" s="313">
        <v>142</v>
      </c>
      <c r="BV235" s="302">
        <f t="shared" si="162"/>
        <v>-0.69930069930069927</v>
      </c>
      <c r="BW235" s="303">
        <f t="shared" si="163"/>
        <v>-1</v>
      </c>
      <c r="BX235" s="313">
        <v>871</v>
      </c>
      <c r="BY235" s="313">
        <v>849</v>
      </c>
      <c r="BZ235" s="302">
        <f t="shared" si="164"/>
        <v>-2.525832376578645</v>
      </c>
      <c r="CA235" s="306">
        <f t="shared" si="165"/>
        <v>-22</v>
      </c>
      <c r="CB235" s="312">
        <v>297</v>
      </c>
      <c r="CC235" s="313">
        <v>234</v>
      </c>
      <c r="CD235" s="302">
        <f t="shared" si="166"/>
        <v>-21.212121212121211</v>
      </c>
      <c r="CE235" s="303">
        <f t="shared" si="167"/>
        <v>-63</v>
      </c>
      <c r="CF235" s="313">
        <v>1347</v>
      </c>
      <c r="CG235" s="313">
        <v>1341</v>
      </c>
      <c r="CH235" s="302">
        <f t="shared" si="175"/>
        <v>-0.44543429844097993</v>
      </c>
      <c r="CI235" s="306">
        <f t="shared" si="168"/>
        <v>-6</v>
      </c>
    </row>
    <row r="236" spans="1:87" x14ac:dyDescent="0.3">
      <c r="A236" s="660"/>
      <c r="B236" s="310" t="s">
        <v>259</v>
      </c>
      <c r="C236" s="311" t="s">
        <v>317</v>
      </c>
      <c r="D236" s="300">
        <v>192792</v>
      </c>
      <c r="E236" s="301">
        <v>176216</v>
      </c>
      <c r="F236" s="302">
        <f t="shared" si="132"/>
        <v>-8.5978671314162405</v>
      </c>
      <c r="G236" s="303">
        <f t="shared" si="133"/>
        <v>-16576</v>
      </c>
      <c r="H236" s="304">
        <v>7316</v>
      </c>
      <c r="I236" s="303">
        <v>6676</v>
      </c>
      <c r="J236" s="302">
        <f t="shared" si="134"/>
        <v>-8.7479496992892294</v>
      </c>
      <c r="K236" s="303">
        <f t="shared" si="135"/>
        <v>-640</v>
      </c>
      <c r="L236" s="304">
        <v>185476</v>
      </c>
      <c r="M236" s="305">
        <v>169540</v>
      </c>
      <c r="N236" s="302">
        <f t="shared" si="136"/>
        <v>-8.5919472061075286</v>
      </c>
      <c r="O236" s="306">
        <f t="shared" si="137"/>
        <v>-15936</v>
      </c>
      <c r="P236" s="307">
        <v>5852</v>
      </c>
      <c r="Q236" s="305">
        <v>4210</v>
      </c>
      <c r="R236" s="302">
        <f t="shared" si="138"/>
        <v>-28.058783321941217</v>
      </c>
      <c r="S236" s="303">
        <f t="shared" si="139"/>
        <v>-1642</v>
      </c>
      <c r="T236" s="301">
        <v>319</v>
      </c>
      <c r="U236" s="301">
        <v>163</v>
      </c>
      <c r="V236" s="302">
        <f t="shared" si="140"/>
        <v>-48.902821316614421</v>
      </c>
      <c r="W236" s="303">
        <f t="shared" si="141"/>
        <v>-156</v>
      </c>
      <c r="X236" s="301">
        <v>5533</v>
      </c>
      <c r="Y236" s="301">
        <v>4047</v>
      </c>
      <c r="Z236" s="302">
        <f t="shared" si="142"/>
        <v>-26.857039580697634</v>
      </c>
      <c r="AA236" s="306">
        <f t="shared" si="143"/>
        <v>-1486</v>
      </c>
      <c r="AB236" s="307">
        <v>75465</v>
      </c>
      <c r="AC236" s="305">
        <v>68521</v>
      </c>
      <c r="AD236" s="302">
        <f t="shared" si="144"/>
        <v>-9.2016166434771094</v>
      </c>
      <c r="AE236" s="303">
        <f t="shared" si="145"/>
        <v>-6944</v>
      </c>
      <c r="AF236" s="301">
        <v>3316</v>
      </c>
      <c r="AG236" s="301">
        <v>2728</v>
      </c>
      <c r="AH236" s="302">
        <f t="shared" si="146"/>
        <v>-17.732207478890231</v>
      </c>
      <c r="AI236" s="303">
        <f t="shared" si="147"/>
        <v>-588</v>
      </c>
      <c r="AJ236" s="301">
        <v>72149</v>
      </c>
      <c r="AK236" s="301">
        <v>65793</v>
      </c>
      <c r="AL236" s="302">
        <f t="shared" si="148"/>
        <v>-8.8095469098670804</v>
      </c>
      <c r="AM236" s="306">
        <f t="shared" si="149"/>
        <v>-6356</v>
      </c>
      <c r="AN236" s="307">
        <v>111475</v>
      </c>
      <c r="AO236" s="305">
        <v>103485</v>
      </c>
      <c r="AP236" s="302">
        <f t="shared" si="150"/>
        <v>-7.1675263511998208</v>
      </c>
      <c r="AQ236" s="303">
        <f t="shared" si="151"/>
        <v>-7990</v>
      </c>
      <c r="AR236" s="301">
        <v>3681</v>
      </c>
      <c r="AS236" s="301">
        <v>3785</v>
      </c>
      <c r="AT236" s="302">
        <f t="shared" si="152"/>
        <v>2.8253192067372996</v>
      </c>
      <c r="AU236" s="303">
        <f t="shared" si="153"/>
        <v>104</v>
      </c>
      <c r="AV236" s="301">
        <v>107794</v>
      </c>
      <c r="AW236" s="301">
        <v>99700</v>
      </c>
      <c r="AX236" s="302">
        <f t="shared" si="154"/>
        <v>-7.5087667217099279</v>
      </c>
      <c r="AY236" s="308">
        <f t="shared" si="155"/>
        <v>-8094</v>
      </c>
      <c r="AZ236" s="312">
        <v>11422</v>
      </c>
      <c r="BA236" s="313">
        <v>11209</v>
      </c>
      <c r="BB236" s="302">
        <f t="shared" si="156"/>
        <v>-1.864822272806864</v>
      </c>
      <c r="BC236" s="303">
        <f t="shared" si="157"/>
        <v>-213</v>
      </c>
      <c r="BD236" s="303">
        <f t="shared" si="169"/>
        <v>1988</v>
      </c>
      <c r="BE236" s="303">
        <f t="shared" si="169"/>
        <v>1894</v>
      </c>
      <c r="BF236" s="302">
        <f t="shared" si="170"/>
        <v>-4.7283702213279675</v>
      </c>
      <c r="BG236" s="303">
        <f t="shared" si="171"/>
        <v>-94</v>
      </c>
      <c r="BH236" s="303">
        <f t="shared" si="172"/>
        <v>9434</v>
      </c>
      <c r="BI236" s="303">
        <f t="shared" si="172"/>
        <v>9315</v>
      </c>
      <c r="BJ236" s="302">
        <f t="shared" si="173"/>
        <v>-1.2613949544201823</v>
      </c>
      <c r="BK236" s="306">
        <f t="shared" si="174"/>
        <v>-119</v>
      </c>
      <c r="BL236" s="314">
        <v>52</v>
      </c>
      <c r="BM236" s="313">
        <v>46</v>
      </c>
      <c r="BN236" s="302">
        <f t="shared" si="158"/>
        <v>-11.538461538461538</v>
      </c>
      <c r="BO236" s="303">
        <f t="shared" si="159"/>
        <v>-6</v>
      </c>
      <c r="BP236" s="313">
        <v>359</v>
      </c>
      <c r="BQ236" s="313">
        <v>336</v>
      </c>
      <c r="BR236" s="302">
        <f t="shared" si="160"/>
        <v>-6.4066852367688023</v>
      </c>
      <c r="BS236" s="306">
        <f t="shared" si="161"/>
        <v>-23</v>
      </c>
      <c r="BT236" s="312">
        <v>840</v>
      </c>
      <c r="BU236" s="313">
        <v>736</v>
      </c>
      <c r="BV236" s="302">
        <f t="shared" si="162"/>
        <v>-12.380952380952381</v>
      </c>
      <c r="BW236" s="303">
        <f t="shared" si="163"/>
        <v>-104</v>
      </c>
      <c r="BX236" s="313">
        <v>4650</v>
      </c>
      <c r="BY236" s="313">
        <v>4425</v>
      </c>
      <c r="BZ236" s="302">
        <f t="shared" si="164"/>
        <v>-4.838709677419355</v>
      </c>
      <c r="CA236" s="306">
        <f t="shared" si="165"/>
        <v>-225</v>
      </c>
      <c r="CB236" s="312">
        <v>1096</v>
      </c>
      <c r="CC236" s="313">
        <v>1112</v>
      </c>
      <c r="CD236" s="302">
        <f t="shared" si="166"/>
        <v>1.4598540145985401</v>
      </c>
      <c r="CE236" s="303">
        <f t="shared" si="167"/>
        <v>16</v>
      </c>
      <c r="CF236" s="313">
        <v>4425</v>
      </c>
      <c r="CG236" s="313">
        <v>4554</v>
      </c>
      <c r="CH236" s="302">
        <f t="shared" si="175"/>
        <v>2.9152542372881354</v>
      </c>
      <c r="CI236" s="306">
        <f t="shared" si="168"/>
        <v>129</v>
      </c>
    </row>
    <row r="237" spans="1:87" x14ac:dyDescent="0.3">
      <c r="A237" s="660"/>
      <c r="B237" s="310" t="s">
        <v>259</v>
      </c>
      <c r="C237" s="311" t="s">
        <v>311</v>
      </c>
      <c r="D237" s="300">
        <v>198541</v>
      </c>
      <c r="E237" s="301">
        <v>181517</v>
      </c>
      <c r="F237" s="302">
        <f t="shared" si="132"/>
        <v>-8.5745513521136694</v>
      </c>
      <c r="G237" s="303">
        <f t="shared" si="133"/>
        <v>-17024</v>
      </c>
      <c r="H237" s="304">
        <v>8111</v>
      </c>
      <c r="I237" s="303">
        <v>7266</v>
      </c>
      <c r="J237" s="302">
        <f t="shared" si="134"/>
        <v>-10.417950930834669</v>
      </c>
      <c r="K237" s="303">
        <f t="shared" si="135"/>
        <v>-845</v>
      </c>
      <c r="L237" s="304">
        <v>190430</v>
      </c>
      <c r="M237" s="305">
        <v>174251</v>
      </c>
      <c r="N237" s="302">
        <f t="shared" si="136"/>
        <v>-8.4960352885574757</v>
      </c>
      <c r="O237" s="306">
        <f t="shared" si="137"/>
        <v>-16179</v>
      </c>
      <c r="P237" s="307">
        <v>5924</v>
      </c>
      <c r="Q237" s="305">
        <v>4544</v>
      </c>
      <c r="R237" s="302">
        <f t="shared" si="138"/>
        <v>-23.295070898041864</v>
      </c>
      <c r="S237" s="303">
        <f t="shared" si="139"/>
        <v>-1380</v>
      </c>
      <c r="T237" s="301">
        <v>381</v>
      </c>
      <c r="U237" s="301">
        <v>209</v>
      </c>
      <c r="V237" s="302">
        <f t="shared" si="140"/>
        <v>-45.14435695538058</v>
      </c>
      <c r="W237" s="303">
        <f t="shared" si="141"/>
        <v>-172</v>
      </c>
      <c r="X237" s="301">
        <v>5543</v>
      </c>
      <c r="Y237" s="301">
        <v>4335</v>
      </c>
      <c r="Z237" s="302">
        <f t="shared" si="142"/>
        <v>-21.79325275121775</v>
      </c>
      <c r="AA237" s="306">
        <f t="shared" si="143"/>
        <v>-1208</v>
      </c>
      <c r="AB237" s="307">
        <v>81438</v>
      </c>
      <c r="AC237" s="305">
        <v>74536</v>
      </c>
      <c r="AD237" s="302">
        <f t="shared" si="144"/>
        <v>-8.4751590166752635</v>
      </c>
      <c r="AE237" s="303">
        <f t="shared" si="145"/>
        <v>-6902</v>
      </c>
      <c r="AF237" s="301">
        <v>3586</v>
      </c>
      <c r="AG237" s="301">
        <v>3242</v>
      </c>
      <c r="AH237" s="302">
        <f t="shared" si="146"/>
        <v>-9.5928611266034576</v>
      </c>
      <c r="AI237" s="303">
        <f t="shared" si="147"/>
        <v>-344</v>
      </c>
      <c r="AJ237" s="301">
        <v>77852</v>
      </c>
      <c r="AK237" s="301">
        <v>71294</v>
      </c>
      <c r="AL237" s="302">
        <f t="shared" si="148"/>
        <v>-8.4236756923393106</v>
      </c>
      <c r="AM237" s="306">
        <f t="shared" si="149"/>
        <v>-6558</v>
      </c>
      <c r="AN237" s="307">
        <v>111179</v>
      </c>
      <c r="AO237" s="305">
        <v>102437</v>
      </c>
      <c r="AP237" s="302">
        <f t="shared" si="150"/>
        <v>-7.8629957096214218</v>
      </c>
      <c r="AQ237" s="303">
        <f t="shared" si="151"/>
        <v>-8742</v>
      </c>
      <c r="AR237" s="301">
        <v>4144</v>
      </c>
      <c r="AS237" s="301">
        <v>3815</v>
      </c>
      <c r="AT237" s="302">
        <f t="shared" si="152"/>
        <v>-7.9391891891891886</v>
      </c>
      <c r="AU237" s="303">
        <f t="shared" si="153"/>
        <v>-329</v>
      </c>
      <c r="AV237" s="301">
        <v>107035</v>
      </c>
      <c r="AW237" s="301">
        <v>98622</v>
      </c>
      <c r="AX237" s="302">
        <f t="shared" si="154"/>
        <v>-7.8600457794179475</v>
      </c>
      <c r="AY237" s="308">
        <f t="shared" si="155"/>
        <v>-8413</v>
      </c>
      <c r="AZ237" s="312">
        <v>12083</v>
      </c>
      <c r="BA237" s="313">
        <v>11559</v>
      </c>
      <c r="BB237" s="302">
        <f t="shared" si="156"/>
        <v>-4.3366713564512125</v>
      </c>
      <c r="BC237" s="303">
        <f t="shared" si="157"/>
        <v>-524</v>
      </c>
      <c r="BD237" s="303">
        <f t="shared" si="169"/>
        <v>2185</v>
      </c>
      <c r="BE237" s="303">
        <f t="shared" si="169"/>
        <v>1965</v>
      </c>
      <c r="BF237" s="302">
        <f t="shared" si="170"/>
        <v>-10.068649885583524</v>
      </c>
      <c r="BG237" s="303">
        <f t="shared" si="171"/>
        <v>-220</v>
      </c>
      <c r="BH237" s="303">
        <f t="shared" si="172"/>
        <v>9898</v>
      </c>
      <c r="BI237" s="303">
        <f t="shared" si="172"/>
        <v>9594</v>
      </c>
      <c r="BJ237" s="302">
        <f t="shared" si="173"/>
        <v>-3.0713275409173573</v>
      </c>
      <c r="BK237" s="306">
        <f t="shared" si="174"/>
        <v>-304</v>
      </c>
      <c r="BL237" s="314">
        <v>52</v>
      </c>
      <c r="BM237" s="313">
        <v>52</v>
      </c>
      <c r="BN237" s="302">
        <f t="shared" si="158"/>
        <v>0</v>
      </c>
      <c r="BO237" s="303">
        <f t="shared" si="159"/>
        <v>0</v>
      </c>
      <c r="BP237" s="313">
        <v>338</v>
      </c>
      <c r="BQ237" s="313">
        <v>310</v>
      </c>
      <c r="BR237" s="302">
        <f t="shared" si="160"/>
        <v>-8.2840236686390547</v>
      </c>
      <c r="BS237" s="306">
        <f t="shared" si="161"/>
        <v>-28</v>
      </c>
      <c r="BT237" s="312">
        <v>929</v>
      </c>
      <c r="BU237" s="313">
        <v>822</v>
      </c>
      <c r="BV237" s="302">
        <f t="shared" si="162"/>
        <v>-11.517761033369215</v>
      </c>
      <c r="BW237" s="303">
        <f t="shared" si="163"/>
        <v>-107</v>
      </c>
      <c r="BX237" s="313">
        <v>5067</v>
      </c>
      <c r="BY237" s="313">
        <v>4733</v>
      </c>
      <c r="BZ237" s="302">
        <f t="shared" si="164"/>
        <v>-6.5916716005525959</v>
      </c>
      <c r="CA237" s="306">
        <f t="shared" si="165"/>
        <v>-334</v>
      </c>
      <c r="CB237" s="312">
        <v>1204</v>
      </c>
      <c r="CC237" s="313">
        <v>1091</v>
      </c>
      <c r="CD237" s="302">
        <f t="shared" si="166"/>
        <v>-9.3853820598006656</v>
      </c>
      <c r="CE237" s="303">
        <f t="shared" si="167"/>
        <v>-113</v>
      </c>
      <c r="CF237" s="313">
        <v>4493</v>
      </c>
      <c r="CG237" s="313">
        <v>4551</v>
      </c>
      <c r="CH237" s="302">
        <f t="shared" si="175"/>
        <v>1.2908969508123747</v>
      </c>
      <c r="CI237" s="306">
        <f t="shared" si="168"/>
        <v>58</v>
      </c>
    </row>
    <row r="238" spans="1:87" x14ac:dyDescent="0.3">
      <c r="A238" s="660"/>
      <c r="B238" s="310" t="s">
        <v>259</v>
      </c>
      <c r="C238" s="311" t="s">
        <v>312</v>
      </c>
      <c r="D238" s="300">
        <v>186629</v>
      </c>
      <c r="E238" s="301">
        <v>174225</v>
      </c>
      <c r="F238" s="302">
        <f t="shared" si="132"/>
        <v>-6.6463411366936533</v>
      </c>
      <c r="G238" s="303">
        <f t="shared" si="133"/>
        <v>-12404</v>
      </c>
      <c r="H238" s="304">
        <v>7814</v>
      </c>
      <c r="I238" s="303">
        <v>7119</v>
      </c>
      <c r="J238" s="302">
        <f t="shared" si="134"/>
        <v>-8.8942922958791915</v>
      </c>
      <c r="K238" s="303">
        <f t="shared" si="135"/>
        <v>-695</v>
      </c>
      <c r="L238" s="304">
        <v>178815</v>
      </c>
      <c r="M238" s="305">
        <v>167106</v>
      </c>
      <c r="N238" s="302">
        <f t="shared" si="136"/>
        <v>-6.5481083801694488</v>
      </c>
      <c r="O238" s="306">
        <f t="shared" si="137"/>
        <v>-11709</v>
      </c>
      <c r="P238" s="307">
        <v>5924</v>
      </c>
      <c r="Q238" s="305">
        <v>4989</v>
      </c>
      <c r="R238" s="302">
        <f t="shared" si="138"/>
        <v>-15.783254557731263</v>
      </c>
      <c r="S238" s="303">
        <f t="shared" si="139"/>
        <v>-935</v>
      </c>
      <c r="T238" s="301">
        <v>248</v>
      </c>
      <c r="U238" s="301">
        <v>104</v>
      </c>
      <c r="V238" s="302">
        <f t="shared" si="140"/>
        <v>-58.064516129032263</v>
      </c>
      <c r="W238" s="303">
        <f t="shared" si="141"/>
        <v>-144</v>
      </c>
      <c r="X238" s="301">
        <v>5676</v>
      </c>
      <c r="Y238" s="301">
        <v>4885</v>
      </c>
      <c r="Z238" s="302">
        <f t="shared" si="142"/>
        <v>-13.935870331219169</v>
      </c>
      <c r="AA238" s="306">
        <f t="shared" si="143"/>
        <v>-791</v>
      </c>
      <c r="AB238" s="307">
        <v>80424</v>
      </c>
      <c r="AC238" s="305">
        <v>74546</v>
      </c>
      <c r="AD238" s="302">
        <f t="shared" si="144"/>
        <v>-7.3087635531682089</v>
      </c>
      <c r="AE238" s="303">
        <f t="shared" si="145"/>
        <v>-5878</v>
      </c>
      <c r="AF238" s="301">
        <v>3645</v>
      </c>
      <c r="AG238" s="301">
        <v>3139</v>
      </c>
      <c r="AH238" s="302">
        <f t="shared" si="146"/>
        <v>-13.882030178326474</v>
      </c>
      <c r="AI238" s="303">
        <f t="shared" si="147"/>
        <v>-506</v>
      </c>
      <c r="AJ238" s="301">
        <v>76779</v>
      </c>
      <c r="AK238" s="301">
        <v>71407</v>
      </c>
      <c r="AL238" s="302">
        <f t="shared" si="148"/>
        <v>-6.9967048281431117</v>
      </c>
      <c r="AM238" s="306">
        <f t="shared" si="149"/>
        <v>-5372</v>
      </c>
      <c r="AN238" s="307">
        <v>100281</v>
      </c>
      <c r="AO238" s="305">
        <v>94690</v>
      </c>
      <c r="AP238" s="302">
        <f t="shared" si="150"/>
        <v>-5.5753333133893763</v>
      </c>
      <c r="AQ238" s="303">
        <f t="shared" si="151"/>
        <v>-5591</v>
      </c>
      <c r="AR238" s="301">
        <v>3921</v>
      </c>
      <c r="AS238" s="301">
        <v>3876</v>
      </c>
      <c r="AT238" s="302">
        <f t="shared" si="152"/>
        <v>-1.1476664116296864</v>
      </c>
      <c r="AU238" s="303">
        <f t="shared" si="153"/>
        <v>-45</v>
      </c>
      <c r="AV238" s="301">
        <v>96360</v>
      </c>
      <c r="AW238" s="301">
        <v>90814</v>
      </c>
      <c r="AX238" s="302">
        <f t="shared" si="154"/>
        <v>-5.7555002075550021</v>
      </c>
      <c r="AY238" s="308">
        <f t="shared" si="155"/>
        <v>-5546</v>
      </c>
      <c r="AZ238" s="312">
        <v>12140</v>
      </c>
      <c r="BA238" s="313">
        <v>11922</v>
      </c>
      <c r="BB238" s="302">
        <f t="shared" si="156"/>
        <v>-1.7957166392092259</v>
      </c>
      <c r="BC238" s="303">
        <f t="shared" si="157"/>
        <v>-218</v>
      </c>
      <c r="BD238" s="303">
        <f t="shared" si="169"/>
        <v>2155</v>
      </c>
      <c r="BE238" s="303">
        <f t="shared" si="169"/>
        <v>1960</v>
      </c>
      <c r="BF238" s="302">
        <f t="shared" si="170"/>
        <v>-9.0487238979118327</v>
      </c>
      <c r="BG238" s="303">
        <f t="shared" si="171"/>
        <v>-195</v>
      </c>
      <c r="BH238" s="303">
        <f t="shared" si="172"/>
        <v>9985</v>
      </c>
      <c r="BI238" s="303">
        <f t="shared" si="172"/>
        <v>9962</v>
      </c>
      <c r="BJ238" s="302">
        <f t="shared" si="173"/>
        <v>-0.23034551827741612</v>
      </c>
      <c r="BK238" s="306">
        <f t="shared" si="174"/>
        <v>-23</v>
      </c>
      <c r="BL238" s="314">
        <v>44</v>
      </c>
      <c r="BM238" s="313">
        <v>40</v>
      </c>
      <c r="BN238" s="302">
        <f t="shared" si="158"/>
        <v>-9.0909090909090917</v>
      </c>
      <c r="BO238" s="303">
        <f t="shared" si="159"/>
        <v>-4</v>
      </c>
      <c r="BP238" s="313">
        <v>398</v>
      </c>
      <c r="BQ238" s="313">
        <v>380</v>
      </c>
      <c r="BR238" s="302">
        <f t="shared" si="160"/>
        <v>-4.5226130653266337</v>
      </c>
      <c r="BS238" s="306">
        <f t="shared" si="161"/>
        <v>-18</v>
      </c>
      <c r="BT238" s="312">
        <v>961</v>
      </c>
      <c r="BU238" s="313">
        <v>814</v>
      </c>
      <c r="BV238" s="302">
        <f t="shared" si="162"/>
        <v>-15.296566077003121</v>
      </c>
      <c r="BW238" s="303">
        <f t="shared" si="163"/>
        <v>-147</v>
      </c>
      <c r="BX238" s="313">
        <v>5306</v>
      </c>
      <c r="BY238" s="313">
        <v>5124</v>
      </c>
      <c r="BZ238" s="302">
        <f t="shared" si="164"/>
        <v>-3.4300791556728232</v>
      </c>
      <c r="CA238" s="306">
        <f t="shared" si="165"/>
        <v>-182</v>
      </c>
      <c r="CB238" s="312">
        <v>1150</v>
      </c>
      <c r="CC238" s="313">
        <v>1106</v>
      </c>
      <c r="CD238" s="302">
        <f t="shared" si="166"/>
        <v>-3.8260869565217388</v>
      </c>
      <c r="CE238" s="303">
        <f t="shared" si="167"/>
        <v>-44</v>
      </c>
      <c r="CF238" s="313">
        <v>4281</v>
      </c>
      <c r="CG238" s="313">
        <v>4458</v>
      </c>
      <c r="CH238" s="302">
        <f t="shared" si="175"/>
        <v>4.1345480028030828</v>
      </c>
      <c r="CI238" s="306">
        <f t="shared" si="168"/>
        <v>177</v>
      </c>
    </row>
    <row r="239" spans="1:87" x14ac:dyDescent="0.3">
      <c r="A239" s="660"/>
      <c r="B239" s="310" t="s">
        <v>259</v>
      </c>
      <c r="C239" s="311" t="s">
        <v>306</v>
      </c>
      <c r="D239" s="300">
        <v>162087</v>
      </c>
      <c r="E239" s="301">
        <v>148827</v>
      </c>
      <c r="F239" s="302">
        <f t="shared" si="132"/>
        <v>-8.1807917969979087</v>
      </c>
      <c r="G239" s="303">
        <f t="shared" si="133"/>
        <v>-13260</v>
      </c>
      <c r="H239" s="304">
        <v>5600</v>
      </c>
      <c r="I239" s="303">
        <v>5403</v>
      </c>
      <c r="J239" s="302">
        <f t="shared" si="134"/>
        <v>-3.5178571428571428</v>
      </c>
      <c r="K239" s="303">
        <f t="shared" si="135"/>
        <v>-197</v>
      </c>
      <c r="L239" s="304">
        <v>156487</v>
      </c>
      <c r="M239" s="305">
        <v>143424</v>
      </c>
      <c r="N239" s="302">
        <f t="shared" si="136"/>
        <v>-8.3476582719331329</v>
      </c>
      <c r="O239" s="306">
        <f t="shared" si="137"/>
        <v>-13063</v>
      </c>
      <c r="P239" s="307">
        <v>6118</v>
      </c>
      <c r="Q239" s="305">
        <v>4565</v>
      </c>
      <c r="R239" s="302">
        <f t="shared" si="138"/>
        <v>-25.384112455050673</v>
      </c>
      <c r="S239" s="303">
        <f t="shared" si="139"/>
        <v>-1553</v>
      </c>
      <c r="T239" s="301">
        <v>186</v>
      </c>
      <c r="U239" s="301">
        <v>157</v>
      </c>
      <c r="V239" s="302">
        <f t="shared" si="140"/>
        <v>-15.591397849462366</v>
      </c>
      <c r="W239" s="303">
        <f t="shared" si="141"/>
        <v>-29</v>
      </c>
      <c r="X239" s="301">
        <v>5932</v>
      </c>
      <c r="Y239" s="301">
        <v>4408</v>
      </c>
      <c r="Z239" s="302">
        <f t="shared" si="142"/>
        <v>-25.691166554281864</v>
      </c>
      <c r="AA239" s="306">
        <f t="shared" si="143"/>
        <v>-1524</v>
      </c>
      <c r="AB239" s="307">
        <v>60689</v>
      </c>
      <c r="AC239" s="305">
        <v>55023</v>
      </c>
      <c r="AD239" s="302">
        <f t="shared" si="144"/>
        <v>-9.3361235149697652</v>
      </c>
      <c r="AE239" s="303">
        <f t="shared" si="145"/>
        <v>-5666</v>
      </c>
      <c r="AF239" s="301">
        <v>2226</v>
      </c>
      <c r="AG239" s="301">
        <v>1971</v>
      </c>
      <c r="AH239" s="302">
        <f t="shared" si="146"/>
        <v>-11.455525606469003</v>
      </c>
      <c r="AI239" s="303">
        <f t="shared" si="147"/>
        <v>-255</v>
      </c>
      <c r="AJ239" s="301">
        <v>58463</v>
      </c>
      <c r="AK239" s="301">
        <v>53052</v>
      </c>
      <c r="AL239" s="302">
        <f t="shared" si="148"/>
        <v>-9.2554265090741143</v>
      </c>
      <c r="AM239" s="306">
        <f t="shared" si="149"/>
        <v>-5411</v>
      </c>
      <c r="AN239" s="307">
        <v>95280</v>
      </c>
      <c r="AO239" s="305">
        <v>89239</v>
      </c>
      <c r="AP239" s="302">
        <f t="shared" si="150"/>
        <v>-6.3402602854743915</v>
      </c>
      <c r="AQ239" s="303">
        <f t="shared" si="151"/>
        <v>-6041</v>
      </c>
      <c r="AR239" s="301">
        <v>3188</v>
      </c>
      <c r="AS239" s="301">
        <v>3275</v>
      </c>
      <c r="AT239" s="302">
        <f t="shared" si="152"/>
        <v>2.7289836888331243</v>
      </c>
      <c r="AU239" s="303">
        <f t="shared" si="153"/>
        <v>87</v>
      </c>
      <c r="AV239" s="301">
        <v>92092</v>
      </c>
      <c r="AW239" s="301">
        <v>85964</v>
      </c>
      <c r="AX239" s="302">
        <f t="shared" si="154"/>
        <v>-6.6542153498675232</v>
      </c>
      <c r="AY239" s="308">
        <f t="shared" si="155"/>
        <v>-6128</v>
      </c>
      <c r="AZ239" s="312">
        <v>10288</v>
      </c>
      <c r="BA239" s="313">
        <v>10042</v>
      </c>
      <c r="BB239" s="302">
        <f t="shared" si="156"/>
        <v>-2.391135303265941</v>
      </c>
      <c r="BC239" s="303">
        <f t="shared" si="157"/>
        <v>-246</v>
      </c>
      <c r="BD239" s="303">
        <f t="shared" si="169"/>
        <v>1790</v>
      </c>
      <c r="BE239" s="303">
        <f t="shared" si="169"/>
        <v>1653</v>
      </c>
      <c r="BF239" s="302">
        <f t="shared" si="170"/>
        <v>-7.6536312849162016</v>
      </c>
      <c r="BG239" s="303">
        <f t="shared" si="171"/>
        <v>-137</v>
      </c>
      <c r="BH239" s="303">
        <f t="shared" si="172"/>
        <v>8498</v>
      </c>
      <c r="BI239" s="303">
        <f t="shared" si="172"/>
        <v>8389</v>
      </c>
      <c r="BJ239" s="302">
        <f t="shared" si="173"/>
        <v>-1.282654742292304</v>
      </c>
      <c r="BK239" s="306">
        <f t="shared" si="174"/>
        <v>-109</v>
      </c>
      <c r="BL239" s="314">
        <v>58</v>
      </c>
      <c r="BM239" s="313">
        <v>51</v>
      </c>
      <c r="BN239" s="302">
        <f t="shared" si="158"/>
        <v>-12.068965517241379</v>
      </c>
      <c r="BO239" s="303">
        <f t="shared" si="159"/>
        <v>-7</v>
      </c>
      <c r="BP239" s="313">
        <v>352</v>
      </c>
      <c r="BQ239" s="313">
        <v>336</v>
      </c>
      <c r="BR239" s="302">
        <f t="shared" si="160"/>
        <v>-4.5454545454545459</v>
      </c>
      <c r="BS239" s="306">
        <f t="shared" si="161"/>
        <v>-16</v>
      </c>
      <c r="BT239" s="312">
        <v>701</v>
      </c>
      <c r="BU239" s="313">
        <v>584</v>
      </c>
      <c r="BV239" s="302">
        <f t="shared" si="162"/>
        <v>-16.690442225392296</v>
      </c>
      <c r="BW239" s="303">
        <f t="shared" si="163"/>
        <v>-117</v>
      </c>
      <c r="BX239" s="313">
        <v>4102</v>
      </c>
      <c r="BY239" s="313">
        <v>3942</v>
      </c>
      <c r="BZ239" s="302">
        <f t="shared" si="164"/>
        <v>-3.900536323744515</v>
      </c>
      <c r="CA239" s="306">
        <f t="shared" si="165"/>
        <v>-160</v>
      </c>
      <c r="CB239" s="312">
        <v>1031</v>
      </c>
      <c r="CC239" s="313">
        <v>1018</v>
      </c>
      <c r="CD239" s="302">
        <f t="shared" si="166"/>
        <v>-1.2609117361784674</v>
      </c>
      <c r="CE239" s="303">
        <f t="shared" si="167"/>
        <v>-13</v>
      </c>
      <c r="CF239" s="313">
        <v>4044</v>
      </c>
      <c r="CG239" s="313">
        <v>4111</v>
      </c>
      <c r="CH239" s="302">
        <f t="shared" si="175"/>
        <v>1.6567754698318498</v>
      </c>
      <c r="CI239" s="306">
        <f t="shared" si="168"/>
        <v>67</v>
      </c>
    </row>
    <row r="240" spans="1:87" x14ac:dyDescent="0.3">
      <c r="A240" s="660"/>
      <c r="B240" s="310" t="s">
        <v>259</v>
      </c>
      <c r="C240" s="311" t="s">
        <v>141</v>
      </c>
      <c r="D240" s="300">
        <v>259582</v>
      </c>
      <c r="E240" s="301">
        <v>230643</v>
      </c>
      <c r="F240" s="302">
        <f t="shared" si="132"/>
        <v>-11.14830766385959</v>
      </c>
      <c r="G240" s="303">
        <f t="shared" si="133"/>
        <v>-28939</v>
      </c>
      <c r="H240" s="304">
        <v>9526</v>
      </c>
      <c r="I240" s="303">
        <v>8898</v>
      </c>
      <c r="J240" s="302">
        <f t="shared" si="134"/>
        <v>-6.5924837287423887</v>
      </c>
      <c r="K240" s="303">
        <f t="shared" si="135"/>
        <v>-628</v>
      </c>
      <c r="L240" s="304">
        <v>250056</v>
      </c>
      <c r="M240" s="305">
        <v>221745</v>
      </c>
      <c r="N240" s="302">
        <f t="shared" si="136"/>
        <v>-11.321863902485843</v>
      </c>
      <c r="O240" s="306">
        <f t="shared" si="137"/>
        <v>-28311</v>
      </c>
      <c r="P240" s="307">
        <v>4883</v>
      </c>
      <c r="Q240" s="305">
        <v>3251</v>
      </c>
      <c r="R240" s="302">
        <f t="shared" si="138"/>
        <v>-33.422076592258861</v>
      </c>
      <c r="S240" s="303">
        <f t="shared" si="139"/>
        <v>-1632</v>
      </c>
      <c r="T240" s="301">
        <v>169</v>
      </c>
      <c r="U240" s="301">
        <v>194</v>
      </c>
      <c r="V240" s="302">
        <f t="shared" si="140"/>
        <v>14.792899408284024</v>
      </c>
      <c r="W240" s="303">
        <f t="shared" si="141"/>
        <v>25</v>
      </c>
      <c r="X240" s="301">
        <v>4714</v>
      </c>
      <c r="Y240" s="301">
        <v>3057</v>
      </c>
      <c r="Z240" s="302">
        <f t="shared" si="142"/>
        <v>-35.150615188799321</v>
      </c>
      <c r="AA240" s="306">
        <f t="shared" si="143"/>
        <v>-1657</v>
      </c>
      <c r="AB240" s="307">
        <v>93087</v>
      </c>
      <c r="AC240" s="305">
        <v>83827</v>
      </c>
      <c r="AD240" s="302">
        <f t="shared" si="144"/>
        <v>-9.9476833499844233</v>
      </c>
      <c r="AE240" s="303">
        <f t="shared" si="145"/>
        <v>-9260</v>
      </c>
      <c r="AF240" s="301">
        <v>3742</v>
      </c>
      <c r="AG240" s="301">
        <v>3564</v>
      </c>
      <c r="AH240" s="302">
        <f t="shared" si="146"/>
        <v>-4.756814537680385</v>
      </c>
      <c r="AI240" s="303">
        <f t="shared" si="147"/>
        <v>-178</v>
      </c>
      <c r="AJ240" s="301">
        <v>89345</v>
      </c>
      <c r="AK240" s="301">
        <v>80263</v>
      </c>
      <c r="AL240" s="302">
        <f t="shared" si="148"/>
        <v>-10.165090379987689</v>
      </c>
      <c r="AM240" s="306">
        <f t="shared" si="149"/>
        <v>-9082</v>
      </c>
      <c r="AN240" s="307">
        <v>161612</v>
      </c>
      <c r="AO240" s="305">
        <v>143565</v>
      </c>
      <c r="AP240" s="302">
        <f t="shared" si="150"/>
        <v>-11.166868796871519</v>
      </c>
      <c r="AQ240" s="303">
        <f t="shared" si="151"/>
        <v>-18047</v>
      </c>
      <c r="AR240" s="301">
        <v>5615</v>
      </c>
      <c r="AS240" s="301">
        <v>5140</v>
      </c>
      <c r="AT240" s="302">
        <f t="shared" si="152"/>
        <v>-8.4594835262689223</v>
      </c>
      <c r="AU240" s="303">
        <f t="shared" si="153"/>
        <v>-475</v>
      </c>
      <c r="AV240" s="301">
        <v>155997</v>
      </c>
      <c r="AW240" s="301">
        <v>138425</v>
      </c>
      <c r="AX240" s="302">
        <f t="shared" si="154"/>
        <v>-11.264319185625364</v>
      </c>
      <c r="AY240" s="308">
        <f t="shared" si="155"/>
        <v>-17572</v>
      </c>
      <c r="AZ240" s="312">
        <v>15779</v>
      </c>
      <c r="BA240" s="313">
        <v>15163</v>
      </c>
      <c r="BB240" s="302">
        <f t="shared" si="156"/>
        <v>-3.9039229355472465</v>
      </c>
      <c r="BC240" s="303">
        <f t="shared" si="157"/>
        <v>-616</v>
      </c>
      <c r="BD240" s="303">
        <f t="shared" si="169"/>
        <v>2978</v>
      </c>
      <c r="BE240" s="303">
        <f t="shared" si="169"/>
        <v>2550</v>
      </c>
      <c r="BF240" s="302">
        <f t="shared" si="170"/>
        <v>-14.372061786433848</v>
      </c>
      <c r="BG240" s="303">
        <f t="shared" si="171"/>
        <v>-428</v>
      </c>
      <c r="BH240" s="303">
        <f t="shared" si="172"/>
        <v>12801</v>
      </c>
      <c r="BI240" s="303">
        <f t="shared" si="172"/>
        <v>12613</v>
      </c>
      <c r="BJ240" s="302">
        <f t="shared" si="173"/>
        <v>-1.4686352628700883</v>
      </c>
      <c r="BK240" s="306">
        <f t="shared" si="174"/>
        <v>-188</v>
      </c>
      <c r="BL240" s="314">
        <v>50</v>
      </c>
      <c r="BM240" s="313">
        <v>48</v>
      </c>
      <c r="BN240" s="302">
        <f t="shared" si="158"/>
        <v>-4</v>
      </c>
      <c r="BO240" s="303">
        <f t="shared" si="159"/>
        <v>-2</v>
      </c>
      <c r="BP240" s="313">
        <v>417</v>
      </c>
      <c r="BQ240" s="313">
        <v>372</v>
      </c>
      <c r="BR240" s="302">
        <f t="shared" si="160"/>
        <v>-10.791366906474821</v>
      </c>
      <c r="BS240" s="306">
        <f t="shared" si="161"/>
        <v>-45</v>
      </c>
      <c r="BT240" s="312">
        <v>1132</v>
      </c>
      <c r="BU240" s="313">
        <v>986</v>
      </c>
      <c r="BV240" s="302">
        <f t="shared" si="162"/>
        <v>-12.897526501766784</v>
      </c>
      <c r="BW240" s="303">
        <f t="shared" si="163"/>
        <v>-146</v>
      </c>
      <c r="BX240" s="313">
        <v>5752</v>
      </c>
      <c r="BY240" s="313">
        <v>5487</v>
      </c>
      <c r="BZ240" s="302">
        <f t="shared" si="164"/>
        <v>-4.6070931849791377</v>
      </c>
      <c r="CA240" s="306">
        <f t="shared" si="165"/>
        <v>-265</v>
      </c>
      <c r="CB240" s="312">
        <v>1796</v>
      </c>
      <c r="CC240" s="313">
        <v>1516</v>
      </c>
      <c r="CD240" s="302">
        <f t="shared" si="166"/>
        <v>-15.590200445434299</v>
      </c>
      <c r="CE240" s="303">
        <f t="shared" si="167"/>
        <v>-280</v>
      </c>
      <c r="CF240" s="313">
        <v>6632</v>
      </c>
      <c r="CG240" s="313">
        <v>6754</v>
      </c>
      <c r="CH240" s="302">
        <f t="shared" si="175"/>
        <v>1.8395657418576601</v>
      </c>
      <c r="CI240" s="306">
        <f t="shared" si="168"/>
        <v>122</v>
      </c>
    </row>
    <row r="241" spans="1:87" x14ac:dyDescent="0.3">
      <c r="A241" s="660"/>
      <c r="B241" s="310" t="s">
        <v>259</v>
      </c>
      <c r="C241" s="311" t="s">
        <v>153</v>
      </c>
      <c r="D241" s="300">
        <v>195826</v>
      </c>
      <c r="E241" s="301">
        <v>179390</v>
      </c>
      <c r="F241" s="302">
        <f t="shared" si="132"/>
        <v>-8.3931653610858614</v>
      </c>
      <c r="G241" s="303">
        <f t="shared" si="133"/>
        <v>-16436</v>
      </c>
      <c r="H241" s="304">
        <v>6863</v>
      </c>
      <c r="I241" s="303">
        <v>6478</v>
      </c>
      <c r="J241" s="302">
        <f t="shared" si="134"/>
        <v>-5.6097916363106517</v>
      </c>
      <c r="K241" s="303">
        <f t="shared" si="135"/>
        <v>-385</v>
      </c>
      <c r="L241" s="304">
        <v>188963</v>
      </c>
      <c r="M241" s="305">
        <v>172912</v>
      </c>
      <c r="N241" s="302">
        <f t="shared" si="136"/>
        <v>-8.4942554891698379</v>
      </c>
      <c r="O241" s="306">
        <f t="shared" si="137"/>
        <v>-16051</v>
      </c>
      <c r="P241" s="307">
        <v>3385</v>
      </c>
      <c r="Q241" s="305">
        <v>2468</v>
      </c>
      <c r="R241" s="302">
        <f t="shared" si="138"/>
        <v>-27.09010339734121</v>
      </c>
      <c r="S241" s="303">
        <f t="shared" si="139"/>
        <v>-917</v>
      </c>
      <c r="T241" s="301">
        <v>124</v>
      </c>
      <c r="U241" s="301">
        <v>79</v>
      </c>
      <c r="V241" s="302">
        <f t="shared" si="140"/>
        <v>-36.29032258064516</v>
      </c>
      <c r="W241" s="303">
        <f t="shared" si="141"/>
        <v>-45</v>
      </c>
      <c r="X241" s="301">
        <v>3261</v>
      </c>
      <c r="Y241" s="301">
        <v>2389</v>
      </c>
      <c r="Z241" s="302">
        <f t="shared" si="142"/>
        <v>-26.740263722784423</v>
      </c>
      <c r="AA241" s="306">
        <f t="shared" si="143"/>
        <v>-872</v>
      </c>
      <c r="AB241" s="307">
        <v>72432</v>
      </c>
      <c r="AC241" s="305">
        <v>65360</v>
      </c>
      <c r="AD241" s="302">
        <f t="shared" si="144"/>
        <v>-9.7636403799425668</v>
      </c>
      <c r="AE241" s="303">
        <f t="shared" si="145"/>
        <v>-7072</v>
      </c>
      <c r="AF241" s="301">
        <v>2476</v>
      </c>
      <c r="AG241" s="301">
        <v>2463</v>
      </c>
      <c r="AH241" s="302">
        <f t="shared" si="146"/>
        <v>-0.52504038772213246</v>
      </c>
      <c r="AI241" s="303">
        <f t="shared" si="147"/>
        <v>-13</v>
      </c>
      <c r="AJ241" s="301">
        <v>69956</v>
      </c>
      <c r="AK241" s="301">
        <v>62897</v>
      </c>
      <c r="AL241" s="302">
        <f t="shared" si="148"/>
        <v>-10.090628394991137</v>
      </c>
      <c r="AM241" s="306">
        <f t="shared" si="149"/>
        <v>-7059</v>
      </c>
      <c r="AN241" s="307">
        <v>120009</v>
      </c>
      <c r="AO241" s="305">
        <v>111562</v>
      </c>
      <c r="AP241" s="302">
        <f t="shared" si="150"/>
        <v>-7.0386387687590091</v>
      </c>
      <c r="AQ241" s="303">
        <f t="shared" si="151"/>
        <v>-8447</v>
      </c>
      <c r="AR241" s="301">
        <v>4263</v>
      </c>
      <c r="AS241" s="301">
        <v>3936</v>
      </c>
      <c r="AT241" s="302">
        <f t="shared" si="152"/>
        <v>-7.6706544686840257</v>
      </c>
      <c r="AU241" s="303">
        <f t="shared" si="153"/>
        <v>-327</v>
      </c>
      <c r="AV241" s="301">
        <v>115746</v>
      </c>
      <c r="AW241" s="301">
        <v>107626</v>
      </c>
      <c r="AX241" s="302">
        <f t="shared" si="154"/>
        <v>-7.0153612219860735</v>
      </c>
      <c r="AY241" s="308">
        <f t="shared" si="155"/>
        <v>-8120</v>
      </c>
      <c r="AZ241" s="312">
        <v>12358</v>
      </c>
      <c r="BA241" s="313">
        <v>11981</v>
      </c>
      <c r="BB241" s="302">
        <f t="shared" si="156"/>
        <v>-3.0506554458650266</v>
      </c>
      <c r="BC241" s="303">
        <f t="shared" si="157"/>
        <v>-377</v>
      </c>
      <c r="BD241" s="303">
        <f t="shared" si="169"/>
        <v>2253</v>
      </c>
      <c r="BE241" s="303">
        <f t="shared" si="169"/>
        <v>2055</v>
      </c>
      <c r="BF241" s="302">
        <f t="shared" si="170"/>
        <v>-8.7882822902796267</v>
      </c>
      <c r="BG241" s="303">
        <f t="shared" si="171"/>
        <v>-198</v>
      </c>
      <c r="BH241" s="303">
        <f t="shared" si="172"/>
        <v>10105</v>
      </c>
      <c r="BI241" s="303">
        <f t="shared" si="172"/>
        <v>9926</v>
      </c>
      <c r="BJ241" s="302">
        <f t="shared" si="173"/>
        <v>-1.7714002968827314</v>
      </c>
      <c r="BK241" s="306">
        <f t="shared" si="174"/>
        <v>-179</v>
      </c>
      <c r="BL241" s="314">
        <v>37</v>
      </c>
      <c r="BM241" s="313">
        <v>30</v>
      </c>
      <c r="BN241" s="302">
        <f t="shared" si="158"/>
        <v>-18.918918918918919</v>
      </c>
      <c r="BO241" s="303">
        <f t="shared" si="159"/>
        <v>-7</v>
      </c>
      <c r="BP241" s="313">
        <v>233</v>
      </c>
      <c r="BQ241" s="313">
        <v>226</v>
      </c>
      <c r="BR241" s="302">
        <f t="shared" si="160"/>
        <v>-3.0042918454935621</v>
      </c>
      <c r="BS241" s="306">
        <f t="shared" si="161"/>
        <v>-7</v>
      </c>
      <c r="BT241" s="312">
        <v>806</v>
      </c>
      <c r="BU241" s="313">
        <v>735</v>
      </c>
      <c r="BV241" s="302">
        <f t="shared" si="162"/>
        <v>-8.808933002481389</v>
      </c>
      <c r="BW241" s="303">
        <f t="shared" si="163"/>
        <v>-71</v>
      </c>
      <c r="BX241" s="313">
        <v>4479</v>
      </c>
      <c r="BY241" s="313">
        <v>4275</v>
      </c>
      <c r="BZ241" s="302">
        <f t="shared" si="164"/>
        <v>-4.5545880776959136</v>
      </c>
      <c r="CA241" s="306">
        <f t="shared" si="165"/>
        <v>-204</v>
      </c>
      <c r="CB241" s="312">
        <v>1410</v>
      </c>
      <c r="CC241" s="313">
        <v>1290</v>
      </c>
      <c r="CD241" s="302">
        <f t="shared" si="166"/>
        <v>-8.5106382978723403</v>
      </c>
      <c r="CE241" s="303">
        <f t="shared" si="167"/>
        <v>-120</v>
      </c>
      <c r="CF241" s="313">
        <v>5393</v>
      </c>
      <c r="CG241" s="313">
        <v>5425</v>
      </c>
      <c r="CH241" s="302">
        <f t="shared" si="175"/>
        <v>0.59336176525125162</v>
      </c>
      <c r="CI241" s="306">
        <f t="shared" si="168"/>
        <v>32</v>
      </c>
    </row>
    <row r="242" spans="1:87" x14ac:dyDescent="0.3">
      <c r="A242" s="660"/>
      <c r="B242" s="310" t="s">
        <v>259</v>
      </c>
      <c r="C242" s="311" t="s">
        <v>154</v>
      </c>
      <c r="D242" s="300">
        <v>62078</v>
      </c>
      <c r="E242" s="301">
        <v>56921</v>
      </c>
      <c r="F242" s="302">
        <f t="shared" si="132"/>
        <v>-8.3072908276684174</v>
      </c>
      <c r="G242" s="303">
        <f t="shared" si="133"/>
        <v>-5157</v>
      </c>
      <c r="H242" s="304">
        <v>3147</v>
      </c>
      <c r="I242" s="303">
        <v>2708</v>
      </c>
      <c r="J242" s="302">
        <f t="shared" si="134"/>
        <v>-13.949793454083254</v>
      </c>
      <c r="K242" s="303">
        <f t="shared" si="135"/>
        <v>-439</v>
      </c>
      <c r="L242" s="304">
        <v>58931</v>
      </c>
      <c r="M242" s="305">
        <v>54213</v>
      </c>
      <c r="N242" s="302">
        <f t="shared" si="136"/>
        <v>-8.0059730871697408</v>
      </c>
      <c r="O242" s="306">
        <f t="shared" si="137"/>
        <v>-4718</v>
      </c>
      <c r="P242" s="307">
        <v>673</v>
      </c>
      <c r="Q242" s="305">
        <v>561</v>
      </c>
      <c r="R242" s="302">
        <f t="shared" si="138"/>
        <v>-16.641901931649329</v>
      </c>
      <c r="S242" s="303">
        <f t="shared" si="139"/>
        <v>-112</v>
      </c>
      <c r="T242" s="301">
        <v>59</v>
      </c>
      <c r="U242" s="301">
        <v>110</v>
      </c>
      <c r="V242" s="302">
        <f t="shared" si="140"/>
        <v>86.440677966101703</v>
      </c>
      <c r="W242" s="303">
        <f t="shared" si="141"/>
        <v>51</v>
      </c>
      <c r="X242" s="301">
        <v>614</v>
      </c>
      <c r="Y242" s="301">
        <v>451</v>
      </c>
      <c r="Z242" s="302">
        <f t="shared" si="142"/>
        <v>-26.547231270358306</v>
      </c>
      <c r="AA242" s="306">
        <f t="shared" si="143"/>
        <v>-163</v>
      </c>
      <c r="AB242" s="307">
        <v>15956</v>
      </c>
      <c r="AC242" s="305">
        <v>15011</v>
      </c>
      <c r="AD242" s="302">
        <f t="shared" si="144"/>
        <v>-5.922536976685886</v>
      </c>
      <c r="AE242" s="303">
        <f t="shared" si="145"/>
        <v>-945</v>
      </c>
      <c r="AF242" s="301">
        <v>1086</v>
      </c>
      <c r="AG242" s="301">
        <v>856</v>
      </c>
      <c r="AH242" s="302">
        <f t="shared" si="146"/>
        <v>-21.178637200736645</v>
      </c>
      <c r="AI242" s="303">
        <f t="shared" si="147"/>
        <v>-230</v>
      </c>
      <c r="AJ242" s="301">
        <v>14870</v>
      </c>
      <c r="AK242" s="301">
        <v>14155</v>
      </c>
      <c r="AL242" s="302">
        <f t="shared" si="148"/>
        <v>-4.808338937457969</v>
      </c>
      <c r="AM242" s="306">
        <f t="shared" si="149"/>
        <v>-715</v>
      </c>
      <c r="AN242" s="307">
        <v>45449</v>
      </c>
      <c r="AO242" s="305">
        <v>41349</v>
      </c>
      <c r="AP242" s="302">
        <f t="shared" si="150"/>
        <v>-9.0211005742700614</v>
      </c>
      <c r="AQ242" s="303">
        <f t="shared" si="151"/>
        <v>-4100</v>
      </c>
      <c r="AR242" s="301">
        <v>2002</v>
      </c>
      <c r="AS242" s="301">
        <v>1742</v>
      </c>
      <c r="AT242" s="302">
        <f t="shared" si="152"/>
        <v>-12.987012987012985</v>
      </c>
      <c r="AU242" s="303">
        <f t="shared" si="153"/>
        <v>-260</v>
      </c>
      <c r="AV242" s="301">
        <v>43447</v>
      </c>
      <c r="AW242" s="301">
        <v>39607</v>
      </c>
      <c r="AX242" s="302">
        <f t="shared" si="154"/>
        <v>-8.8383547770847244</v>
      </c>
      <c r="AY242" s="308">
        <f t="shared" si="155"/>
        <v>-3840</v>
      </c>
      <c r="AZ242" s="312">
        <v>3935</v>
      </c>
      <c r="BA242" s="313">
        <v>3729</v>
      </c>
      <c r="BB242" s="302">
        <f t="shared" si="156"/>
        <v>-5.2350698856416775</v>
      </c>
      <c r="BC242" s="303">
        <f t="shared" si="157"/>
        <v>-206</v>
      </c>
      <c r="BD242" s="303">
        <f t="shared" si="169"/>
        <v>836</v>
      </c>
      <c r="BE242" s="303">
        <f t="shared" si="169"/>
        <v>707</v>
      </c>
      <c r="BF242" s="302">
        <f t="shared" si="170"/>
        <v>-15.430622009569378</v>
      </c>
      <c r="BG242" s="303">
        <f t="shared" si="171"/>
        <v>-129</v>
      </c>
      <c r="BH242" s="303">
        <f t="shared" si="172"/>
        <v>3099</v>
      </c>
      <c r="BI242" s="303">
        <f t="shared" si="172"/>
        <v>3022</v>
      </c>
      <c r="BJ242" s="302">
        <f t="shared" si="173"/>
        <v>-2.4846724749919327</v>
      </c>
      <c r="BK242" s="306">
        <f t="shared" si="174"/>
        <v>-77</v>
      </c>
      <c r="BL242" s="314">
        <v>5</v>
      </c>
      <c r="BM242" s="313">
        <v>3</v>
      </c>
      <c r="BN242" s="302">
        <f t="shared" si="158"/>
        <v>-40</v>
      </c>
      <c r="BO242" s="303">
        <f t="shared" si="159"/>
        <v>-2</v>
      </c>
      <c r="BP242" s="313">
        <v>48</v>
      </c>
      <c r="BQ242" s="313">
        <v>43</v>
      </c>
      <c r="BR242" s="302">
        <f t="shared" si="160"/>
        <v>-10.416666666666668</v>
      </c>
      <c r="BS242" s="306">
        <f t="shared" si="161"/>
        <v>-5</v>
      </c>
      <c r="BT242" s="312">
        <v>246</v>
      </c>
      <c r="BU242" s="313">
        <v>183</v>
      </c>
      <c r="BV242" s="302">
        <f t="shared" si="162"/>
        <v>-25.609756097560975</v>
      </c>
      <c r="BW242" s="303">
        <f t="shared" si="163"/>
        <v>-63</v>
      </c>
      <c r="BX242" s="313">
        <v>1161</v>
      </c>
      <c r="BY242" s="313">
        <v>1048</v>
      </c>
      <c r="BZ242" s="302">
        <f t="shared" si="164"/>
        <v>-9.7329888027562443</v>
      </c>
      <c r="CA242" s="306">
        <f t="shared" si="165"/>
        <v>-113</v>
      </c>
      <c r="CB242" s="312">
        <v>585</v>
      </c>
      <c r="CC242" s="313">
        <v>521</v>
      </c>
      <c r="CD242" s="302">
        <f t="shared" si="166"/>
        <v>-10.94017094017094</v>
      </c>
      <c r="CE242" s="303">
        <f t="shared" si="167"/>
        <v>-64</v>
      </c>
      <c r="CF242" s="313">
        <v>1890</v>
      </c>
      <c r="CG242" s="313">
        <v>1931</v>
      </c>
      <c r="CH242" s="302">
        <f t="shared" si="175"/>
        <v>2.1693121693121693</v>
      </c>
      <c r="CI242" s="306">
        <f t="shared" si="168"/>
        <v>41</v>
      </c>
    </row>
    <row r="243" spans="1:87" x14ac:dyDescent="0.3">
      <c r="A243" s="660"/>
      <c r="B243" s="310" t="s">
        <v>259</v>
      </c>
      <c r="C243" s="311" t="s">
        <v>169</v>
      </c>
      <c r="D243" s="300">
        <v>116686</v>
      </c>
      <c r="E243" s="301">
        <v>106558</v>
      </c>
      <c r="F243" s="302">
        <f t="shared" si="132"/>
        <v>-8.6797045061104168</v>
      </c>
      <c r="G243" s="303">
        <f t="shared" si="133"/>
        <v>-10128</v>
      </c>
      <c r="H243" s="304">
        <v>4528</v>
      </c>
      <c r="I243" s="303">
        <v>4386</v>
      </c>
      <c r="J243" s="302">
        <f t="shared" si="134"/>
        <v>-3.1360424028268552</v>
      </c>
      <c r="K243" s="303">
        <f t="shared" si="135"/>
        <v>-142</v>
      </c>
      <c r="L243" s="304">
        <v>112158</v>
      </c>
      <c r="M243" s="305">
        <v>102172</v>
      </c>
      <c r="N243" s="302">
        <f t="shared" si="136"/>
        <v>-8.9035111182439071</v>
      </c>
      <c r="O243" s="306">
        <f t="shared" si="137"/>
        <v>-9986</v>
      </c>
      <c r="P243" s="307">
        <v>1285</v>
      </c>
      <c r="Q243" s="305">
        <v>1110</v>
      </c>
      <c r="R243" s="302">
        <f t="shared" si="138"/>
        <v>-13.618677042801556</v>
      </c>
      <c r="S243" s="303">
        <f t="shared" si="139"/>
        <v>-175</v>
      </c>
      <c r="T243" s="301">
        <v>118</v>
      </c>
      <c r="U243" s="301">
        <v>82</v>
      </c>
      <c r="V243" s="302">
        <f t="shared" si="140"/>
        <v>-30.508474576271187</v>
      </c>
      <c r="W243" s="303">
        <f t="shared" si="141"/>
        <v>-36</v>
      </c>
      <c r="X243" s="301">
        <v>1167</v>
      </c>
      <c r="Y243" s="301">
        <v>1028</v>
      </c>
      <c r="Z243" s="302">
        <f t="shared" si="142"/>
        <v>-11.910882604970009</v>
      </c>
      <c r="AA243" s="306">
        <f t="shared" si="143"/>
        <v>-139</v>
      </c>
      <c r="AB243" s="307">
        <v>35111</v>
      </c>
      <c r="AC243" s="305">
        <v>32230</v>
      </c>
      <c r="AD243" s="302">
        <f t="shared" si="144"/>
        <v>-8.2054057133092186</v>
      </c>
      <c r="AE243" s="303">
        <f t="shared" si="145"/>
        <v>-2881</v>
      </c>
      <c r="AF243" s="301">
        <v>1488</v>
      </c>
      <c r="AG243" s="301">
        <v>1390</v>
      </c>
      <c r="AH243" s="302">
        <f t="shared" si="146"/>
        <v>-6.586021505376344</v>
      </c>
      <c r="AI243" s="303">
        <f t="shared" si="147"/>
        <v>-98</v>
      </c>
      <c r="AJ243" s="301">
        <v>33623</v>
      </c>
      <c r="AK243" s="301">
        <v>30840</v>
      </c>
      <c r="AL243" s="302">
        <f t="shared" si="148"/>
        <v>-8.2770722422151497</v>
      </c>
      <c r="AM243" s="306">
        <f t="shared" si="149"/>
        <v>-2783</v>
      </c>
      <c r="AN243" s="307">
        <v>80290</v>
      </c>
      <c r="AO243" s="305">
        <v>73218</v>
      </c>
      <c r="AP243" s="302">
        <f t="shared" si="150"/>
        <v>-8.8080707435546142</v>
      </c>
      <c r="AQ243" s="303">
        <f t="shared" si="151"/>
        <v>-7072</v>
      </c>
      <c r="AR243" s="301">
        <v>2922</v>
      </c>
      <c r="AS243" s="301">
        <v>2914</v>
      </c>
      <c r="AT243" s="302">
        <f t="shared" si="152"/>
        <v>-0.27378507871321012</v>
      </c>
      <c r="AU243" s="303">
        <f t="shared" si="153"/>
        <v>-8</v>
      </c>
      <c r="AV243" s="301">
        <v>77368</v>
      </c>
      <c r="AW243" s="301">
        <v>70304</v>
      </c>
      <c r="AX243" s="302">
        <f t="shared" si="154"/>
        <v>-9.1303898252507487</v>
      </c>
      <c r="AY243" s="308">
        <f t="shared" si="155"/>
        <v>-7064</v>
      </c>
      <c r="AZ243" s="312">
        <v>6301</v>
      </c>
      <c r="BA243" s="313">
        <v>6178</v>
      </c>
      <c r="BB243" s="302">
        <f t="shared" si="156"/>
        <v>-1.9520710998254247</v>
      </c>
      <c r="BC243" s="303">
        <f t="shared" si="157"/>
        <v>-123</v>
      </c>
      <c r="BD243" s="303">
        <f t="shared" si="169"/>
        <v>1254</v>
      </c>
      <c r="BE243" s="303">
        <f t="shared" si="169"/>
        <v>1226</v>
      </c>
      <c r="BF243" s="302">
        <f t="shared" si="170"/>
        <v>-2.2328548644338118</v>
      </c>
      <c r="BG243" s="303">
        <f t="shared" si="171"/>
        <v>-28</v>
      </c>
      <c r="BH243" s="303">
        <f t="shared" si="172"/>
        <v>5047</v>
      </c>
      <c r="BI243" s="303">
        <f t="shared" si="172"/>
        <v>4952</v>
      </c>
      <c r="BJ243" s="302">
        <f t="shared" si="173"/>
        <v>-1.8823063205864872</v>
      </c>
      <c r="BK243" s="306">
        <f t="shared" si="174"/>
        <v>-95</v>
      </c>
      <c r="BL243" s="314">
        <v>7</v>
      </c>
      <c r="BM243" s="313">
        <v>10</v>
      </c>
      <c r="BN243" s="302">
        <f t="shared" si="158"/>
        <v>42.857142857142854</v>
      </c>
      <c r="BO243" s="303">
        <f t="shared" si="159"/>
        <v>3</v>
      </c>
      <c r="BP243" s="313">
        <v>94</v>
      </c>
      <c r="BQ243" s="313">
        <v>85</v>
      </c>
      <c r="BR243" s="302">
        <f t="shared" si="160"/>
        <v>-9.5744680851063837</v>
      </c>
      <c r="BS243" s="306">
        <f t="shared" si="161"/>
        <v>-9</v>
      </c>
      <c r="BT243" s="312">
        <v>421</v>
      </c>
      <c r="BU243" s="313">
        <v>416</v>
      </c>
      <c r="BV243" s="302">
        <f t="shared" si="162"/>
        <v>-1.1876484560570071</v>
      </c>
      <c r="BW243" s="303">
        <f t="shared" si="163"/>
        <v>-5</v>
      </c>
      <c r="BX243" s="313">
        <v>2036</v>
      </c>
      <c r="BY243" s="313">
        <v>1890</v>
      </c>
      <c r="BZ243" s="302">
        <f t="shared" si="164"/>
        <v>-7.1709233791748526</v>
      </c>
      <c r="CA243" s="306">
        <f t="shared" si="165"/>
        <v>-146</v>
      </c>
      <c r="CB243" s="312">
        <v>826</v>
      </c>
      <c r="CC243" s="313">
        <v>800</v>
      </c>
      <c r="CD243" s="302">
        <f t="shared" si="166"/>
        <v>-3.1476997578692498</v>
      </c>
      <c r="CE243" s="303">
        <f t="shared" si="167"/>
        <v>-26</v>
      </c>
      <c r="CF243" s="313">
        <v>2917</v>
      </c>
      <c r="CG243" s="313">
        <v>2977</v>
      </c>
      <c r="CH243" s="302">
        <f t="shared" si="175"/>
        <v>2.0569077819677752</v>
      </c>
      <c r="CI243" s="306">
        <f t="shared" si="168"/>
        <v>60</v>
      </c>
    </row>
    <row r="244" spans="1:87" x14ac:dyDescent="0.3">
      <c r="A244" s="660"/>
      <c r="B244" s="310" t="s">
        <v>259</v>
      </c>
      <c r="C244" s="311" t="s">
        <v>140</v>
      </c>
      <c r="D244" s="300">
        <v>101019</v>
      </c>
      <c r="E244" s="301">
        <v>90578</v>
      </c>
      <c r="F244" s="302">
        <f t="shared" si="132"/>
        <v>-10.335679426642514</v>
      </c>
      <c r="G244" s="303">
        <f t="shared" si="133"/>
        <v>-10441</v>
      </c>
      <c r="H244" s="304">
        <v>4353</v>
      </c>
      <c r="I244" s="303">
        <v>3984</v>
      </c>
      <c r="J244" s="302">
        <f t="shared" si="134"/>
        <v>-8.4769124741557551</v>
      </c>
      <c r="K244" s="303">
        <f t="shared" si="135"/>
        <v>-369</v>
      </c>
      <c r="L244" s="304">
        <v>96666</v>
      </c>
      <c r="M244" s="305">
        <v>86594</v>
      </c>
      <c r="N244" s="302">
        <f t="shared" si="136"/>
        <v>-10.41938220263588</v>
      </c>
      <c r="O244" s="306">
        <f t="shared" si="137"/>
        <v>-10072</v>
      </c>
      <c r="P244" s="307">
        <v>916</v>
      </c>
      <c r="Q244" s="305">
        <v>679</v>
      </c>
      <c r="R244" s="302">
        <f t="shared" si="138"/>
        <v>-25.873362445414848</v>
      </c>
      <c r="S244" s="303">
        <f t="shared" si="139"/>
        <v>-237</v>
      </c>
      <c r="T244" s="301">
        <v>41</v>
      </c>
      <c r="U244" s="301">
        <v>96</v>
      </c>
      <c r="V244" s="302">
        <f t="shared" si="140"/>
        <v>134.14634146341464</v>
      </c>
      <c r="W244" s="303">
        <f t="shared" si="141"/>
        <v>55</v>
      </c>
      <c r="X244" s="301">
        <v>875</v>
      </c>
      <c r="Y244" s="301">
        <v>583</v>
      </c>
      <c r="Z244" s="302">
        <f t="shared" si="142"/>
        <v>-33.371428571428574</v>
      </c>
      <c r="AA244" s="306">
        <f t="shared" si="143"/>
        <v>-292</v>
      </c>
      <c r="AB244" s="307">
        <v>28950</v>
      </c>
      <c r="AC244" s="305">
        <v>25836</v>
      </c>
      <c r="AD244" s="302">
        <f t="shared" si="144"/>
        <v>-10.756476683937825</v>
      </c>
      <c r="AE244" s="303">
        <f t="shared" si="145"/>
        <v>-3114</v>
      </c>
      <c r="AF244" s="301">
        <v>1256</v>
      </c>
      <c r="AG244" s="301">
        <v>1008</v>
      </c>
      <c r="AH244" s="302">
        <f t="shared" si="146"/>
        <v>-19.745222929936308</v>
      </c>
      <c r="AI244" s="303">
        <f t="shared" si="147"/>
        <v>-248</v>
      </c>
      <c r="AJ244" s="301">
        <v>27694</v>
      </c>
      <c r="AK244" s="301">
        <v>24828</v>
      </c>
      <c r="AL244" s="302">
        <f t="shared" si="148"/>
        <v>-10.348812017043404</v>
      </c>
      <c r="AM244" s="306">
        <f t="shared" si="149"/>
        <v>-2866</v>
      </c>
      <c r="AN244" s="307">
        <v>71153</v>
      </c>
      <c r="AO244" s="305">
        <v>64063</v>
      </c>
      <c r="AP244" s="302">
        <f t="shared" si="150"/>
        <v>-9.9644428204011071</v>
      </c>
      <c r="AQ244" s="303">
        <f t="shared" si="151"/>
        <v>-7090</v>
      </c>
      <c r="AR244" s="301">
        <v>3056</v>
      </c>
      <c r="AS244" s="301">
        <v>2880</v>
      </c>
      <c r="AT244" s="302">
        <f t="shared" si="152"/>
        <v>-5.7591623036649215</v>
      </c>
      <c r="AU244" s="303">
        <f t="shared" si="153"/>
        <v>-176</v>
      </c>
      <c r="AV244" s="301">
        <v>68097</v>
      </c>
      <c r="AW244" s="301">
        <v>61183</v>
      </c>
      <c r="AX244" s="302">
        <f t="shared" si="154"/>
        <v>-10.153163869186601</v>
      </c>
      <c r="AY244" s="308">
        <f t="shared" si="155"/>
        <v>-6914</v>
      </c>
      <c r="AZ244" s="312">
        <v>5648</v>
      </c>
      <c r="BA244" s="313">
        <v>5291</v>
      </c>
      <c r="BB244" s="302">
        <f t="shared" si="156"/>
        <v>-6.3208215297450421</v>
      </c>
      <c r="BC244" s="303">
        <f t="shared" si="157"/>
        <v>-357</v>
      </c>
      <c r="BD244" s="303">
        <f t="shared" si="169"/>
        <v>1255</v>
      </c>
      <c r="BE244" s="303">
        <f t="shared" si="169"/>
        <v>1042</v>
      </c>
      <c r="BF244" s="302">
        <f t="shared" si="170"/>
        <v>-16.97211155378486</v>
      </c>
      <c r="BG244" s="303">
        <f t="shared" si="171"/>
        <v>-213</v>
      </c>
      <c r="BH244" s="303">
        <f t="shared" si="172"/>
        <v>4393</v>
      </c>
      <c r="BI244" s="303">
        <f t="shared" si="172"/>
        <v>4249</v>
      </c>
      <c r="BJ244" s="302">
        <f t="shared" si="173"/>
        <v>-3.2779421807420897</v>
      </c>
      <c r="BK244" s="306">
        <f t="shared" si="174"/>
        <v>-144</v>
      </c>
      <c r="BL244" s="314">
        <v>10</v>
      </c>
      <c r="BM244" s="313">
        <v>4</v>
      </c>
      <c r="BN244" s="302">
        <f t="shared" si="158"/>
        <v>-60</v>
      </c>
      <c r="BO244" s="303">
        <f t="shared" si="159"/>
        <v>-6</v>
      </c>
      <c r="BP244" s="313">
        <v>62</v>
      </c>
      <c r="BQ244" s="313">
        <v>54</v>
      </c>
      <c r="BR244" s="302">
        <f t="shared" si="160"/>
        <v>-12.903225806451612</v>
      </c>
      <c r="BS244" s="306">
        <f t="shared" si="161"/>
        <v>-8</v>
      </c>
      <c r="BT244" s="312">
        <v>346</v>
      </c>
      <c r="BU244" s="313">
        <v>278</v>
      </c>
      <c r="BV244" s="302">
        <f t="shared" si="162"/>
        <v>-19.653179190751445</v>
      </c>
      <c r="BW244" s="303">
        <f t="shared" si="163"/>
        <v>-68</v>
      </c>
      <c r="BX244" s="313">
        <v>1646</v>
      </c>
      <c r="BY244" s="313">
        <v>1515</v>
      </c>
      <c r="BZ244" s="302">
        <f t="shared" si="164"/>
        <v>-7.9586877278250299</v>
      </c>
      <c r="CA244" s="306">
        <f t="shared" si="165"/>
        <v>-131</v>
      </c>
      <c r="CB244" s="312">
        <v>899</v>
      </c>
      <c r="CC244" s="313">
        <v>760</v>
      </c>
      <c r="CD244" s="302">
        <f t="shared" si="166"/>
        <v>-15.461624026696331</v>
      </c>
      <c r="CE244" s="303">
        <f t="shared" si="167"/>
        <v>-139</v>
      </c>
      <c r="CF244" s="313">
        <v>2685</v>
      </c>
      <c r="CG244" s="313">
        <v>2680</v>
      </c>
      <c r="CH244" s="302">
        <f t="shared" si="175"/>
        <v>-0.18621973929236499</v>
      </c>
      <c r="CI244" s="306">
        <f t="shared" si="168"/>
        <v>-5</v>
      </c>
    </row>
    <row r="245" spans="1:87" x14ac:dyDescent="0.3">
      <c r="A245" s="660"/>
      <c r="B245" s="310" t="s">
        <v>259</v>
      </c>
      <c r="C245" s="311" t="s">
        <v>142</v>
      </c>
      <c r="D245" s="300">
        <v>46190</v>
      </c>
      <c r="E245" s="301">
        <v>41131</v>
      </c>
      <c r="F245" s="302">
        <f t="shared" si="132"/>
        <v>-10.952587140073609</v>
      </c>
      <c r="G245" s="303">
        <f t="shared" si="133"/>
        <v>-5059</v>
      </c>
      <c r="H245" s="304">
        <v>1568</v>
      </c>
      <c r="I245" s="303">
        <v>1366</v>
      </c>
      <c r="J245" s="302">
        <f t="shared" si="134"/>
        <v>-12.882653061224488</v>
      </c>
      <c r="K245" s="303">
        <f t="shared" si="135"/>
        <v>-202</v>
      </c>
      <c r="L245" s="304">
        <v>44622</v>
      </c>
      <c r="M245" s="305">
        <v>39765</v>
      </c>
      <c r="N245" s="302">
        <f t="shared" si="136"/>
        <v>-10.884765362377301</v>
      </c>
      <c r="O245" s="306">
        <f t="shared" si="137"/>
        <v>-4857</v>
      </c>
      <c r="P245" s="307">
        <v>1103</v>
      </c>
      <c r="Q245" s="305">
        <v>688</v>
      </c>
      <c r="R245" s="302">
        <f t="shared" si="138"/>
        <v>-37.624660018132367</v>
      </c>
      <c r="S245" s="303">
        <f t="shared" si="139"/>
        <v>-415</v>
      </c>
      <c r="T245" s="301">
        <v>63</v>
      </c>
      <c r="U245" s="301">
        <v>25</v>
      </c>
      <c r="V245" s="302">
        <f t="shared" si="140"/>
        <v>-60.317460317460316</v>
      </c>
      <c r="W245" s="303">
        <f t="shared" si="141"/>
        <v>-38</v>
      </c>
      <c r="X245" s="301">
        <v>1040</v>
      </c>
      <c r="Y245" s="301">
        <v>663</v>
      </c>
      <c r="Z245" s="302">
        <f t="shared" si="142"/>
        <v>-36.25</v>
      </c>
      <c r="AA245" s="306">
        <f t="shared" si="143"/>
        <v>-377</v>
      </c>
      <c r="AB245" s="307">
        <v>16759</v>
      </c>
      <c r="AC245" s="305">
        <v>15709</v>
      </c>
      <c r="AD245" s="302">
        <f t="shared" si="144"/>
        <v>-6.2652902917835194</v>
      </c>
      <c r="AE245" s="303">
        <f t="shared" si="145"/>
        <v>-1050</v>
      </c>
      <c r="AF245" s="301">
        <v>641</v>
      </c>
      <c r="AG245" s="301">
        <v>605</v>
      </c>
      <c r="AH245" s="302">
        <f t="shared" si="146"/>
        <v>-5.61622464898596</v>
      </c>
      <c r="AI245" s="303">
        <f t="shared" si="147"/>
        <v>-36</v>
      </c>
      <c r="AJ245" s="301">
        <v>16118</v>
      </c>
      <c r="AK245" s="301">
        <v>15104</v>
      </c>
      <c r="AL245" s="302">
        <f t="shared" si="148"/>
        <v>-6.2911031145303387</v>
      </c>
      <c r="AM245" s="306">
        <f t="shared" si="149"/>
        <v>-1014</v>
      </c>
      <c r="AN245" s="307">
        <v>28328</v>
      </c>
      <c r="AO245" s="305">
        <v>24734</v>
      </c>
      <c r="AP245" s="302">
        <f t="shared" si="150"/>
        <v>-12.687094041231289</v>
      </c>
      <c r="AQ245" s="303">
        <f t="shared" si="151"/>
        <v>-3594</v>
      </c>
      <c r="AR245" s="301">
        <v>864</v>
      </c>
      <c r="AS245" s="301">
        <v>736</v>
      </c>
      <c r="AT245" s="302">
        <f t="shared" si="152"/>
        <v>-14.814814814814813</v>
      </c>
      <c r="AU245" s="303">
        <f t="shared" si="153"/>
        <v>-128</v>
      </c>
      <c r="AV245" s="301">
        <v>27464</v>
      </c>
      <c r="AW245" s="301">
        <v>23998</v>
      </c>
      <c r="AX245" s="302">
        <f t="shared" si="154"/>
        <v>-12.620157296824935</v>
      </c>
      <c r="AY245" s="308">
        <f t="shared" si="155"/>
        <v>-3466</v>
      </c>
      <c r="AZ245" s="312">
        <v>2789</v>
      </c>
      <c r="BA245" s="313">
        <v>2668</v>
      </c>
      <c r="BB245" s="302">
        <f t="shared" si="156"/>
        <v>-4.3384725708139111</v>
      </c>
      <c r="BC245" s="303">
        <f t="shared" si="157"/>
        <v>-121</v>
      </c>
      <c r="BD245" s="303">
        <f t="shared" si="169"/>
        <v>527</v>
      </c>
      <c r="BE245" s="303">
        <f t="shared" si="169"/>
        <v>419</v>
      </c>
      <c r="BF245" s="302">
        <f t="shared" si="170"/>
        <v>-20.49335863377609</v>
      </c>
      <c r="BG245" s="303">
        <f t="shared" si="171"/>
        <v>-108</v>
      </c>
      <c r="BH245" s="303">
        <f t="shared" si="172"/>
        <v>2262</v>
      </c>
      <c r="BI245" s="303">
        <f t="shared" si="172"/>
        <v>2249</v>
      </c>
      <c r="BJ245" s="302">
        <f t="shared" si="173"/>
        <v>-0.57471264367816088</v>
      </c>
      <c r="BK245" s="306">
        <f t="shared" si="174"/>
        <v>-13</v>
      </c>
      <c r="BL245" s="314">
        <v>8</v>
      </c>
      <c r="BM245" s="313">
        <v>7</v>
      </c>
      <c r="BN245" s="302">
        <f t="shared" si="158"/>
        <v>-12.5</v>
      </c>
      <c r="BO245" s="303">
        <f t="shared" si="159"/>
        <v>-1</v>
      </c>
      <c r="BP245" s="313">
        <v>76</v>
      </c>
      <c r="BQ245" s="313">
        <v>72</v>
      </c>
      <c r="BR245" s="302">
        <f t="shared" si="160"/>
        <v>-5.2631578947368416</v>
      </c>
      <c r="BS245" s="306">
        <f t="shared" si="161"/>
        <v>-4</v>
      </c>
      <c r="BT245" s="312">
        <v>208</v>
      </c>
      <c r="BU245" s="313">
        <v>174</v>
      </c>
      <c r="BV245" s="302">
        <f t="shared" si="162"/>
        <v>-16.346153846153847</v>
      </c>
      <c r="BW245" s="303">
        <f t="shared" si="163"/>
        <v>-34</v>
      </c>
      <c r="BX245" s="313">
        <v>1071</v>
      </c>
      <c r="BY245" s="313">
        <v>1044</v>
      </c>
      <c r="BZ245" s="302">
        <f t="shared" si="164"/>
        <v>-2.5210084033613445</v>
      </c>
      <c r="CA245" s="306">
        <f t="shared" si="165"/>
        <v>-27</v>
      </c>
      <c r="CB245" s="312">
        <v>311</v>
      </c>
      <c r="CC245" s="313">
        <v>238</v>
      </c>
      <c r="CD245" s="302">
        <f t="shared" si="166"/>
        <v>-23.472668810289392</v>
      </c>
      <c r="CE245" s="303">
        <f t="shared" si="167"/>
        <v>-73</v>
      </c>
      <c r="CF245" s="313">
        <v>1115</v>
      </c>
      <c r="CG245" s="313">
        <v>1133</v>
      </c>
      <c r="CH245" s="302">
        <f t="shared" si="175"/>
        <v>1.6143497757847534</v>
      </c>
      <c r="CI245" s="306">
        <f t="shared" si="168"/>
        <v>18</v>
      </c>
    </row>
    <row r="246" spans="1:87" x14ac:dyDescent="0.3">
      <c r="A246" s="660"/>
      <c r="B246" s="310" t="s">
        <v>259</v>
      </c>
      <c r="C246" s="311" t="s">
        <v>144</v>
      </c>
      <c r="D246" s="300">
        <v>79477</v>
      </c>
      <c r="E246" s="301">
        <v>73100</v>
      </c>
      <c r="F246" s="302">
        <f t="shared" si="132"/>
        <v>-8.0237049712495434</v>
      </c>
      <c r="G246" s="303">
        <f t="shared" si="133"/>
        <v>-6377</v>
      </c>
      <c r="H246" s="304">
        <v>3443</v>
      </c>
      <c r="I246" s="303">
        <v>3215</v>
      </c>
      <c r="J246" s="302">
        <f t="shared" si="134"/>
        <v>-6.6221318617484748</v>
      </c>
      <c r="K246" s="303">
        <f t="shared" si="135"/>
        <v>-228</v>
      </c>
      <c r="L246" s="304">
        <v>76034</v>
      </c>
      <c r="M246" s="305">
        <v>69885</v>
      </c>
      <c r="N246" s="302">
        <f t="shared" si="136"/>
        <v>-8.0871715285267118</v>
      </c>
      <c r="O246" s="306">
        <f t="shared" si="137"/>
        <v>-6149</v>
      </c>
      <c r="P246" s="307">
        <v>1507</v>
      </c>
      <c r="Q246" s="305">
        <v>1076</v>
      </c>
      <c r="R246" s="302">
        <f t="shared" si="138"/>
        <v>-28.59986728599867</v>
      </c>
      <c r="S246" s="303">
        <f t="shared" si="139"/>
        <v>-431</v>
      </c>
      <c r="T246" s="301">
        <v>98</v>
      </c>
      <c r="U246" s="301">
        <v>65</v>
      </c>
      <c r="V246" s="302">
        <f t="shared" si="140"/>
        <v>-33.673469387755098</v>
      </c>
      <c r="W246" s="303">
        <f t="shared" si="141"/>
        <v>-33</v>
      </c>
      <c r="X246" s="301">
        <v>1409</v>
      </c>
      <c r="Y246" s="301">
        <v>1011</v>
      </c>
      <c r="Z246" s="302">
        <f t="shared" si="142"/>
        <v>-28.246983676366217</v>
      </c>
      <c r="AA246" s="306">
        <f t="shared" si="143"/>
        <v>-398</v>
      </c>
      <c r="AB246" s="307">
        <v>27703</v>
      </c>
      <c r="AC246" s="305">
        <v>26079</v>
      </c>
      <c r="AD246" s="302">
        <f t="shared" si="144"/>
        <v>-5.8621809912283869</v>
      </c>
      <c r="AE246" s="303">
        <f t="shared" si="145"/>
        <v>-1624</v>
      </c>
      <c r="AF246" s="301">
        <v>1267</v>
      </c>
      <c r="AG246" s="301">
        <v>1130</v>
      </c>
      <c r="AH246" s="302">
        <f t="shared" si="146"/>
        <v>-10.812943962115233</v>
      </c>
      <c r="AI246" s="303">
        <f t="shared" si="147"/>
        <v>-137</v>
      </c>
      <c r="AJ246" s="301">
        <v>26436</v>
      </c>
      <c r="AK246" s="301">
        <v>24949</v>
      </c>
      <c r="AL246" s="302">
        <f t="shared" si="148"/>
        <v>-5.6249054319866847</v>
      </c>
      <c r="AM246" s="306">
        <f t="shared" si="149"/>
        <v>-1487</v>
      </c>
      <c r="AN246" s="307">
        <v>50267</v>
      </c>
      <c r="AO246" s="305">
        <v>45945</v>
      </c>
      <c r="AP246" s="302">
        <f t="shared" si="150"/>
        <v>-8.5980862195874028</v>
      </c>
      <c r="AQ246" s="303">
        <f t="shared" si="151"/>
        <v>-4322</v>
      </c>
      <c r="AR246" s="301">
        <v>2078</v>
      </c>
      <c r="AS246" s="301">
        <v>2020</v>
      </c>
      <c r="AT246" s="302">
        <f t="shared" si="152"/>
        <v>-2.7911453320500481</v>
      </c>
      <c r="AU246" s="303">
        <f t="shared" si="153"/>
        <v>-58</v>
      </c>
      <c r="AV246" s="301">
        <v>48189</v>
      </c>
      <c r="AW246" s="301">
        <v>43925</v>
      </c>
      <c r="AX246" s="302">
        <f t="shared" si="154"/>
        <v>-8.8484923945298721</v>
      </c>
      <c r="AY246" s="308">
        <f t="shared" si="155"/>
        <v>-4264</v>
      </c>
      <c r="AZ246" s="312">
        <v>5168</v>
      </c>
      <c r="BA246" s="313">
        <v>4978</v>
      </c>
      <c r="BB246" s="302">
        <f t="shared" si="156"/>
        <v>-3.6764705882352944</v>
      </c>
      <c r="BC246" s="303">
        <f t="shared" si="157"/>
        <v>-190</v>
      </c>
      <c r="BD246" s="303">
        <f t="shared" si="169"/>
        <v>985</v>
      </c>
      <c r="BE246" s="303">
        <f t="shared" si="169"/>
        <v>850</v>
      </c>
      <c r="BF246" s="302">
        <f t="shared" si="170"/>
        <v>-13.705583756345177</v>
      </c>
      <c r="BG246" s="303">
        <f t="shared" si="171"/>
        <v>-135</v>
      </c>
      <c r="BH246" s="303">
        <f t="shared" si="172"/>
        <v>4183</v>
      </c>
      <c r="BI246" s="303">
        <f t="shared" si="172"/>
        <v>4128</v>
      </c>
      <c r="BJ246" s="302">
        <f t="shared" si="173"/>
        <v>-1.3148458044465694</v>
      </c>
      <c r="BK246" s="306">
        <f t="shared" si="174"/>
        <v>-55</v>
      </c>
      <c r="BL246" s="314">
        <v>17</v>
      </c>
      <c r="BM246" s="313">
        <v>12</v>
      </c>
      <c r="BN246" s="302">
        <f t="shared" si="158"/>
        <v>-29.411764705882355</v>
      </c>
      <c r="BO246" s="303">
        <f t="shared" si="159"/>
        <v>-5</v>
      </c>
      <c r="BP246" s="313">
        <v>119</v>
      </c>
      <c r="BQ246" s="313">
        <v>111</v>
      </c>
      <c r="BR246" s="302">
        <f t="shared" si="160"/>
        <v>-6.7226890756302522</v>
      </c>
      <c r="BS246" s="306">
        <f t="shared" si="161"/>
        <v>-8</v>
      </c>
      <c r="BT246" s="312">
        <v>361</v>
      </c>
      <c r="BU246" s="313">
        <v>298</v>
      </c>
      <c r="BV246" s="302">
        <f t="shared" si="162"/>
        <v>-17.451523545706372</v>
      </c>
      <c r="BW246" s="303">
        <f t="shared" si="163"/>
        <v>-63</v>
      </c>
      <c r="BX246" s="313">
        <v>1938</v>
      </c>
      <c r="BY246" s="313">
        <v>1877</v>
      </c>
      <c r="BZ246" s="302">
        <f t="shared" si="164"/>
        <v>-3.147574819401445</v>
      </c>
      <c r="CA246" s="306">
        <f t="shared" si="165"/>
        <v>-61</v>
      </c>
      <c r="CB246" s="312">
        <v>607</v>
      </c>
      <c r="CC246" s="313">
        <v>540</v>
      </c>
      <c r="CD246" s="302">
        <f t="shared" si="166"/>
        <v>-11.037891268533773</v>
      </c>
      <c r="CE246" s="303">
        <f t="shared" si="167"/>
        <v>-67</v>
      </c>
      <c r="CF246" s="313">
        <v>2126</v>
      </c>
      <c r="CG246" s="313">
        <v>2140</v>
      </c>
      <c r="CH246" s="302">
        <f t="shared" si="175"/>
        <v>0.65851364063969897</v>
      </c>
      <c r="CI246" s="306">
        <f t="shared" si="168"/>
        <v>14</v>
      </c>
    </row>
    <row r="247" spans="1:87" x14ac:dyDescent="0.3">
      <c r="A247" s="660"/>
      <c r="B247" s="310" t="s">
        <v>259</v>
      </c>
      <c r="C247" s="311" t="s">
        <v>157</v>
      </c>
      <c r="D247" s="300">
        <v>65602</v>
      </c>
      <c r="E247" s="301">
        <v>59211</v>
      </c>
      <c r="F247" s="302">
        <f t="shared" si="132"/>
        <v>-9.742081034114813</v>
      </c>
      <c r="G247" s="303">
        <f t="shared" si="133"/>
        <v>-6391</v>
      </c>
      <c r="H247" s="304">
        <v>3079</v>
      </c>
      <c r="I247" s="303">
        <v>2792</v>
      </c>
      <c r="J247" s="302">
        <f t="shared" si="134"/>
        <v>-9.3212081844754788</v>
      </c>
      <c r="K247" s="303">
        <f t="shared" si="135"/>
        <v>-287</v>
      </c>
      <c r="L247" s="304">
        <v>62523</v>
      </c>
      <c r="M247" s="305">
        <v>56419</v>
      </c>
      <c r="N247" s="302">
        <f t="shared" si="136"/>
        <v>-9.762807286918413</v>
      </c>
      <c r="O247" s="306">
        <f t="shared" si="137"/>
        <v>-6104</v>
      </c>
      <c r="P247" s="307">
        <v>400</v>
      </c>
      <c r="Q247" s="305">
        <v>259</v>
      </c>
      <c r="R247" s="302">
        <f t="shared" si="138"/>
        <v>-35.25</v>
      </c>
      <c r="S247" s="303">
        <f t="shared" si="139"/>
        <v>-141</v>
      </c>
      <c r="T247" s="301">
        <v>9</v>
      </c>
      <c r="U247" s="301" t="s">
        <v>335</v>
      </c>
      <c r="V247" s="302" t="s">
        <v>335</v>
      </c>
      <c r="W247" s="303">
        <v>-9</v>
      </c>
      <c r="X247" s="301">
        <v>391</v>
      </c>
      <c r="Y247" s="301">
        <v>259</v>
      </c>
      <c r="Z247" s="302">
        <f t="shared" si="142"/>
        <v>-33.759590792838871</v>
      </c>
      <c r="AA247" s="306">
        <f t="shared" si="143"/>
        <v>-132</v>
      </c>
      <c r="AB247" s="307">
        <v>20587</v>
      </c>
      <c r="AC247" s="305">
        <v>18070</v>
      </c>
      <c r="AD247" s="302">
        <f t="shared" si="144"/>
        <v>-12.22616214115704</v>
      </c>
      <c r="AE247" s="303">
        <f t="shared" si="145"/>
        <v>-2517</v>
      </c>
      <c r="AF247" s="301">
        <v>1345</v>
      </c>
      <c r="AG247" s="301">
        <v>1271</v>
      </c>
      <c r="AH247" s="302">
        <f t="shared" si="146"/>
        <v>-5.5018587360594795</v>
      </c>
      <c r="AI247" s="303">
        <f t="shared" si="147"/>
        <v>-74</v>
      </c>
      <c r="AJ247" s="301">
        <v>19242</v>
      </c>
      <c r="AK247" s="301">
        <v>16799</v>
      </c>
      <c r="AL247" s="302">
        <f t="shared" si="148"/>
        <v>-12.696185427710216</v>
      </c>
      <c r="AM247" s="306">
        <f t="shared" si="149"/>
        <v>-2443</v>
      </c>
      <c r="AN247" s="307">
        <v>44615</v>
      </c>
      <c r="AO247" s="305">
        <v>40882</v>
      </c>
      <c r="AP247" s="302">
        <f t="shared" si="150"/>
        <v>-8.3671410960439321</v>
      </c>
      <c r="AQ247" s="303">
        <f t="shared" si="151"/>
        <v>-3733</v>
      </c>
      <c r="AR247" s="301">
        <v>1725</v>
      </c>
      <c r="AS247" s="301">
        <v>1521</v>
      </c>
      <c r="AT247" s="302">
        <f t="shared" si="152"/>
        <v>-11.826086956521738</v>
      </c>
      <c r="AU247" s="303">
        <f t="shared" si="153"/>
        <v>-204</v>
      </c>
      <c r="AV247" s="301">
        <v>42890</v>
      </c>
      <c r="AW247" s="301">
        <v>39361</v>
      </c>
      <c r="AX247" s="302">
        <f t="shared" si="154"/>
        <v>-8.2280251806948002</v>
      </c>
      <c r="AY247" s="308">
        <f t="shared" si="155"/>
        <v>-3529</v>
      </c>
      <c r="AZ247" s="312">
        <v>4659</v>
      </c>
      <c r="BA247" s="313">
        <v>4431</v>
      </c>
      <c r="BB247" s="302">
        <f t="shared" si="156"/>
        <v>-4.8937540244687705</v>
      </c>
      <c r="BC247" s="303">
        <f t="shared" si="157"/>
        <v>-228</v>
      </c>
      <c r="BD247" s="303">
        <f t="shared" si="169"/>
        <v>970</v>
      </c>
      <c r="BE247" s="303">
        <f t="shared" si="169"/>
        <v>849</v>
      </c>
      <c r="BF247" s="302">
        <f t="shared" si="170"/>
        <v>-12.474226804123711</v>
      </c>
      <c r="BG247" s="303">
        <f t="shared" si="171"/>
        <v>-121</v>
      </c>
      <c r="BH247" s="303">
        <f t="shared" si="172"/>
        <v>3689</v>
      </c>
      <c r="BI247" s="303">
        <f t="shared" si="172"/>
        <v>3582</v>
      </c>
      <c r="BJ247" s="302">
        <f t="shared" si="173"/>
        <v>-2.9005150447275687</v>
      </c>
      <c r="BK247" s="306">
        <f t="shared" si="174"/>
        <v>-107</v>
      </c>
      <c r="BL247" s="314">
        <v>6</v>
      </c>
      <c r="BM247" s="313">
        <v>0</v>
      </c>
      <c r="BN247" s="302" t="s">
        <v>335</v>
      </c>
      <c r="BO247" s="303">
        <f t="shared" si="159"/>
        <v>-6</v>
      </c>
      <c r="BP247" s="313">
        <v>45</v>
      </c>
      <c r="BQ247" s="313">
        <v>38</v>
      </c>
      <c r="BR247" s="302">
        <f t="shared" si="160"/>
        <v>-15.555555555555555</v>
      </c>
      <c r="BS247" s="306">
        <f t="shared" si="161"/>
        <v>-7</v>
      </c>
      <c r="BT247" s="312">
        <v>342</v>
      </c>
      <c r="BU247" s="313">
        <v>289</v>
      </c>
      <c r="BV247" s="302">
        <f t="shared" si="162"/>
        <v>-15.497076023391813</v>
      </c>
      <c r="BW247" s="303">
        <f t="shared" si="163"/>
        <v>-53</v>
      </c>
      <c r="BX247" s="313">
        <v>1423</v>
      </c>
      <c r="BY247" s="313">
        <v>1314</v>
      </c>
      <c r="BZ247" s="302">
        <f t="shared" si="164"/>
        <v>-7.6598735066760364</v>
      </c>
      <c r="CA247" s="306">
        <f t="shared" si="165"/>
        <v>-109</v>
      </c>
      <c r="CB247" s="312">
        <v>622</v>
      </c>
      <c r="CC247" s="313">
        <v>560</v>
      </c>
      <c r="CD247" s="302">
        <f t="shared" si="166"/>
        <v>-9.9678456591639879</v>
      </c>
      <c r="CE247" s="303">
        <f t="shared" si="167"/>
        <v>-62</v>
      </c>
      <c r="CF247" s="313">
        <v>2221</v>
      </c>
      <c r="CG247" s="313">
        <v>2230</v>
      </c>
      <c r="CH247" s="302">
        <f t="shared" si="175"/>
        <v>0.40522287257991896</v>
      </c>
      <c r="CI247" s="306">
        <f t="shared" si="168"/>
        <v>9</v>
      </c>
    </row>
    <row r="248" spans="1:87" x14ac:dyDescent="0.3">
      <c r="A248" s="660"/>
      <c r="B248" s="310" t="s">
        <v>259</v>
      </c>
      <c r="C248" s="311" t="s">
        <v>146</v>
      </c>
      <c r="D248" s="300">
        <v>131373</v>
      </c>
      <c r="E248" s="301">
        <v>127585</v>
      </c>
      <c r="F248" s="302">
        <f t="shared" si="132"/>
        <v>-2.8833930868595528</v>
      </c>
      <c r="G248" s="303">
        <f t="shared" si="133"/>
        <v>-3788</v>
      </c>
      <c r="H248" s="304">
        <v>6125</v>
      </c>
      <c r="I248" s="303">
        <v>5760</v>
      </c>
      <c r="J248" s="302">
        <f t="shared" si="134"/>
        <v>-5.9591836734693882</v>
      </c>
      <c r="K248" s="303">
        <f t="shared" si="135"/>
        <v>-365</v>
      </c>
      <c r="L248" s="304">
        <v>125248</v>
      </c>
      <c r="M248" s="305">
        <v>121825</v>
      </c>
      <c r="N248" s="302">
        <f t="shared" si="136"/>
        <v>-2.7329777721001531</v>
      </c>
      <c r="O248" s="306">
        <f t="shared" si="137"/>
        <v>-3423</v>
      </c>
      <c r="P248" s="307">
        <v>2760</v>
      </c>
      <c r="Q248" s="305">
        <v>1905</v>
      </c>
      <c r="R248" s="302">
        <f t="shared" si="138"/>
        <v>-30.978260869565215</v>
      </c>
      <c r="S248" s="303">
        <f t="shared" si="139"/>
        <v>-855</v>
      </c>
      <c r="T248" s="301">
        <v>115</v>
      </c>
      <c r="U248" s="301">
        <v>53</v>
      </c>
      <c r="V248" s="302">
        <f t="shared" si="140"/>
        <v>-53.913043478260867</v>
      </c>
      <c r="W248" s="303">
        <f t="shared" si="141"/>
        <v>-62</v>
      </c>
      <c r="X248" s="301">
        <v>2645</v>
      </c>
      <c r="Y248" s="301">
        <v>1852</v>
      </c>
      <c r="Z248" s="302">
        <f t="shared" si="142"/>
        <v>-29.98109640831758</v>
      </c>
      <c r="AA248" s="306">
        <f t="shared" si="143"/>
        <v>-793</v>
      </c>
      <c r="AB248" s="307">
        <v>53995</v>
      </c>
      <c r="AC248" s="305">
        <v>53152</v>
      </c>
      <c r="AD248" s="302">
        <f t="shared" si="144"/>
        <v>-1.561255671821465</v>
      </c>
      <c r="AE248" s="303">
        <f t="shared" si="145"/>
        <v>-843</v>
      </c>
      <c r="AF248" s="301">
        <v>2936</v>
      </c>
      <c r="AG248" s="301">
        <v>2578</v>
      </c>
      <c r="AH248" s="302">
        <f t="shared" si="146"/>
        <v>-12.193460490463215</v>
      </c>
      <c r="AI248" s="303">
        <f t="shared" si="147"/>
        <v>-358</v>
      </c>
      <c r="AJ248" s="301">
        <v>51059</v>
      </c>
      <c r="AK248" s="301">
        <v>50574</v>
      </c>
      <c r="AL248" s="302">
        <f t="shared" si="148"/>
        <v>-0.94988150962611873</v>
      </c>
      <c r="AM248" s="306">
        <f t="shared" si="149"/>
        <v>-485</v>
      </c>
      <c r="AN248" s="307">
        <v>74618</v>
      </c>
      <c r="AO248" s="305">
        <v>72528</v>
      </c>
      <c r="AP248" s="302">
        <f t="shared" si="150"/>
        <v>-2.8009327508107962</v>
      </c>
      <c r="AQ248" s="303">
        <f t="shared" si="151"/>
        <v>-2090</v>
      </c>
      <c r="AR248" s="301">
        <v>3074</v>
      </c>
      <c r="AS248" s="301">
        <v>3129</v>
      </c>
      <c r="AT248" s="302">
        <f t="shared" si="152"/>
        <v>1.7891997397527653</v>
      </c>
      <c r="AU248" s="303">
        <f t="shared" si="153"/>
        <v>55</v>
      </c>
      <c r="AV248" s="301">
        <v>71544</v>
      </c>
      <c r="AW248" s="301">
        <v>69399</v>
      </c>
      <c r="AX248" s="302">
        <f t="shared" si="154"/>
        <v>-2.9981549815498156</v>
      </c>
      <c r="AY248" s="308">
        <f t="shared" si="155"/>
        <v>-2145</v>
      </c>
      <c r="AZ248" s="312">
        <v>8858</v>
      </c>
      <c r="BA248" s="313">
        <v>8567</v>
      </c>
      <c r="BB248" s="302">
        <f t="shared" si="156"/>
        <v>-3.285165951682095</v>
      </c>
      <c r="BC248" s="303">
        <f t="shared" si="157"/>
        <v>-291</v>
      </c>
      <c r="BD248" s="303">
        <f t="shared" si="169"/>
        <v>1674</v>
      </c>
      <c r="BE248" s="303">
        <f t="shared" si="169"/>
        <v>1573</v>
      </c>
      <c r="BF248" s="302">
        <f t="shared" si="170"/>
        <v>-6.0334528076463565</v>
      </c>
      <c r="BG248" s="303">
        <f t="shared" si="171"/>
        <v>-101</v>
      </c>
      <c r="BH248" s="303">
        <f t="shared" si="172"/>
        <v>7184</v>
      </c>
      <c r="BI248" s="303">
        <f t="shared" si="172"/>
        <v>6994</v>
      </c>
      <c r="BJ248" s="302">
        <f t="shared" si="173"/>
        <v>-2.6447661469933181</v>
      </c>
      <c r="BK248" s="306">
        <f t="shared" si="174"/>
        <v>-190</v>
      </c>
      <c r="BL248" s="314">
        <v>24</v>
      </c>
      <c r="BM248" s="313">
        <v>20</v>
      </c>
      <c r="BN248" s="302">
        <f t="shared" si="158"/>
        <v>-16.666666666666664</v>
      </c>
      <c r="BO248" s="303">
        <f t="shared" si="159"/>
        <v>-4</v>
      </c>
      <c r="BP248" s="313">
        <v>220</v>
      </c>
      <c r="BQ248" s="313">
        <v>196</v>
      </c>
      <c r="BR248" s="302">
        <f t="shared" si="160"/>
        <v>-10.909090909090908</v>
      </c>
      <c r="BS248" s="306">
        <f t="shared" si="161"/>
        <v>-24</v>
      </c>
      <c r="BT248" s="312">
        <v>757</v>
      </c>
      <c r="BU248" s="313">
        <v>662</v>
      </c>
      <c r="BV248" s="302">
        <f t="shared" si="162"/>
        <v>-12.549537648612946</v>
      </c>
      <c r="BW248" s="303">
        <f t="shared" si="163"/>
        <v>-95</v>
      </c>
      <c r="BX248" s="313">
        <v>3596</v>
      </c>
      <c r="BY248" s="313">
        <v>3360</v>
      </c>
      <c r="BZ248" s="302">
        <f t="shared" si="164"/>
        <v>-6.5628476084538381</v>
      </c>
      <c r="CA248" s="306">
        <f t="shared" si="165"/>
        <v>-236</v>
      </c>
      <c r="CB248" s="312">
        <v>893</v>
      </c>
      <c r="CC248" s="313">
        <v>891</v>
      </c>
      <c r="CD248" s="302">
        <f t="shared" si="166"/>
        <v>-0.22396416573348266</v>
      </c>
      <c r="CE248" s="303">
        <f t="shared" si="167"/>
        <v>-2</v>
      </c>
      <c r="CF248" s="313">
        <v>3368</v>
      </c>
      <c r="CG248" s="313">
        <v>3438</v>
      </c>
      <c r="CH248" s="302">
        <f t="shared" si="175"/>
        <v>2.0783847980997625</v>
      </c>
      <c r="CI248" s="306">
        <f t="shared" si="168"/>
        <v>70</v>
      </c>
    </row>
    <row r="249" spans="1:87" x14ac:dyDescent="0.3">
      <c r="A249" s="660"/>
      <c r="B249" s="310" t="s">
        <v>259</v>
      </c>
      <c r="C249" s="311" t="s">
        <v>145</v>
      </c>
      <c r="D249" s="300">
        <v>50654</v>
      </c>
      <c r="E249" s="301">
        <v>44844</v>
      </c>
      <c r="F249" s="302">
        <f t="shared" si="132"/>
        <v>-11.469972756346982</v>
      </c>
      <c r="G249" s="303">
        <f t="shared" si="133"/>
        <v>-5810</v>
      </c>
      <c r="H249" s="304">
        <v>2325</v>
      </c>
      <c r="I249" s="303">
        <v>2249</v>
      </c>
      <c r="J249" s="302">
        <f t="shared" si="134"/>
        <v>-3.2688172043010755</v>
      </c>
      <c r="K249" s="303">
        <f t="shared" si="135"/>
        <v>-76</v>
      </c>
      <c r="L249" s="304">
        <v>48329</v>
      </c>
      <c r="M249" s="305">
        <v>42595</v>
      </c>
      <c r="N249" s="302">
        <f t="shared" si="136"/>
        <v>-11.864511990730204</v>
      </c>
      <c r="O249" s="306">
        <f t="shared" si="137"/>
        <v>-5734</v>
      </c>
      <c r="P249" s="307">
        <v>415</v>
      </c>
      <c r="Q249" s="305">
        <v>243</v>
      </c>
      <c r="R249" s="302">
        <f t="shared" si="138"/>
        <v>-41.445783132530124</v>
      </c>
      <c r="S249" s="303">
        <f t="shared" si="139"/>
        <v>-172</v>
      </c>
      <c r="T249" s="301">
        <v>7</v>
      </c>
      <c r="U249" s="301">
        <v>4</v>
      </c>
      <c r="V249" s="302">
        <f t="shared" si="140"/>
        <v>-42.857142857142854</v>
      </c>
      <c r="W249" s="303">
        <f t="shared" si="141"/>
        <v>-3</v>
      </c>
      <c r="X249" s="301">
        <v>408</v>
      </c>
      <c r="Y249" s="301">
        <v>239</v>
      </c>
      <c r="Z249" s="302">
        <f t="shared" si="142"/>
        <v>-41.421568627450981</v>
      </c>
      <c r="AA249" s="306">
        <f t="shared" si="143"/>
        <v>-169</v>
      </c>
      <c r="AB249" s="307">
        <v>16278</v>
      </c>
      <c r="AC249" s="305">
        <v>14124</v>
      </c>
      <c r="AD249" s="302">
        <f t="shared" si="144"/>
        <v>-13.232583855510505</v>
      </c>
      <c r="AE249" s="303">
        <f t="shared" si="145"/>
        <v>-2154</v>
      </c>
      <c r="AF249" s="301">
        <v>898</v>
      </c>
      <c r="AG249" s="301">
        <v>836</v>
      </c>
      <c r="AH249" s="302">
        <f t="shared" si="146"/>
        <v>-6.9042316258351892</v>
      </c>
      <c r="AI249" s="303">
        <f t="shared" si="147"/>
        <v>-62</v>
      </c>
      <c r="AJ249" s="301">
        <v>15380</v>
      </c>
      <c r="AK249" s="301">
        <v>13288</v>
      </c>
      <c r="AL249" s="302">
        <f t="shared" si="148"/>
        <v>-13.602080624187257</v>
      </c>
      <c r="AM249" s="306">
        <f t="shared" si="149"/>
        <v>-2092</v>
      </c>
      <c r="AN249" s="307">
        <v>33961</v>
      </c>
      <c r="AO249" s="305">
        <v>30477</v>
      </c>
      <c r="AP249" s="302">
        <f t="shared" si="150"/>
        <v>-10.25882630075675</v>
      </c>
      <c r="AQ249" s="303">
        <f t="shared" si="151"/>
        <v>-3484</v>
      </c>
      <c r="AR249" s="301">
        <v>1420</v>
      </c>
      <c r="AS249" s="301">
        <v>1409</v>
      </c>
      <c r="AT249" s="302">
        <f t="shared" si="152"/>
        <v>-0.77464788732394363</v>
      </c>
      <c r="AU249" s="303">
        <f t="shared" si="153"/>
        <v>-11</v>
      </c>
      <c r="AV249" s="301">
        <v>32541</v>
      </c>
      <c r="AW249" s="301">
        <v>29068</v>
      </c>
      <c r="AX249" s="302">
        <f t="shared" si="154"/>
        <v>-10.672689837435851</v>
      </c>
      <c r="AY249" s="308">
        <f t="shared" si="155"/>
        <v>-3473</v>
      </c>
      <c r="AZ249" s="312">
        <v>3436</v>
      </c>
      <c r="BA249" s="313">
        <v>3309</v>
      </c>
      <c r="BB249" s="302">
        <f t="shared" si="156"/>
        <v>-3.69615832363213</v>
      </c>
      <c r="BC249" s="303">
        <f t="shared" si="157"/>
        <v>-127</v>
      </c>
      <c r="BD249" s="303">
        <f t="shared" si="169"/>
        <v>687</v>
      </c>
      <c r="BE249" s="303">
        <f t="shared" si="169"/>
        <v>621</v>
      </c>
      <c r="BF249" s="302">
        <f t="shared" si="170"/>
        <v>-9.606986899563319</v>
      </c>
      <c r="BG249" s="303">
        <f t="shared" si="171"/>
        <v>-66</v>
      </c>
      <c r="BH249" s="303">
        <f t="shared" si="172"/>
        <v>2749</v>
      </c>
      <c r="BI249" s="303">
        <f t="shared" si="172"/>
        <v>2688</v>
      </c>
      <c r="BJ249" s="302">
        <f t="shared" si="173"/>
        <v>-2.2189887231720626</v>
      </c>
      <c r="BK249" s="306">
        <f t="shared" si="174"/>
        <v>-61</v>
      </c>
      <c r="BL249" s="314">
        <v>6</v>
      </c>
      <c r="BM249" s="313">
        <v>4</v>
      </c>
      <c r="BN249" s="302">
        <f t="shared" si="158"/>
        <v>-33.333333333333329</v>
      </c>
      <c r="BO249" s="303">
        <f t="shared" si="159"/>
        <v>-2</v>
      </c>
      <c r="BP249" s="313">
        <v>35</v>
      </c>
      <c r="BQ249" s="313">
        <v>31</v>
      </c>
      <c r="BR249" s="302">
        <f t="shared" si="160"/>
        <v>-11.428571428571429</v>
      </c>
      <c r="BS249" s="306">
        <f t="shared" si="161"/>
        <v>-4</v>
      </c>
      <c r="BT249" s="312">
        <v>226</v>
      </c>
      <c r="BU249" s="313">
        <v>188</v>
      </c>
      <c r="BV249" s="302">
        <f t="shared" si="162"/>
        <v>-16.814159292035399</v>
      </c>
      <c r="BW249" s="303">
        <f t="shared" si="163"/>
        <v>-38</v>
      </c>
      <c r="BX249" s="313">
        <v>1097</v>
      </c>
      <c r="BY249" s="313">
        <v>1002</v>
      </c>
      <c r="BZ249" s="302">
        <f t="shared" si="164"/>
        <v>-8.6599817684594349</v>
      </c>
      <c r="CA249" s="306">
        <f t="shared" si="165"/>
        <v>-95</v>
      </c>
      <c r="CB249" s="312">
        <v>455</v>
      </c>
      <c r="CC249" s="313">
        <v>429</v>
      </c>
      <c r="CD249" s="302">
        <f t="shared" si="166"/>
        <v>-5.7142857142857144</v>
      </c>
      <c r="CE249" s="303">
        <f t="shared" si="167"/>
        <v>-26</v>
      </c>
      <c r="CF249" s="313">
        <v>1617</v>
      </c>
      <c r="CG249" s="313">
        <v>1655</v>
      </c>
      <c r="CH249" s="302">
        <f t="shared" si="175"/>
        <v>2.350030921459493</v>
      </c>
      <c r="CI249" s="306">
        <f t="shared" si="168"/>
        <v>38</v>
      </c>
    </row>
    <row r="250" spans="1:87" x14ac:dyDescent="0.3">
      <c r="A250" s="660"/>
      <c r="B250" s="310" t="s">
        <v>260</v>
      </c>
      <c r="C250" s="311" t="s">
        <v>323</v>
      </c>
      <c r="D250" s="300">
        <v>216720</v>
      </c>
      <c r="E250" s="301">
        <v>200255</v>
      </c>
      <c r="F250" s="302">
        <f t="shared" si="132"/>
        <v>-7.5973606496862311</v>
      </c>
      <c r="G250" s="303">
        <f t="shared" si="133"/>
        <v>-16465</v>
      </c>
      <c r="H250" s="304">
        <v>10387</v>
      </c>
      <c r="I250" s="303">
        <v>9960</v>
      </c>
      <c r="J250" s="302">
        <f t="shared" si="134"/>
        <v>-4.1109078656012326</v>
      </c>
      <c r="K250" s="303">
        <f t="shared" si="135"/>
        <v>-427</v>
      </c>
      <c r="L250" s="304">
        <v>206333</v>
      </c>
      <c r="M250" s="305">
        <v>190295</v>
      </c>
      <c r="N250" s="302">
        <f t="shared" si="136"/>
        <v>-7.772872007870772</v>
      </c>
      <c r="O250" s="306">
        <f t="shared" si="137"/>
        <v>-16038</v>
      </c>
      <c r="P250" s="307">
        <v>7812</v>
      </c>
      <c r="Q250" s="305">
        <v>5273</v>
      </c>
      <c r="R250" s="302">
        <f t="shared" si="138"/>
        <v>-32.501280081925245</v>
      </c>
      <c r="S250" s="303">
        <f t="shared" si="139"/>
        <v>-2539</v>
      </c>
      <c r="T250" s="301">
        <v>362</v>
      </c>
      <c r="U250" s="301">
        <v>370</v>
      </c>
      <c r="V250" s="302">
        <f t="shared" si="140"/>
        <v>2.2099447513812152</v>
      </c>
      <c r="W250" s="303">
        <f t="shared" si="141"/>
        <v>8</v>
      </c>
      <c r="X250" s="301">
        <v>7450</v>
      </c>
      <c r="Y250" s="301">
        <v>4903</v>
      </c>
      <c r="Z250" s="302">
        <f t="shared" si="142"/>
        <v>-34.187919463087248</v>
      </c>
      <c r="AA250" s="306">
        <f t="shared" si="143"/>
        <v>-2547</v>
      </c>
      <c r="AB250" s="307">
        <v>87380</v>
      </c>
      <c r="AC250" s="305">
        <v>82157</v>
      </c>
      <c r="AD250" s="302">
        <f t="shared" si="144"/>
        <v>-5.9773403524834059</v>
      </c>
      <c r="AE250" s="303">
        <f t="shared" si="145"/>
        <v>-5223</v>
      </c>
      <c r="AF250" s="301">
        <v>4633</v>
      </c>
      <c r="AG250" s="301">
        <v>4238</v>
      </c>
      <c r="AH250" s="302">
        <f t="shared" si="146"/>
        <v>-8.525793222533995</v>
      </c>
      <c r="AI250" s="303">
        <f t="shared" si="147"/>
        <v>-395</v>
      </c>
      <c r="AJ250" s="301">
        <v>82747</v>
      </c>
      <c r="AK250" s="301">
        <v>77919</v>
      </c>
      <c r="AL250" s="302">
        <f t="shared" si="148"/>
        <v>-5.8346526158048029</v>
      </c>
      <c r="AM250" s="306">
        <f t="shared" si="149"/>
        <v>-4828</v>
      </c>
      <c r="AN250" s="307">
        <v>121528</v>
      </c>
      <c r="AO250" s="305">
        <v>112825</v>
      </c>
      <c r="AP250" s="302">
        <f t="shared" si="150"/>
        <v>-7.1613126193140673</v>
      </c>
      <c r="AQ250" s="303">
        <f t="shared" si="151"/>
        <v>-8703</v>
      </c>
      <c r="AR250" s="301">
        <v>5392</v>
      </c>
      <c r="AS250" s="301">
        <v>5352</v>
      </c>
      <c r="AT250" s="302">
        <f t="shared" si="152"/>
        <v>-0.74183976261127604</v>
      </c>
      <c r="AU250" s="303">
        <f t="shared" si="153"/>
        <v>-40</v>
      </c>
      <c r="AV250" s="301">
        <v>116136</v>
      </c>
      <c r="AW250" s="301">
        <v>107473</v>
      </c>
      <c r="AX250" s="302">
        <f t="shared" si="154"/>
        <v>-7.459357994075912</v>
      </c>
      <c r="AY250" s="308">
        <f t="shared" si="155"/>
        <v>-8663</v>
      </c>
      <c r="AZ250" s="312">
        <v>14664</v>
      </c>
      <c r="BA250" s="313">
        <v>14430</v>
      </c>
      <c r="BB250" s="302">
        <f t="shared" si="156"/>
        <v>-1.5957446808510638</v>
      </c>
      <c r="BC250" s="303">
        <f t="shared" si="157"/>
        <v>-234</v>
      </c>
      <c r="BD250" s="303">
        <f t="shared" si="169"/>
        <v>2783</v>
      </c>
      <c r="BE250" s="303">
        <f t="shared" si="169"/>
        <v>2606</v>
      </c>
      <c r="BF250" s="302">
        <f t="shared" si="170"/>
        <v>-6.3600431189363995</v>
      </c>
      <c r="BG250" s="303">
        <f t="shared" si="171"/>
        <v>-177</v>
      </c>
      <c r="BH250" s="303">
        <f t="shared" si="172"/>
        <v>11881</v>
      </c>
      <c r="BI250" s="303">
        <f t="shared" si="172"/>
        <v>11824</v>
      </c>
      <c r="BJ250" s="302">
        <f t="shared" si="173"/>
        <v>-0.47975759616193925</v>
      </c>
      <c r="BK250" s="306">
        <f t="shared" si="174"/>
        <v>-57</v>
      </c>
      <c r="BL250" s="314">
        <v>61</v>
      </c>
      <c r="BM250" s="313">
        <v>51</v>
      </c>
      <c r="BN250" s="302">
        <f t="shared" si="158"/>
        <v>-16.393442622950818</v>
      </c>
      <c r="BO250" s="303">
        <f t="shared" si="159"/>
        <v>-10</v>
      </c>
      <c r="BP250" s="313">
        <v>444</v>
      </c>
      <c r="BQ250" s="313">
        <v>414</v>
      </c>
      <c r="BR250" s="302">
        <f t="shared" si="160"/>
        <v>-6.756756756756757</v>
      </c>
      <c r="BS250" s="306">
        <f t="shared" si="161"/>
        <v>-30</v>
      </c>
      <c r="BT250" s="312">
        <v>1230</v>
      </c>
      <c r="BU250" s="313">
        <v>1102</v>
      </c>
      <c r="BV250" s="302">
        <f t="shared" si="162"/>
        <v>-10.40650406504065</v>
      </c>
      <c r="BW250" s="303">
        <f t="shared" si="163"/>
        <v>-128</v>
      </c>
      <c r="BX250" s="313">
        <v>5961</v>
      </c>
      <c r="BY250" s="313">
        <v>5775</v>
      </c>
      <c r="BZ250" s="302">
        <f t="shared" si="164"/>
        <v>-3.1202818319073979</v>
      </c>
      <c r="CA250" s="306">
        <f t="shared" si="165"/>
        <v>-186</v>
      </c>
      <c r="CB250" s="312">
        <v>1492</v>
      </c>
      <c r="CC250" s="313">
        <v>1453</v>
      </c>
      <c r="CD250" s="302">
        <f t="shared" si="166"/>
        <v>-2.6139410187667562</v>
      </c>
      <c r="CE250" s="303">
        <f t="shared" si="167"/>
        <v>-39</v>
      </c>
      <c r="CF250" s="313">
        <v>5476</v>
      </c>
      <c r="CG250" s="313">
        <v>5635</v>
      </c>
      <c r="CH250" s="302">
        <f t="shared" si="175"/>
        <v>2.9035792549306065</v>
      </c>
      <c r="CI250" s="306">
        <f t="shared" si="168"/>
        <v>159</v>
      </c>
    </row>
    <row r="251" spans="1:87" x14ac:dyDescent="0.3">
      <c r="A251" s="660"/>
      <c r="B251" s="310" t="s">
        <v>260</v>
      </c>
      <c r="C251" s="311" t="s">
        <v>314</v>
      </c>
      <c r="D251" s="300">
        <v>224230</v>
      </c>
      <c r="E251" s="301">
        <v>207283</v>
      </c>
      <c r="F251" s="302">
        <f t="shared" si="132"/>
        <v>-7.5578646925032329</v>
      </c>
      <c r="G251" s="303">
        <f t="shared" si="133"/>
        <v>-16947</v>
      </c>
      <c r="H251" s="304">
        <v>11308</v>
      </c>
      <c r="I251" s="303">
        <v>10909</v>
      </c>
      <c r="J251" s="302">
        <f t="shared" si="134"/>
        <v>-3.5284754156349489</v>
      </c>
      <c r="K251" s="303">
        <f t="shared" si="135"/>
        <v>-399</v>
      </c>
      <c r="L251" s="304">
        <v>212922</v>
      </c>
      <c r="M251" s="305">
        <v>196374</v>
      </c>
      <c r="N251" s="302">
        <f t="shared" si="136"/>
        <v>-7.7718601177896129</v>
      </c>
      <c r="O251" s="306">
        <f t="shared" si="137"/>
        <v>-16548</v>
      </c>
      <c r="P251" s="307">
        <v>9820</v>
      </c>
      <c r="Q251" s="305">
        <v>8174</v>
      </c>
      <c r="R251" s="302">
        <f t="shared" si="138"/>
        <v>-16.76171079429735</v>
      </c>
      <c r="S251" s="303">
        <f t="shared" si="139"/>
        <v>-1646</v>
      </c>
      <c r="T251" s="301">
        <v>405</v>
      </c>
      <c r="U251" s="301">
        <v>524</v>
      </c>
      <c r="V251" s="302">
        <f t="shared" si="140"/>
        <v>29.382716049382719</v>
      </c>
      <c r="W251" s="303">
        <f t="shared" si="141"/>
        <v>119</v>
      </c>
      <c r="X251" s="301">
        <v>9415</v>
      </c>
      <c r="Y251" s="301">
        <v>7650</v>
      </c>
      <c r="Z251" s="302">
        <f t="shared" si="142"/>
        <v>-18.746680828465216</v>
      </c>
      <c r="AA251" s="306">
        <f t="shared" si="143"/>
        <v>-1765</v>
      </c>
      <c r="AB251" s="307">
        <v>102656</v>
      </c>
      <c r="AC251" s="305">
        <v>94505</v>
      </c>
      <c r="AD251" s="302">
        <f t="shared" si="144"/>
        <v>-7.9401106608478811</v>
      </c>
      <c r="AE251" s="303">
        <f t="shared" si="145"/>
        <v>-8151</v>
      </c>
      <c r="AF251" s="301">
        <v>5185</v>
      </c>
      <c r="AG251" s="301">
        <v>4736</v>
      </c>
      <c r="AH251" s="302">
        <f t="shared" si="146"/>
        <v>-8.6595949855351968</v>
      </c>
      <c r="AI251" s="303">
        <f t="shared" si="147"/>
        <v>-449</v>
      </c>
      <c r="AJ251" s="301">
        <v>97471</v>
      </c>
      <c r="AK251" s="301">
        <v>89769</v>
      </c>
      <c r="AL251" s="302">
        <f t="shared" si="148"/>
        <v>-7.9018374696063445</v>
      </c>
      <c r="AM251" s="306">
        <f t="shared" si="149"/>
        <v>-7702</v>
      </c>
      <c r="AN251" s="307">
        <v>111754</v>
      </c>
      <c r="AO251" s="305">
        <v>104604</v>
      </c>
      <c r="AP251" s="302">
        <f t="shared" si="150"/>
        <v>-6.3979812803121137</v>
      </c>
      <c r="AQ251" s="303">
        <f t="shared" si="151"/>
        <v>-7150</v>
      </c>
      <c r="AR251" s="301">
        <v>5718</v>
      </c>
      <c r="AS251" s="301">
        <v>5649</v>
      </c>
      <c r="AT251" s="302">
        <f t="shared" si="152"/>
        <v>-1.2067156348373556</v>
      </c>
      <c r="AU251" s="303">
        <f t="shared" si="153"/>
        <v>-69</v>
      </c>
      <c r="AV251" s="301">
        <v>106036</v>
      </c>
      <c r="AW251" s="301">
        <v>98955</v>
      </c>
      <c r="AX251" s="302">
        <f t="shared" si="154"/>
        <v>-6.6779207061752608</v>
      </c>
      <c r="AY251" s="308">
        <f t="shared" si="155"/>
        <v>-7081</v>
      </c>
      <c r="AZ251" s="312">
        <v>15743</v>
      </c>
      <c r="BA251" s="313">
        <v>15506</v>
      </c>
      <c r="BB251" s="302">
        <f t="shared" si="156"/>
        <v>-1.5054309851997714</v>
      </c>
      <c r="BC251" s="303">
        <f t="shared" si="157"/>
        <v>-237</v>
      </c>
      <c r="BD251" s="303">
        <f t="shared" si="169"/>
        <v>2779</v>
      </c>
      <c r="BE251" s="303">
        <f t="shared" si="169"/>
        <v>2673</v>
      </c>
      <c r="BF251" s="302">
        <f t="shared" si="170"/>
        <v>-3.8143216984526807</v>
      </c>
      <c r="BG251" s="303">
        <f t="shared" si="171"/>
        <v>-106</v>
      </c>
      <c r="BH251" s="303">
        <f t="shared" si="172"/>
        <v>12964</v>
      </c>
      <c r="BI251" s="303">
        <f t="shared" si="172"/>
        <v>12833</v>
      </c>
      <c r="BJ251" s="302">
        <f t="shared" si="173"/>
        <v>-1.0104905893242826</v>
      </c>
      <c r="BK251" s="306">
        <f t="shared" si="174"/>
        <v>-131</v>
      </c>
      <c r="BL251" s="314">
        <v>86</v>
      </c>
      <c r="BM251" s="313">
        <v>94</v>
      </c>
      <c r="BN251" s="302">
        <f t="shared" si="158"/>
        <v>9.3023255813953494</v>
      </c>
      <c r="BO251" s="303">
        <f t="shared" si="159"/>
        <v>8</v>
      </c>
      <c r="BP251" s="313">
        <v>668</v>
      </c>
      <c r="BQ251" s="313">
        <v>635</v>
      </c>
      <c r="BR251" s="302">
        <f t="shared" si="160"/>
        <v>-4.9401197604790417</v>
      </c>
      <c r="BS251" s="306">
        <f t="shared" si="161"/>
        <v>-33</v>
      </c>
      <c r="BT251" s="312">
        <v>1314</v>
      </c>
      <c r="BU251" s="313">
        <v>1224</v>
      </c>
      <c r="BV251" s="302">
        <f t="shared" si="162"/>
        <v>-6.8493150684931505</v>
      </c>
      <c r="BW251" s="303">
        <f t="shared" si="163"/>
        <v>-90</v>
      </c>
      <c r="BX251" s="313">
        <v>7291</v>
      </c>
      <c r="BY251" s="313">
        <v>7005</v>
      </c>
      <c r="BZ251" s="302">
        <f t="shared" si="164"/>
        <v>-3.922644356055411</v>
      </c>
      <c r="CA251" s="306">
        <f t="shared" si="165"/>
        <v>-286</v>
      </c>
      <c r="CB251" s="312">
        <v>1379</v>
      </c>
      <c r="CC251" s="313">
        <v>1355</v>
      </c>
      <c r="CD251" s="302">
        <f t="shared" si="166"/>
        <v>-1.7403915881073242</v>
      </c>
      <c r="CE251" s="303">
        <f t="shared" si="167"/>
        <v>-24</v>
      </c>
      <c r="CF251" s="313">
        <v>5005</v>
      </c>
      <c r="CG251" s="313">
        <v>5193</v>
      </c>
      <c r="CH251" s="302">
        <f t="shared" si="175"/>
        <v>3.7562437562437565</v>
      </c>
      <c r="CI251" s="306">
        <f t="shared" si="168"/>
        <v>188</v>
      </c>
    </row>
    <row r="252" spans="1:87" x14ac:dyDescent="0.3">
      <c r="A252" s="660"/>
      <c r="B252" s="310" t="s">
        <v>260</v>
      </c>
      <c r="C252" s="311" t="s">
        <v>149</v>
      </c>
      <c r="D252" s="300">
        <v>166908</v>
      </c>
      <c r="E252" s="301">
        <v>151591</v>
      </c>
      <c r="F252" s="302">
        <f t="shared" si="132"/>
        <v>-9.1769118316677449</v>
      </c>
      <c r="G252" s="303">
        <f t="shared" si="133"/>
        <v>-15317</v>
      </c>
      <c r="H252" s="304">
        <v>8469</v>
      </c>
      <c r="I252" s="303">
        <v>7626</v>
      </c>
      <c r="J252" s="302">
        <f t="shared" si="134"/>
        <v>-9.9539496989018783</v>
      </c>
      <c r="K252" s="303">
        <f t="shared" si="135"/>
        <v>-843</v>
      </c>
      <c r="L252" s="304">
        <v>158439</v>
      </c>
      <c r="M252" s="305">
        <v>143965</v>
      </c>
      <c r="N252" s="302">
        <f t="shared" si="136"/>
        <v>-9.1353770220715855</v>
      </c>
      <c r="O252" s="306">
        <f t="shared" si="137"/>
        <v>-14474</v>
      </c>
      <c r="P252" s="307">
        <v>2392</v>
      </c>
      <c r="Q252" s="305">
        <v>1598</v>
      </c>
      <c r="R252" s="302">
        <f t="shared" si="138"/>
        <v>-33.19397993311037</v>
      </c>
      <c r="S252" s="303">
        <f t="shared" si="139"/>
        <v>-794</v>
      </c>
      <c r="T252" s="301">
        <v>252</v>
      </c>
      <c r="U252" s="301">
        <v>75</v>
      </c>
      <c r="V252" s="302">
        <f t="shared" si="140"/>
        <v>-70.238095238095227</v>
      </c>
      <c r="W252" s="303">
        <f t="shared" si="141"/>
        <v>-177</v>
      </c>
      <c r="X252" s="301">
        <v>2140</v>
      </c>
      <c r="Y252" s="301">
        <v>1523</v>
      </c>
      <c r="Z252" s="302">
        <f t="shared" si="142"/>
        <v>-28.831775700934582</v>
      </c>
      <c r="AA252" s="306">
        <f t="shared" si="143"/>
        <v>-617</v>
      </c>
      <c r="AB252" s="307">
        <v>57183</v>
      </c>
      <c r="AC252" s="305">
        <v>52154</v>
      </c>
      <c r="AD252" s="302">
        <f t="shared" si="144"/>
        <v>-8.7945718133011574</v>
      </c>
      <c r="AE252" s="303">
        <f t="shared" si="145"/>
        <v>-5029</v>
      </c>
      <c r="AF252" s="301">
        <v>2621</v>
      </c>
      <c r="AG252" s="301">
        <v>2428</v>
      </c>
      <c r="AH252" s="302">
        <f t="shared" si="146"/>
        <v>-7.3636016787485685</v>
      </c>
      <c r="AI252" s="303">
        <f t="shared" si="147"/>
        <v>-193</v>
      </c>
      <c r="AJ252" s="301">
        <v>54562</v>
      </c>
      <c r="AK252" s="301">
        <v>49726</v>
      </c>
      <c r="AL252" s="302">
        <f t="shared" si="148"/>
        <v>-8.8633114621898024</v>
      </c>
      <c r="AM252" s="306">
        <f t="shared" si="149"/>
        <v>-4836</v>
      </c>
      <c r="AN252" s="307">
        <v>107333</v>
      </c>
      <c r="AO252" s="305">
        <v>97839</v>
      </c>
      <c r="AP252" s="302">
        <f t="shared" si="150"/>
        <v>-8.8453690849971576</v>
      </c>
      <c r="AQ252" s="303">
        <f t="shared" si="151"/>
        <v>-9494</v>
      </c>
      <c r="AR252" s="301">
        <v>5596</v>
      </c>
      <c r="AS252" s="301">
        <v>5123</v>
      </c>
      <c r="AT252" s="302">
        <f t="shared" si="152"/>
        <v>-8.4524660471765536</v>
      </c>
      <c r="AU252" s="303">
        <f t="shared" si="153"/>
        <v>-473</v>
      </c>
      <c r="AV252" s="301">
        <v>101737</v>
      </c>
      <c r="AW252" s="301">
        <v>92716</v>
      </c>
      <c r="AX252" s="302">
        <f t="shared" si="154"/>
        <v>-8.8669805478832675</v>
      </c>
      <c r="AY252" s="308">
        <f t="shared" si="155"/>
        <v>-9021</v>
      </c>
      <c r="AZ252" s="312">
        <v>10470</v>
      </c>
      <c r="BA252" s="313">
        <v>9988</v>
      </c>
      <c r="BB252" s="302">
        <f t="shared" si="156"/>
        <v>-4.603629417382999</v>
      </c>
      <c r="BC252" s="303">
        <f t="shared" si="157"/>
        <v>-482</v>
      </c>
      <c r="BD252" s="303">
        <f t="shared" si="169"/>
        <v>2096</v>
      </c>
      <c r="BE252" s="303">
        <f t="shared" si="169"/>
        <v>1783</v>
      </c>
      <c r="BF252" s="302">
        <f t="shared" si="170"/>
        <v>-14.933206106870228</v>
      </c>
      <c r="BG252" s="303">
        <f t="shared" si="171"/>
        <v>-313</v>
      </c>
      <c r="BH252" s="303">
        <f t="shared" si="172"/>
        <v>8374</v>
      </c>
      <c r="BI252" s="303">
        <f t="shared" si="172"/>
        <v>8205</v>
      </c>
      <c r="BJ252" s="302">
        <f t="shared" si="173"/>
        <v>-2.0181514210652018</v>
      </c>
      <c r="BK252" s="306">
        <f t="shared" si="174"/>
        <v>-169</v>
      </c>
      <c r="BL252" s="314">
        <v>19</v>
      </c>
      <c r="BM252" s="313">
        <v>16</v>
      </c>
      <c r="BN252" s="302">
        <f t="shared" si="158"/>
        <v>-15.789473684210526</v>
      </c>
      <c r="BO252" s="303">
        <f t="shared" si="159"/>
        <v>-3</v>
      </c>
      <c r="BP252" s="313">
        <v>162</v>
      </c>
      <c r="BQ252" s="313">
        <v>150</v>
      </c>
      <c r="BR252" s="302">
        <f t="shared" si="160"/>
        <v>-7.4074074074074066</v>
      </c>
      <c r="BS252" s="306">
        <f t="shared" si="161"/>
        <v>-12</v>
      </c>
      <c r="BT252" s="312">
        <v>689</v>
      </c>
      <c r="BU252" s="313">
        <v>615</v>
      </c>
      <c r="BV252" s="302">
        <f t="shared" si="162"/>
        <v>-10.740203193033382</v>
      </c>
      <c r="BW252" s="303">
        <f t="shared" si="163"/>
        <v>-74</v>
      </c>
      <c r="BX252" s="313">
        <v>3658</v>
      </c>
      <c r="BY252" s="313">
        <v>3458</v>
      </c>
      <c r="BZ252" s="302">
        <f t="shared" si="164"/>
        <v>-5.4674685620557684</v>
      </c>
      <c r="CA252" s="306">
        <f t="shared" si="165"/>
        <v>-200</v>
      </c>
      <c r="CB252" s="312">
        <v>1388</v>
      </c>
      <c r="CC252" s="313">
        <v>1152</v>
      </c>
      <c r="CD252" s="302">
        <f t="shared" si="166"/>
        <v>-17.002881844380404</v>
      </c>
      <c r="CE252" s="303">
        <f t="shared" si="167"/>
        <v>-236</v>
      </c>
      <c r="CF252" s="313">
        <v>4554</v>
      </c>
      <c r="CG252" s="313">
        <v>4597</v>
      </c>
      <c r="CH252" s="302">
        <f t="shared" si="175"/>
        <v>0.9442248572683356</v>
      </c>
      <c r="CI252" s="306">
        <f t="shared" si="168"/>
        <v>43</v>
      </c>
    </row>
    <row r="253" spans="1:87" x14ac:dyDescent="0.3">
      <c r="A253" s="660"/>
      <c r="B253" s="310" t="s">
        <v>260</v>
      </c>
      <c r="C253" s="311" t="s">
        <v>159</v>
      </c>
      <c r="D253" s="300">
        <v>187741</v>
      </c>
      <c r="E253" s="301">
        <v>173543</v>
      </c>
      <c r="F253" s="302">
        <f t="shared" si="132"/>
        <v>-7.5625462738560039</v>
      </c>
      <c r="G253" s="303">
        <f t="shared" si="133"/>
        <v>-14198</v>
      </c>
      <c r="H253" s="304">
        <v>6702</v>
      </c>
      <c r="I253" s="303">
        <v>6452</v>
      </c>
      <c r="J253" s="302">
        <f t="shared" si="134"/>
        <v>-3.7302297821545807</v>
      </c>
      <c r="K253" s="303">
        <f t="shared" si="135"/>
        <v>-250</v>
      </c>
      <c r="L253" s="304">
        <v>181039</v>
      </c>
      <c r="M253" s="305">
        <v>167091</v>
      </c>
      <c r="N253" s="302">
        <f t="shared" si="136"/>
        <v>-7.7044172802545301</v>
      </c>
      <c r="O253" s="306">
        <f t="shared" si="137"/>
        <v>-13948</v>
      </c>
      <c r="P253" s="307">
        <v>1493</v>
      </c>
      <c r="Q253" s="305">
        <v>1506</v>
      </c>
      <c r="R253" s="302">
        <f t="shared" si="138"/>
        <v>0.87073007367716015</v>
      </c>
      <c r="S253" s="303">
        <f t="shared" si="139"/>
        <v>13</v>
      </c>
      <c r="T253" s="301">
        <v>22</v>
      </c>
      <c r="U253" s="301">
        <v>40</v>
      </c>
      <c r="V253" s="302">
        <f t="shared" si="140"/>
        <v>81.818181818181827</v>
      </c>
      <c r="W253" s="303">
        <f t="shared" si="141"/>
        <v>18</v>
      </c>
      <c r="X253" s="301">
        <v>1471</v>
      </c>
      <c r="Y253" s="301">
        <v>1466</v>
      </c>
      <c r="Z253" s="302">
        <f t="shared" si="142"/>
        <v>-0.33990482664853838</v>
      </c>
      <c r="AA253" s="306">
        <f t="shared" si="143"/>
        <v>-5</v>
      </c>
      <c r="AB253" s="307">
        <v>58934</v>
      </c>
      <c r="AC253" s="305">
        <v>53667</v>
      </c>
      <c r="AD253" s="302">
        <f t="shared" si="144"/>
        <v>-8.9371160959717635</v>
      </c>
      <c r="AE253" s="303">
        <f t="shared" si="145"/>
        <v>-5267</v>
      </c>
      <c r="AF253" s="301">
        <v>2345</v>
      </c>
      <c r="AG253" s="301">
        <v>2109</v>
      </c>
      <c r="AH253" s="302">
        <f t="shared" si="146"/>
        <v>-10.063965884861407</v>
      </c>
      <c r="AI253" s="303">
        <f t="shared" si="147"/>
        <v>-236</v>
      </c>
      <c r="AJ253" s="301">
        <v>56589</v>
      </c>
      <c r="AK253" s="301">
        <v>51558</v>
      </c>
      <c r="AL253" s="302">
        <f t="shared" si="148"/>
        <v>-8.8904203997243272</v>
      </c>
      <c r="AM253" s="306">
        <f t="shared" si="149"/>
        <v>-5031</v>
      </c>
      <c r="AN253" s="307">
        <v>127314</v>
      </c>
      <c r="AO253" s="305">
        <v>118370</v>
      </c>
      <c r="AP253" s="302">
        <f t="shared" si="150"/>
        <v>-7.0251504155081133</v>
      </c>
      <c r="AQ253" s="303">
        <f t="shared" si="151"/>
        <v>-8944</v>
      </c>
      <c r="AR253" s="301">
        <v>4335</v>
      </c>
      <c r="AS253" s="301">
        <v>4303</v>
      </c>
      <c r="AT253" s="302">
        <f t="shared" si="152"/>
        <v>-0.7381776239907728</v>
      </c>
      <c r="AU253" s="303">
        <f t="shared" si="153"/>
        <v>-32</v>
      </c>
      <c r="AV253" s="301">
        <v>122979</v>
      </c>
      <c r="AW253" s="301">
        <v>114067</v>
      </c>
      <c r="AX253" s="302">
        <f t="shared" si="154"/>
        <v>-7.2467657079664001</v>
      </c>
      <c r="AY253" s="308">
        <f t="shared" si="155"/>
        <v>-8912</v>
      </c>
      <c r="AZ253" s="312">
        <v>10456</v>
      </c>
      <c r="BA253" s="313">
        <v>10140</v>
      </c>
      <c r="BB253" s="302">
        <f t="shared" si="156"/>
        <v>-3.0221882172915073</v>
      </c>
      <c r="BC253" s="303">
        <f t="shared" si="157"/>
        <v>-316</v>
      </c>
      <c r="BD253" s="303">
        <f t="shared" si="169"/>
        <v>1971</v>
      </c>
      <c r="BE253" s="303">
        <f t="shared" si="169"/>
        <v>1800</v>
      </c>
      <c r="BF253" s="302">
        <f t="shared" si="170"/>
        <v>-8.6757990867579906</v>
      </c>
      <c r="BG253" s="303">
        <f t="shared" si="171"/>
        <v>-171</v>
      </c>
      <c r="BH253" s="303">
        <f t="shared" si="172"/>
        <v>8485</v>
      </c>
      <c r="BI253" s="303">
        <f t="shared" si="172"/>
        <v>8340</v>
      </c>
      <c r="BJ253" s="302">
        <f t="shared" si="173"/>
        <v>-1.7088980553918678</v>
      </c>
      <c r="BK253" s="306">
        <f t="shared" si="174"/>
        <v>-145</v>
      </c>
      <c r="BL253" s="314">
        <v>11</v>
      </c>
      <c r="BM253" s="313">
        <v>18</v>
      </c>
      <c r="BN253" s="302">
        <f t="shared" si="158"/>
        <v>63.636363636363633</v>
      </c>
      <c r="BO253" s="303">
        <f t="shared" si="159"/>
        <v>7</v>
      </c>
      <c r="BP253" s="313">
        <v>144</v>
      </c>
      <c r="BQ253" s="313">
        <v>150</v>
      </c>
      <c r="BR253" s="302">
        <f t="shared" si="160"/>
        <v>4.1666666666666661</v>
      </c>
      <c r="BS253" s="306">
        <f t="shared" si="161"/>
        <v>6</v>
      </c>
      <c r="BT253" s="312">
        <v>647</v>
      </c>
      <c r="BU253" s="313">
        <v>588</v>
      </c>
      <c r="BV253" s="302">
        <f t="shared" si="162"/>
        <v>-9.1190108191653785</v>
      </c>
      <c r="BW253" s="303">
        <f t="shared" si="163"/>
        <v>-59</v>
      </c>
      <c r="BX253" s="313">
        <v>3561</v>
      </c>
      <c r="BY253" s="313">
        <v>3317</v>
      </c>
      <c r="BZ253" s="302">
        <f t="shared" si="164"/>
        <v>-6.8520078629598427</v>
      </c>
      <c r="CA253" s="306">
        <f t="shared" si="165"/>
        <v>-244</v>
      </c>
      <c r="CB253" s="312">
        <v>1313</v>
      </c>
      <c r="CC253" s="313">
        <v>1194</v>
      </c>
      <c r="CD253" s="302">
        <f t="shared" si="166"/>
        <v>-9.0632140137090627</v>
      </c>
      <c r="CE253" s="303">
        <f t="shared" si="167"/>
        <v>-119</v>
      </c>
      <c r="CF253" s="313">
        <v>4780</v>
      </c>
      <c r="CG253" s="313">
        <v>4873</v>
      </c>
      <c r="CH253" s="302">
        <f t="shared" si="175"/>
        <v>1.9456066945606694</v>
      </c>
      <c r="CI253" s="306">
        <f t="shared" si="168"/>
        <v>93</v>
      </c>
    </row>
    <row r="254" spans="1:87" x14ac:dyDescent="0.3">
      <c r="A254" s="660"/>
      <c r="B254" s="310" t="s">
        <v>260</v>
      </c>
      <c r="C254" s="311" t="s">
        <v>160</v>
      </c>
      <c r="D254" s="300">
        <v>278785</v>
      </c>
      <c r="E254" s="301">
        <v>257547</v>
      </c>
      <c r="F254" s="302">
        <f t="shared" si="132"/>
        <v>-7.6180569255878181</v>
      </c>
      <c r="G254" s="303">
        <f t="shared" si="133"/>
        <v>-21238</v>
      </c>
      <c r="H254" s="304">
        <v>11556</v>
      </c>
      <c r="I254" s="303">
        <v>11752</v>
      </c>
      <c r="J254" s="302">
        <f t="shared" si="134"/>
        <v>1.6960886119764624</v>
      </c>
      <c r="K254" s="303">
        <f t="shared" si="135"/>
        <v>196</v>
      </c>
      <c r="L254" s="304">
        <v>267229</v>
      </c>
      <c r="M254" s="305">
        <v>245795</v>
      </c>
      <c r="N254" s="302">
        <f t="shared" si="136"/>
        <v>-8.0208360619543537</v>
      </c>
      <c r="O254" s="306">
        <f t="shared" si="137"/>
        <v>-21434</v>
      </c>
      <c r="P254" s="307">
        <v>9282</v>
      </c>
      <c r="Q254" s="305">
        <v>8198</v>
      </c>
      <c r="R254" s="302">
        <f t="shared" si="138"/>
        <v>-11.678517560870501</v>
      </c>
      <c r="S254" s="303">
        <f t="shared" si="139"/>
        <v>-1084</v>
      </c>
      <c r="T254" s="301">
        <v>333</v>
      </c>
      <c r="U254" s="301">
        <v>411</v>
      </c>
      <c r="V254" s="302">
        <f t="shared" si="140"/>
        <v>23.423423423423422</v>
      </c>
      <c r="W254" s="303">
        <f t="shared" si="141"/>
        <v>78</v>
      </c>
      <c r="X254" s="301">
        <v>8949</v>
      </c>
      <c r="Y254" s="301">
        <v>7787</v>
      </c>
      <c r="Z254" s="302">
        <f t="shared" si="142"/>
        <v>-12.984691026930385</v>
      </c>
      <c r="AA254" s="306">
        <f t="shared" si="143"/>
        <v>-1162</v>
      </c>
      <c r="AB254" s="307">
        <v>107638</v>
      </c>
      <c r="AC254" s="305">
        <v>99811</v>
      </c>
      <c r="AD254" s="302">
        <f t="shared" si="144"/>
        <v>-7.2715955331760158</v>
      </c>
      <c r="AE254" s="303">
        <f t="shared" si="145"/>
        <v>-7827</v>
      </c>
      <c r="AF254" s="301">
        <v>4566</v>
      </c>
      <c r="AG254" s="301">
        <v>4390</v>
      </c>
      <c r="AH254" s="302">
        <f t="shared" si="146"/>
        <v>-3.8545773105562855</v>
      </c>
      <c r="AI254" s="303">
        <f t="shared" si="147"/>
        <v>-176</v>
      </c>
      <c r="AJ254" s="301">
        <v>103072</v>
      </c>
      <c r="AK254" s="301">
        <v>95421</v>
      </c>
      <c r="AL254" s="302">
        <f t="shared" si="148"/>
        <v>-7.4229664700403593</v>
      </c>
      <c r="AM254" s="306">
        <f t="shared" si="149"/>
        <v>-7651</v>
      </c>
      <c r="AN254" s="307">
        <v>161865</v>
      </c>
      <c r="AO254" s="305">
        <v>149538</v>
      </c>
      <c r="AP254" s="302">
        <f t="shared" si="150"/>
        <v>-7.6156055972569732</v>
      </c>
      <c r="AQ254" s="303">
        <f t="shared" si="151"/>
        <v>-12327</v>
      </c>
      <c r="AR254" s="301">
        <v>6657</v>
      </c>
      <c r="AS254" s="301">
        <v>6951</v>
      </c>
      <c r="AT254" s="302">
        <f t="shared" si="152"/>
        <v>4.4164037854889591</v>
      </c>
      <c r="AU254" s="303">
        <f t="shared" si="153"/>
        <v>294</v>
      </c>
      <c r="AV254" s="301">
        <v>155208</v>
      </c>
      <c r="AW254" s="301">
        <v>142587</v>
      </c>
      <c r="AX254" s="302">
        <f t="shared" si="154"/>
        <v>-8.1316684706973863</v>
      </c>
      <c r="AY254" s="308">
        <f t="shared" si="155"/>
        <v>-12621</v>
      </c>
      <c r="AZ254" s="312">
        <v>18148</v>
      </c>
      <c r="BA254" s="313">
        <v>17699</v>
      </c>
      <c r="BB254" s="302">
        <f t="shared" si="156"/>
        <v>-2.4741018294026889</v>
      </c>
      <c r="BC254" s="303">
        <f t="shared" si="157"/>
        <v>-449</v>
      </c>
      <c r="BD254" s="303">
        <f t="shared" si="169"/>
        <v>3434</v>
      </c>
      <c r="BE254" s="303">
        <f t="shared" si="169"/>
        <v>3193</v>
      </c>
      <c r="BF254" s="302">
        <f t="shared" si="170"/>
        <v>-7.0180547466511349</v>
      </c>
      <c r="BG254" s="303">
        <f t="shared" si="171"/>
        <v>-241</v>
      </c>
      <c r="BH254" s="303">
        <f t="shared" si="172"/>
        <v>14714</v>
      </c>
      <c r="BI254" s="303">
        <f t="shared" si="172"/>
        <v>14506</v>
      </c>
      <c r="BJ254" s="302">
        <f t="shared" si="173"/>
        <v>-1.4136196819355715</v>
      </c>
      <c r="BK254" s="306">
        <f t="shared" si="174"/>
        <v>-208</v>
      </c>
      <c r="BL254" s="314">
        <v>88</v>
      </c>
      <c r="BM254" s="313">
        <v>74</v>
      </c>
      <c r="BN254" s="302">
        <f t="shared" si="158"/>
        <v>-15.909090909090908</v>
      </c>
      <c r="BO254" s="303">
        <f t="shared" si="159"/>
        <v>-14</v>
      </c>
      <c r="BP254" s="313">
        <v>612</v>
      </c>
      <c r="BQ254" s="313">
        <v>616</v>
      </c>
      <c r="BR254" s="302">
        <f t="shared" si="160"/>
        <v>0.65359477124183007</v>
      </c>
      <c r="BS254" s="306">
        <f t="shared" si="161"/>
        <v>4</v>
      </c>
      <c r="BT254" s="312">
        <v>1355</v>
      </c>
      <c r="BU254" s="313">
        <v>1283</v>
      </c>
      <c r="BV254" s="302">
        <f t="shared" si="162"/>
        <v>-5.3136531365313653</v>
      </c>
      <c r="BW254" s="303">
        <f t="shared" si="163"/>
        <v>-72</v>
      </c>
      <c r="BX254" s="313">
        <v>7108</v>
      </c>
      <c r="BY254" s="313">
        <v>6749</v>
      </c>
      <c r="BZ254" s="302">
        <f t="shared" si="164"/>
        <v>-5.0506471581316825</v>
      </c>
      <c r="CA254" s="306">
        <f t="shared" si="165"/>
        <v>-359</v>
      </c>
      <c r="CB254" s="312">
        <v>1991</v>
      </c>
      <c r="CC254" s="313">
        <v>1836</v>
      </c>
      <c r="CD254" s="302">
        <f t="shared" si="166"/>
        <v>-7.7850326469111</v>
      </c>
      <c r="CE254" s="303">
        <f t="shared" si="167"/>
        <v>-155</v>
      </c>
      <c r="CF254" s="313">
        <v>6994</v>
      </c>
      <c r="CG254" s="313">
        <v>7141</v>
      </c>
      <c r="CH254" s="302">
        <f t="shared" si="175"/>
        <v>2.1018015441807263</v>
      </c>
      <c r="CI254" s="306">
        <f t="shared" si="168"/>
        <v>147</v>
      </c>
    </row>
    <row r="255" spans="1:87" x14ac:dyDescent="0.3">
      <c r="A255" s="660"/>
      <c r="B255" s="310" t="s">
        <v>260</v>
      </c>
      <c r="C255" s="311" t="s">
        <v>151</v>
      </c>
      <c r="D255" s="300">
        <v>182644</v>
      </c>
      <c r="E255" s="301">
        <v>166564</v>
      </c>
      <c r="F255" s="302">
        <f t="shared" si="132"/>
        <v>-8.8040121766934583</v>
      </c>
      <c r="G255" s="303">
        <f t="shared" si="133"/>
        <v>-16080</v>
      </c>
      <c r="H255" s="304">
        <v>6107</v>
      </c>
      <c r="I255" s="303">
        <v>5806</v>
      </c>
      <c r="J255" s="302">
        <f t="shared" si="134"/>
        <v>-4.9287702636318977</v>
      </c>
      <c r="K255" s="303">
        <f t="shared" si="135"/>
        <v>-301</v>
      </c>
      <c r="L255" s="304">
        <v>176537</v>
      </c>
      <c r="M255" s="305">
        <v>160758</v>
      </c>
      <c r="N255" s="302">
        <f t="shared" si="136"/>
        <v>-8.938069639792225</v>
      </c>
      <c r="O255" s="306">
        <f t="shared" si="137"/>
        <v>-15779</v>
      </c>
      <c r="P255" s="307">
        <v>2665</v>
      </c>
      <c r="Q255" s="305">
        <v>2255</v>
      </c>
      <c r="R255" s="302">
        <f t="shared" si="138"/>
        <v>-15.384615384615385</v>
      </c>
      <c r="S255" s="303">
        <f t="shared" si="139"/>
        <v>-410</v>
      </c>
      <c r="T255" s="301">
        <v>77</v>
      </c>
      <c r="U255" s="301">
        <v>152</v>
      </c>
      <c r="V255" s="302">
        <f t="shared" si="140"/>
        <v>97.402597402597408</v>
      </c>
      <c r="W255" s="303">
        <f t="shared" si="141"/>
        <v>75</v>
      </c>
      <c r="X255" s="301">
        <v>2588</v>
      </c>
      <c r="Y255" s="301">
        <v>2103</v>
      </c>
      <c r="Z255" s="302">
        <f t="shared" si="142"/>
        <v>-18.740340030911902</v>
      </c>
      <c r="AA255" s="306">
        <f t="shared" si="143"/>
        <v>-485</v>
      </c>
      <c r="AB255" s="307">
        <v>56769</v>
      </c>
      <c r="AC255" s="305">
        <v>53273</v>
      </c>
      <c r="AD255" s="302">
        <f t="shared" si="144"/>
        <v>-6.1582906163575188</v>
      </c>
      <c r="AE255" s="303">
        <f t="shared" si="145"/>
        <v>-3496</v>
      </c>
      <c r="AF255" s="301">
        <v>2347</v>
      </c>
      <c r="AG255" s="301">
        <v>2120</v>
      </c>
      <c r="AH255" s="302">
        <f t="shared" si="146"/>
        <v>-9.6719216020451633</v>
      </c>
      <c r="AI255" s="303">
        <f t="shared" si="147"/>
        <v>-227</v>
      </c>
      <c r="AJ255" s="301">
        <v>54422</v>
      </c>
      <c r="AK255" s="301">
        <v>51153</v>
      </c>
      <c r="AL255" s="302">
        <f t="shared" si="148"/>
        <v>-6.0067619712616223</v>
      </c>
      <c r="AM255" s="306">
        <f t="shared" si="149"/>
        <v>-3269</v>
      </c>
      <c r="AN255" s="307">
        <v>123210</v>
      </c>
      <c r="AO255" s="305">
        <v>111036</v>
      </c>
      <c r="AP255" s="302">
        <f t="shared" si="150"/>
        <v>-9.880691502313125</v>
      </c>
      <c r="AQ255" s="303">
        <f t="shared" si="151"/>
        <v>-12174</v>
      </c>
      <c r="AR255" s="301">
        <v>3683</v>
      </c>
      <c r="AS255" s="301">
        <v>3534</v>
      </c>
      <c r="AT255" s="302">
        <f t="shared" si="152"/>
        <v>-4.0456149877816996</v>
      </c>
      <c r="AU255" s="303">
        <f t="shared" si="153"/>
        <v>-149</v>
      </c>
      <c r="AV255" s="301">
        <v>119527</v>
      </c>
      <c r="AW255" s="301">
        <v>107502</v>
      </c>
      <c r="AX255" s="302">
        <f t="shared" si="154"/>
        <v>-10.060488425209368</v>
      </c>
      <c r="AY255" s="308">
        <f t="shared" si="155"/>
        <v>-12025</v>
      </c>
      <c r="AZ255" s="312">
        <v>11785</v>
      </c>
      <c r="BA255" s="313">
        <v>11349</v>
      </c>
      <c r="BB255" s="302">
        <f t="shared" si="156"/>
        <v>-3.6996181586762837</v>
      </c>
      <c r="BC255" s="303">
        <f t="shared" si="157"/>
        <v>-436</v>
      </c>
      <c r="BD255" s="303">
        <f t="shared" si="169"/>
        <v>2081</v>
      </c>
      <c r="BE255" s="303">
        <f t="shared" si="169"/>
        <v>1799</v>
      </c>
      <c r="BF255" s="302">
        <f t="shared" si="170"/>
        <v>-13.55117731859683</v>
      </c>
      <c r="BG255" s="303">
        <f t="shared" si="171"/>
        <v>-282</v>
      </c>
      <c r="BH255" s="303">
        <f t="shared" si="172"/>
        <v>9704</v>
      </c>
      <c r="BI255" s="303">
        <f t="shared" si="172"/>
        <v>9550</v>
      </c>
      <c r="BJ255" s="302">
        <f t="shared" si="173"/>
        <v>-1.5869744435284419</v>
      </c>
      <c r="BK255" s="306">
        <f t="shared" si="174"/>
        <v>-154</v>
      </c>
      <c r="BL255" s="314">
        <v>39</v>
      </c>
      <c r="BM255" s="313">
        <v>28</v>
      </c>
      <c r="BN255" s="302">
        <f t="shared" si="158"/>
        <v>-28.205128205128204</v>
      </c>
      <c r="BO255" s="303">
        <f t="shared" si="159"/>
        <v>-11</v>
      </c>
      <c r="BP255" s="313">
        <v>276</v>
      </c>
      <c r="BQ255" s="313">
        <v>280</v>
      </c>
      <c r="BR255" s="302">
        <f t="shared" si="160"/>
        <v>1.4492753623188406</v>
      </c>
      <c r="BS255" s="306">
        <f t="shared" si="161"/>
        <v>4</v>
      </c>
      <c r="BT255" s="312">
        <v>722</v>
      </c>
      <c r="BU255" s="313">
        <v>625</v>
      </c>
      <c r="BV255" s="302">
        <f t="shared" si="162"/>
        <v>-13.434903047091412</v>
      </c>
      <c r="BW255" s="303">
        <f t="shared" si="163"/>
        <v>-97</v>
      </c>
      <c r="BX255" s="313">
        <v>4077</v>
      </c>
      <c r="BY255" s="313">
        <v>3875</v>
      </c>
      <c r="BZ255" s="302">
        <f t="shared" si="164"/>
        <v>-4.9546234976698553</v>
      </c>
      <c r="CA255" s="306">
        <f t="shared" si="165"/>
        <v>-202</v>
      </c>
      <c r="CB255" s="312">
        <v>1320</v>
      </c>
      <c r="CC255" s="313">
        <v>1146</v>
      </c>
      <c r="CD255" s="302">
        <f t="shared" si="166"/>
        <v>-13.18181818181818</v>
      </c>
      <c r="CE255" s="303">
        <f t="shared" si="167"/>
        <v>-174</v>
      </c>
      <c r="CF255" s="313">
        <v>5351</v>
      </c>
      <c r="CG255" s="313">
        <v>5395</v>
      </c>
      <c r="CH255" s="302">
        <f t="shared" si="175"/>
        <v>0.82227621005419549</v>
      </c>
      <c r="CI255" s="306">
        <f t="shared" si="168"/>
        <v>44</v>
      </c>
    </row>
    <row r="256" spans="1:87" x14ac:dyDescent="0.3">
      <c r="A256" s="660"/>
      <c r="B256" s="310" t="s">
        <v>260</v>
      </c>
      <c r="C256" s="311" t="s">
        <v>158</v>
      </c>
      <c r="D256" s="300">
        <v>228304</v>
      </c>
      <c r="E256" s="301">
        <v>205989</v>
      </c>
      <c r="F256" s="302">
        <f t="shared" si="132"/>
        <v>-9.7742483705935932</v>
      </c>
      <c r="G256" s="303">
        <f t="shared" si="133"/>
        <v>-22315</v>
      </c>
      <c r="H256" s="304">
        <v>10679</v>
      </c>
      <c r="I256" s="303">
        <v>10393</v>
      </c>
      <c r="J256" s="302">
        <f t="shared" si="134"/>
        <v>-2.678153385148422</v>
      </c>
      <c r="K256" s="303">
        <f t="shared" si="135"/>
        <v>-286</v>
      </c>
      <c r="L256" s="304">
        <v>217625</v>
      </c>
      <c r="M256" s="305">
        <v>195596</v>
      </c>
      <c r="N256" s="302">
        <f t="shared" si="136"/>
        <v>-10.122458357265938</v>
      </c>
      <c r="O256" s="306">
        <f t="shared" si="137"/>
        <v>-22029</v>
      </c>
      <c r="P256" s="307">
        <v>2943</v>
      </c>
      <c r="Q256" s="305">
        <v>2058</v>
      </c>
      <c r="R256" s="302">
        <f t="shared" si="138"/>
        <v>-30.071355759429153</v>
      </c>
      <c r="S256" s="303">
        <f t="shared" si="139"/>
        <v>-885</v>
      </c>
      <c r="T256" s="301">
        <v>178</v>
      </c>
      <c r="U256" s="301">
        <v>171</v>
      </c>
      <c r="V256" s="302">
        <f t="shared" si="140"/>
        <v>-3.9325842696629212</v>
      </c>
      <c r="W256" s="303">
        <f t="shared" si="141"/>
        <v>-7</v>
      </c>
      <c r="X256" s="301">
        <v>2765</v>
      </c>
      <c r="Y256" s="301">
        <v>1887</v>
      </c>
      <c r="Z256" s="302">
        <f t="shared" si="142"/>
        <v>-31.754068716094032</v>
      </c>
      <c r="AA256" s="306">
        <f t="shared" si="143"/>
        <v>-878</v>
      </c>
      <c r="AB256" s="307">
        <v>74569</v>
      </c>
      <c r="AC256" s="305">
        <v>65273</v>
      </c>
      <c r="AD256" s="302">
        <f t="shared" si="144"/>
        <v>-12.46630637396237</v>
      </c>
      <c r="AE256" s="303">
        <f t="shared" si="145"/>
        <v>-9296</v>
      </c>
      <c r="AF256" s="301">
        <v>3521</v>
      </c>
      <c r="AG256" s="301">
        <v>3379</v>
      </c>
      <c r="AH256" s="302">
        <f t="shared" si="146"/>
        <v>-4.0329451860266969</v>
      </c>
      <c r="AI256" s="303">
        <f t="shared" si="147"/>
        <v>-142</v>
      </c>
      <c r="AJ256" s="301">
        <v>71048</v>
      </c>
      <c r="AK256" s="301">
        <v>61894</v>
      </c>
      <c r="AL256" s="302">
        <f t="shared" si="148"/>
        <v>-12.884247269451638</v>
      </c>
      <c r="AM256" s="306">
        <f t="shared" si="149"/>
        <v>-9154</v>
      </c>
      <c r="AN256" s="307">
        <v>150792</v>
      </c>
      <c r="AO256" s="305">
        <v>138658</v>
      </c>
      <c r="AP256" s="302">
        <f t="shared" si="150"/>
        <v>-8.0468459865244846</v>
      </c>
      <c r="AQ256" s="303">
        <f t="shared" si="151"/>
        <v>-12134</v>
      </c>
      <c r="AR256" s="301">
        <v>6980</v>
      </c>
      <c r="AS256" s="301">
        <v>6843</v>
      </c>
      <c r="AT256" s="302">
        <f t="shared" si="152"/>
        <v>-1.9627507163323783</v>
      </c>
      <c r="AU256" s="303">
        <f t="shared" si="153"/>
        <v>-137</v>
      </c>
      <c r="AV256" s="301">
        <v>143812</v>
      </c>
      <c r="AW256" s="301">
        <v>131815</v>
      </c>
      <c r="AX256" s="302">
        <f t="shared" si="154"/>
        <v>-8.3421411286957969</v>
      </c>
      <c r="AY256" s="308">
        <f t="shared" si="155"/>
        <v>-11997</v>
      </c>
      <c r="AZ256" s="312">
        <v>13211</v>
      </c>
      <c r="BA256" s="313">
        <v>12544</v>
      </c>
      <c r="BB256" s="302">
        <f t="shared" si="156"/>
        <v>-5.0488229505714939</v>
      </c>
      <c r="BC256" s="303">
        <f t="shared" si="157"/>
        <v>-667</v>
      </c>
      <c r="BD256" s="303">
        <f t="shared" si="169"/>
        <v>2880</v>
      </c>
      <c r="BE256" s="303">
        <f t="shared" si="169"/>
        <v>2520</v>
      </c>
      <c r="BF256" s="302">
        <f t="shared" si="170"/>
        <v>-12.5</v>
      </c>
      <c r="BG256" s="303">
        <f t="shared" si="171"/>
        <v>-360</v>
      </c>
      <c r="BH256" s="303">
        <f t="shared" si="172"/>
        <v>10331</v>
      </c>
      <c r="BI256" s="303">
        <f t="shared" si="172"/>
        <v>10024</v>
      </c>
      <c r="BJ256" s="302">
        <f t="shared" si="173"/>
        <v>-2.9716387571387086</v>
      </c>
      <c r="BK256" s="306">
        <f t="shared" si="174"/>
        <v>-307</v>
      </c>
      <c r="BL256" s="314">
        <v>33</v>
      </c>
      <c r="BM256" s="313">
        <v>29</v>
      </c>
      <c r="BN256" s="302">
        <f t="shared" si="158"/>
        <v>-12.121212121212121</v>
      </c>
      <c r="BO256" s="303">
        <f t="shared" si="159"/>
        <v>-4</v>
      </c>
      <c r="BP256" s="313">
        <v>212</v>
      </c>
      <c r="BQ256" s="313">
        <v>190</v>
      </c>
      <c r="BR256" s="302">
        <f t="shared" si="160"/>
        <v>-10.377358490566039</v>
      </c>
      <c r="BS256" s="306">
        <f t="shared" si="161"/>
        <v>-22</v>
      </c>
      <c r="BT256" s="312">
        <v>1002</v>
      </c>
      <c r="BU256" s="313">
        <v>865</v>
      </c>
      <c r="BV256" s="302">
        <f t="shared" si="162"/>
        <v>-13.672654690618764</v>
      </c>
      <c r="BW256" s="303">
        <f t="shared" si="163"/>
        <v>-137</v>
      </c>
      <c r="BX256" s="313">
        <v>4363</v>
      </c>
      <c r="BY256" s="313">
        <v>4052</v>
      </c>
      <c r="BZ256" s="302">
        <f t="shared" si="164"/>
        <v>-7.1281228512491399</v>
      </c>
      <c r="CA256" s="306">
        <f t="shared" si="165"/>
        <v>-311</v>
      </c>
      <c r="CB256" s="312">
        <v>1845</v>
      </c>
      <c r="CC256" s="313">
        <v>1626</v>
      </c>
      <c r="CD256" s="302">
        <f t="shared" si="166"/>
        <v>-11.869918699186991</v>
      </c>
      <c r="CE256" s="303">
        <f t="shared" si="167"/>
        <v>-219</v>
      </c>
      <c r="CF256" s="313">
        <v>5756</v>
      </c>
      <c r="CG256" s="313">
        <v>5782</v>
      </c>
      <c r="CH256" s="302">
        <f t="shared" si="175"/>
        <v>0.45170257123002083</v>
      </c>
      <c r="CI256" s="306">
        <f t="shared" si="168"/>
        <v>26</v>
      </c>
    </row>
    <row r="257" spans="1:87" x14ac:dyDescent="0.3">
      <c r="A257" s="660"/>
      <c r="B257" s="310" t="s">
        <v>260</v>
      </c>
      <c r="C257" s="311" t="s">
        <v>152</v>
      </c>
      <c r="D257" s="300">
        <v>29584</v>
      </c>
      <c r="E257" s="301">
        <v>26503</v>
      </c>
      <c r="F257" s="302">
        <f t="shared" si="132"/>
        <v>-10.414413196322336</v>
      </c>
      <c r="G257" s="303">
        <f t="shared" si="133"/>
        <v>-3081</v>
      </c>
      <c r="H257" s="304">
        <v>1105</v>
      </c>
      <c r="I257" s="303">
        <v>1150</v>
      </c>
      <c r="J257" s="302">
        <f t="shared" si="134"/>
        <v>4.0723981900452486</v>
      </c>
      <c r="K257" s="303">
        <f t="shared" si="135"/>
        <v>45</v>
      </c>
      <c r="L257" s="304">
        <v>28479</v>
      </c>
      <c r="M257" s="305">
        <v>25353</v>
      </c>
      <c r="N257" s="302">
        <f t="shared" si="136"/>
        <v>-10.976509006636469</v>
      </c>
      <c r="O257" s="306">
        <f t="shared" si="137"/>
        <v>-3126</v>
      </c>
      <c r="P257" s="307">
        <v>993</v>
      </c>
      <c r="Q257" s="305">
        <v>790</v>
      </c>
      <c r="R257" s="302">
        <f t="shared" si="138"/>
        <v>-20.443101711983889</v>
      </c>
      <c r="S257" s="303">
        <f t="shared" si="139"/>
        <v>-203</v>
      </c>
      <c r="T257" s="301">
        <v>15</v>
      </c>
      <c r="U257" s="301">
        <v>8</v>
      </c>
      <c r="V257" s="302">
        <f t="shared" si="140"/>
        <v>-46.666666666666664</v>
      </c>
      <c r="W257" s="303">
        <f t="shared" si="141"/>
        <v>-7</v>
      </c>
      <c r="X257" s="301">
        <v>978</v>
      </c>
      <c r="Y257" s="301">
        <v>782</v>
      </c>
      <c r="Z257" s="302">
        <f t="shared" si="142"/>
        <v>-20.040899795501023</v>
      </c>
      <c r="AA257" s="306">
        <f t="shared" si="143"/>
        <v>-196</v>
      </c>
      <c r="AB257" s="307">
        <v>10211</v>
      </c>
      <c r="AC257" s="305">
        <v>9340</v>
      </c>
      <c r="AD257" s="302">
        <f t="shared" si="144"/>
        <v>-8.5300166487121736</v>
      </c>
      <c r="AE257" s="303">
        <f t="shared" si="145"/>
        <v>-871</v>
      </c>
      <c r="AF257" s="301">
        <v>412</v>
      </c>
      <c r="AG257" s="301">
        <v>398</v>
      </c>
      <c r="AH257" s="302">
        <f t="shared" si="146"/>
        <v>-3.3980582524271843</v>
      </c>
      <c r="AI257" s="303">
        <f t="shared" si="147"/>
        <v>-14</v>
      </c>
      <c r="AJ257" s="301">
        <v>9799</v>
      </c>
      <c r="AK257" s="301">
        <v>8942</v>
      </c>
      <c r="AL257" s="302">
        <f t="shared" si="148"/>
        <v>-8.7457903867741607</v>
      </c>
      <c r="AM257" s="306">
        <f t="shared" si="149"/>
        <v>-857</v>
      </c>
      <c r="AN257" s="307">
        <v>18380</v>
      </c>
      <c r="AO257" s="305">
        <v>16373</v>
      </c>
      <c r="AP257" s="302">
        <f t="shared" si="150"/>
        <v>-10.919477693144723</v>
      </c>
      <c r="AQ257" s="303">
        <f t="shared" si="151"/>
        <v>-2007</v>
      </c>
      <c r="AR257" s="301">
        <v>678</v>
      </c>
      <c r="AS257" s="301">
        <v>744</v>
      </c>
      <c r="AT257" s="302">
        <f t="shared" si="152"/>
        <v>9.7345132743362832</v>
      </c>
      <c r="AU257" s="303">
        <f t="shared" si="153"/>
        <v>66</v>
      </c>
      <c r="AV257" s="301">
        <v>17702</v>
      </c>
      <c r="AW257" s="301">
        <v>15629</v>
      </c>
      <c r="AX257" s="302">
        <f t="shared" si="154"/>
        <v>-11.710541181787368</v>
      </c>
      <c r="AY257" s="308">
        <f t="shared" si="155"/>
        <v>-2073</v>
      </c>
      <c r="AZ257" s="312">
        <v>1859</v>
      </c>
      <c r="BA257" s="313">
        <v>1819</v>
      </c>
      <c r="BB257" s="302">
        <f t="shared" si="156"/>
        <v>-2.1516944593867668</v>
      </c>
      <c r="BC257" s="303">
        <f t="shared" si="157"/>
        <v>-40</v>
      </c>
      <c r="BD257" s="303">
        <f t="shared" si="169"/>
        <v>323</v>
      </c>
      <c r="BE257" s="303">
        <f t="shared" si="169"/>
        <v>308</v>
      </c>
      <c r="BF257" s="302">
        <f t="shared" si="170"/>
        <v>-4.643962848297214</v>
      </c>
      <c r="BG257" s="303">
        <f t="shared" si="171"/>
        <v>-15</v>
      </c>
      <c r="BH257" s="303">
        <f t="shared" si="172"/>
        <v>1536</v>
      </c>
      <c r="BI257" s="303">
        <f t="shared" si="172"/>
        <v>1511</v>
      </c>
      <c r="BJ257" s="302">
        <f t="shared" si="173"/>
        <v>-1.6276041666666667</v>
      </c>
      <c r="BK257" s="306">
        <f t="shared" si="174"/>
        <v>-25</v>
      </c>
      <c r="BL257" s="314">
        <v>6</v>
      </c>
      <c r="BM257" s="313">
        <v>7</v>
      </c>
      <c r="BN257" s="302">
        <f t="shared" si="158"/>
        <v>16.666666666666664</v>
      </c>
      <c r="BO257" s="303">
        <f t="shared" si="159"/>
        <v>1</v>
      </c>
      <c r="BP257" s="313">
        <v>67</v>
      </c>
      <c r="BQ257" s="313">
        <v>65</v>
      </c>
      <c r="BR257" s="302">
        <f t="shared" si="160"/>
        <v>-2.9850746268656714</v>
      </c>
      <c r="BS257" s="306">
        <f t="shared" si="161"/>
        <v>-2</v>
      </c>
      <c r="BT257" s="312">
        <v>127</v>
      </c>
      <c r="BU257" s="313">
        <v>106</v>
      </c>
      <c r="BV257" s="302">
        <f t="shared" si="162"/>
        <v>-16.535433070866144</v>
      </c>
      <c r="BW257" s="303">
        <f t="shared" si="163"/>
        <v>-21</v>
      </c>
      <c r="BX257" s="313">
        <v>702</v>
      </c>
      <c r="BY257" s="313">
        <v>670</v>
      </c>
      <c r="BZ257" s="302">
        <f t="shared" si="164"/>
        <v>-4.5584045584045585</v>
      </c>
      <c r="CA257" s="306">
        <f t="shared" si="165"/>
        <v>-32</v>
      </c>
      <c r="CB257" s="312">
        <v>190</v>
      </c>
      <c r="CC257" s="313">
        <v>195</v>
      </c>
      <c r="CD257" s="302">
        <f t="shared" si="166"/>
        <v>2.6315789473684208</v>
      </c>
      <c r="CE257" s="303">
        <f t="shared" si="167"/>
        <v>5</v>
      </c>
      <c r="CF257" s="313">
        <v>767</v>
      </c>
      <c r="CG257" s="313">
        <v>776</v>
      </c>
      <c r="CH257" s="302">
        <f t="shared" si="175"/>
        <v>1.1734028683181226</v>
      </c>
      <c r="CI257" s="306">
        <f t="shared" si="168"/>
        <v>9</v>
      </c>
    </row>
    <row r="258" spans="1:87" x14ac:dyDescent="0.3">
      <c r="A258" s="660"/>
      <c r="B258" s="310" t="s">
        <v>260</v>
      </c>
      <c r="C258" s="311" t="s">
        <v>139</v>
      </c>
      <c r="D258" s="300">
        <v>182211</v>
      </c>
      <c r="E258" s="301">
        <v>166086</v>
      </c>
      <c r="F258" s="302">
        <f t="shared" si="132"/>
        <v>-8.8496303735778845</v>
      </c>
      <c r="G258" s="303">
        <f t="shared" si="133"/>
        <v>-16125</v>
      </c>
      <c r="H258" s="304">
        <v>7262</v>
      </c>
      <c r="I258" s="303">
        <v>6528</v>
      </c>
      <c r="J258" s="302">
        <f t="shared" si="134"/>
        <v>-10.10740842743046</v>
      </c>
      <c r="K258" s="303">
        <f t="shared" si="135"/>
        <v>-734</v>
      </c>
      <c r="L258" s="304">
        <v>174949</v>
      </c>
      <c r="M258" s="305">
        <v>159558</v>
      </c>
      <c r="N258" s="302">
        <f t="shared" si="136"/>
        <v>-8.7974209626805528</v>
      </c>
      <c r="O258" s="306">
        <f t="shared" si="137"/>
        <v>-15391</v>
      </c>
      <c r="P258" s="307">
        <v>3754</v>
      </c>
      <c r="Q258" s="305">
        <v>2881</v>
      </c>
      <c r="R258" s="302">
        <f t="shared" si="138"/>
        <v>-23.255194459243473</v>
      </c>
      <c r="S258" s="303">
        <f t="shared" si="139"/>
        <v>-873</v>
      </c>
      <c r="T258" s="301">
        <v>258</v>
      </c>
      <c r="U258" s="301">
        <v>169</v>
      </c>
      <c r="V258" s="302">
        <f t="shared" si="140"/>
        <v>-34.496124031007753</v>
      </c>
      <c r="W258" s="303">
        <f t="shared" si="141"/>
        <v>-89</v>
      </c>
      <c r="X258" s="301">
        <v>3496</v>
      </c>
      <c r="Y258" s="301">
        <v>2712</v>
      </c>
      <c r="Z258" s="302">
        <f t="shared" si="142"/>
        <v>-22.425629290617849</v>
      </c>
      <c r="AA258" s="306">
        <f t="shared" si="143"/>
        <v>-784</v>
      </c>
      <c r="AB258" s="307">
        <v>60433</v>
      </c>
      <c r="AC258" s="305">
        <v>52832</v>
      </c>
      <c r="AD258" s="302">
        <f t="shared" si="144"/>
        <v>-12.577565237535785</v>
      </c>
      <c r="AE258" s="303">
        <f t="shared" si="145"/>
        <v>-7601</v>
      </c>
      <c r="AF258" s="301">
        <v>2565</v>
      </c>
      <c r="AG258" s="301">
        <v>2271</v>
      </c>
      <c r="AH258" s="302">
        <f t="shared" si="146"/>
        <v>-11.461988304093568</v>
      </c>
      <c r="AI258" s="303">
        <f t="shared" si="147"/>
        <v>-294</v>
      </c>
      <c r="AJ258" s="301">
        <v>57868</v>
      </c>
      <c r="AK258" s="301">
        <v>50561</v>
      </c>
      <c r="AL258" s="302">
        <f t="shared" si="148"/>
        <v>-12.627013202460773</v>
      </c>
      <c r="AM258" s="306">
        <f t="shared" si="149"/>
        <v>-7307</v>
      </c>
      <c r="AN258" s="307">
        <v>118024</v>
      </c>
      <c r="AO258" s="305">
        <v>110373</v>
      </c>
      <c r="AP258" s="302">
        <f t="shared" si="150"/>
        <v>-6.4825798142750619</v>
      </c>
      <c r="AQ258" s="303">
        <f t="shared" si="151"/>
        <v>-7651</v>
      </c>
      <c r="AR258" s="301">
        <v>4439</v>
      </c>
      <c r="AS258" s="301">
        <v>4088</v>
      </c>
      <c r="AT258" s="302">
        <f t="shared" si="152"/>
        <v>-7.9071863032214456</v>
      </c>
      <c r="AU258" s="303">
        <f t="shared" si="153"/>
        <v>-351</v>
      </c>
      <c r="AV258" s="301">
        <v>113585</v>
      </c>
      <c r="AW258" s="301">
        <v>106285</v>
      </c>
      <c r="AX258" s="302">
        <f t="shared" si="154"/>
        <v>-6.4269049610423918</v>
      </c>
      <c r="AY258" s="308">
        <f t="shared" si="155"/>
        <v>-7300</v>
      </c>
      <c r="AZ258" s="312">
        <v>12221</v>
      </c>
      <c r="BA258" s="313">
        <v>11773</v>
      </c>
      <c r="BB258" s="302">
        <f t="shared" si="156"/>
        <v>-3.6658211275673023</v>
      </c>
      <c r="BC258" s="303">
        <f t="shared" si="157"/>
        <v>-448</v>
      </c>
      <c r="BD258" s="303">
        <f t="shared" si="169"/>
        <v>2300</v>
      </c>
      <c r="BE258" s="303">
        <f t="shared" si="169"/>
        <v>2024</v>
      </c>
      <c r="BF258" s="302">
        <f t="shared" si="170"/>
        <v>-12</v>
      </c>
      <c r="BG258" s="303">
        <f t="shared" si="171"/>
        <v>-276</v>
      </c>
      <c r="BH258" s="303">
        <f t="shared" si="172"/>
        <v>9921</v>
      </c>
      <c r="BI258" s="303">
        <f t="shared" si="172"/>
        <v>9749</v>
      </c>
      <c r="BJ258" s="302">
        <f t="shared" si="173"/>
        <v>-1.7336961999798408</v>
      </c>
      <c r="BK258" s="306">
        <f t="shared" si="174"/>
        <v>-172</v>
      </c>
      <c r="BL258" s="314">
        <v>55</v>
      </c>
      <c r="BM258" s="313">
        <v>46</v>
      </c>
      <c r="BN258" s="302">
        <f t="shared" si="158"/>
        <v>-16.363636363636363</v>
      </c>
      <c r="BO258" s="303">
        <f t="shared" si="159"/>
        <v>-9</v>
      </c>
      <c r="BP258" s="313">
        <v>305</v>
      </c>
      <c r="BQ258" s="313">
        <v>303</v>
      </c>
      <c r="BR258" s="302">
        <f t="shared" si="160"/>
        <v>-0.65573770491803274</v>
      </c>
      <c r="BS258" s="306">
        <f t="shared" si="161"/>
        <v>-2</v>
      </c>
      <c r="BT258" s="312">
        <v>790</v>
      </c>
      <c r="BU258" s="313">
        <v>688</v>
      </c>
      <c r="BV258" s="302">
        <f t="shared" si="162"/>
        <v>-12.911392405063291</v>
      </c>
      <c r="BW258" s="303">
        <f t="shared" si="163"/>
        <v>-102</v>
      </c>
      <c r="BX258" s="313">
        <v>4254</v>
      </c>
      <c r="BY258" s="313">
        <v>4012</v>
      </c>
      <c r="BZ258" s="302">
        <f t="shared" si="164"/>
        <v>-5.688763516690174</v>
      </c>
      <c r="CA258" s="306">
        <f t="shared" si="165"/>
        <v>-242</v>
      </c>
      <c r="CB258" s="312">
        <v>1455</v>
      </c>
      <c r="CC258" s="313">
        <v>1290</v>
      </c>
      <c r="CD258" s="302">
        <f t="shared" si="166"/>
        <v>-11.340206185567011</v>
      </c>
      <c r="CE258" s="303">
        <f t="shared" si="167"/>
        <v>-165</v>
      </c>
      <c r="CF258" s="313">
        <v>5362</v>
      </c>
      <c r="CG258" s="313">
        <v>5434</v>
      </c>
      <c r="CH258" s="302">
        <f t="shared" si="175"/>
        <v>1.3427825438269303</v>
      </c>
      <c r="CI258" s="306">
        <f t="shared" si="168"/>
        <v>72</v>
      </c>
    </row>
    <row r="259" spans="1:87" x14ac:dyDescent="0.3">
      <c r="A259" s="660"/>
      <c r="B259" s="310" t="s">
        <v>260</v>
      </c>
      <c r="C259" s="311" t="s">
        <v>162</v>
      </c>
      <c r="D259" s="300">
        <v>120106</v>
      </c>
      <c r="E259" s="301">
        <v>111518</v>
      </c>
      <c r="F259" s="302">
        <f t="shared" si="132"/>
        <v>-7.1503505237040619</v>
      </c>
      <c r="G259" s="303">
        <f t="shared" si="133"/>
        <v>-8588</v>
      </c>
      <c r="H259" s="304">
        <v>4297</v>
      </c>
      <c r="I259" s="303">
        <v>4212</v>
      </c>
      <c r="J259" s="302">
        <f t="shared" si="134"/>
        <v>-1.9781242727484292</v>
      </c>
      <c r="K259" s="303">
        <f t="shared" si="135"/>
        <v>-85</v>
      </c>
      <c r="L259" s="304">
        <v>115809</v>
      </c>
      <c r="M259" s="305">
        <v>107306</v>
      </c>
      <c r="N259" s="302">
        <f t="shared" si="136"/>
        <v>-7.3422618276645162</v>
      </c>
      <c r="O259" s="306">
        <f t="shared" si="137"/>
        <v>-8503</v>
      </c>
      <c r="P259" s="307">
        <v>1372</v>
      </c>
      <c r="Q259" s="305">
        <v>1100</v>
      </c>
      <c r="R259" s="302">
        <f t="shared" si="138"/>
        <v>-19.825072886297377</v>
      </c>
      <c r="S259" s="303">
        <f t="shared" si="139"/>
        <v>-272</v>
      </c>
      <c r="T259" s="301">
        <v>105</v>
      </c>
      <c r="U259" s="301">
        <v>88</v>
      </c>
      <c r="V259" s="302">
        <f t="shared" si="140"/>
        <v>-16.19047619047619</v>
      </c>
      <c r="W259" s="303">
        <f t="shared" si="141"/>
        <v>-17</v>
      </c>
      <c r="X259" s="301">
        <v>1267</v>
      </c>
      <c r="Y259" s="301">
        <v>1012</v>
      </c>
      <c r="Z259" s="302">
        <f t="shared" si="142"/>
        <v>-20.126282557221785</v>
      </c>
      <c r="AA259" s="306">
        <f t="shared" si="143"/>
        <v>-255</v>
      </c>
      <c r="AB259" s="307">
        <v>31764</v>
      </c>
      <c r="AC259" s="305">
        <v>29452</v>
      </c>
      <c r="AD259" s="302">
        <f t="shared" si="144"/>
        <v>-7.2786802669688955</v>
      </c>
      <c r="AE259" s="303">
        <f t="shared" si="145"/>
        <v>-2312</v>
      </c>
      <c r="AF259" s="301">
        <v>1173</v>
      </c>
      <c r="AG259" s="301">
        <v>1114</v>
      </c>
      <c r="AH259" s="302">
        <f t="shared" si="146"/>
        <v>-5.0298380221653876</v>
      </c>
      <c r="AI259" s="303">
        <f t="shared" si="147"/>
        <v>-59</v>
      </c>
      <c r="AJ259" s="301">
        <v>30591</v>
      </c>
      <c r="AK259" s="301">
        <v>28338</v>
      </c>
      <c r="AL259" s="302">
        <f t="shared" si="148"/>
        <v>-7.3649112484063943</v>
      </c>
      <c r="AM259" s="306">
        <f t="shared" si="149"/>
        <v>-2253</v>
      </c>
      <c r="AN259" s="307">
        <v>86970</v>
      </c>
      <c r="AO259" s="305">
        <v>80966</v>
      </c>
      <c r="AP259" s="302">
        <f t="shared" si="150"/>
        <v>-6.9035299528573066</v>
      </c>
      <c r="AQ259" s="303">
        <f t="shared" si="151"/>
        <v>-6004</v>
      </c>
      <c r="AR259" s="301">
        <v>3019</v>
      </c>
      <c r="AS259" s="301">
        <v>3010</v>
      </c>
      <c r="AT259" s="302">
        <f t="shared" si="152"/>
        <v>-0.29811195760185494</v>
      </c>
      <c r="AU259" s="303">
        <f t="shared" si="153"/>
        <v>-9</v>
      </c>
      <c r="AV259" s="301">
        <v>83951</v>
      </c>
      <c r="AW259" s="301">
        <v>77956</v>
      </c>
      <c r="AX259" s="302">
        <f t="shared" si="154"/>
        <v>-7.1410703862967688</v>
      </c>
      <c r="AY259" s="308">
        <f t="shared" si="155"/>
        <v>-5995</v>
      </c>
      <c r="AZ259" s="312">
        <v>5777</v>
      </c>
      <c r="BA259" s="313">
        <v>5604</v>
      </c>
      <c r="BB259" s="302">
        <f t="shared" si="156"/>
        <v>-2.9946338930240608</v>
      </c>
      <c r="BC259" s="303">
        <f t="shared" si="157"/>
        <v>-173</v>
      </c>
      <c r="BD259" s="303">
        <f t="shared" si="169"/>
        <v>1126</v>
      </c>
      <c r="BE259" s="303">
        <f t="shared" si="169"/>
        <v>1055</v>
      </c>
      <c r="BF259" s="302">
        <f t="shared" si="170"/>
        <v>-6.3055062166962701</v>
      </c>
      <c r="BG259" s="303">
        <f t="shared" si="171"/>
        <v>-71</v>
      </c>
      <c r="BH259" s="303">
        <f t="shared" si="172"/>
        <v>4651</v>
      </c>
      <c r="BI259" s="303">
        <f t="shared" si="172"/>
        <v>4549</v>
      </c>
      <c r="BJ259" s="302">
        <f t="shared" si="173"/>
        <v>-2.1930767576865193</v>
      </c>
      <c r="BK259" s="306">
        <f t="shared" si="174"/>
        <v>-102</v>
      </c>
      <c r="BL259" s="314">
        <v>9</v>
      </c>
      <c r="BM259" s="313">
        <v>13</v>
      </c>
      <c r="BN259" s="302">
        <f t="shared" si="158"/>
        <v>44.444444444444443</v>
      </c>
      <c r="BO259" s="303">
        <f t="shared" si="159"/>
        <v>4</v>
      </c>
      <c r="BP259" s="313">
        <v>97</v>
      </c>
      <c r="BQ259" s="313">
        <v>100</v>
      </c>
      <c r="BR259" s="302">
        <f t="shared" si="160"/>
        <v>3.0927835051546393</v>
      </c>
      <c r="BS259" s="306">
        <f t="shared" si="161"/>
        <v>3</v>
      </c>
      <c r="BT259" s="312">
        <v>296</v>
      </c>
      <c r="BU259" s="313">
        <v>280</v>
      </c>
      <c r="BV259" s="302">
        <f t="shared" si="162"/>
        <v>-5.4054054054054053</v>
      </c>
      <c r="BW259" s="303">
        <f t="shared" si="163"/>
        <v>-16</v>
      </c>
      <c r="BX259" s="313">
        <v>1646</v>
      </c>
      <c r="BY259" s="313">
        <v>1573</v>
      </c>
      <c r="BZ259" s="302">
        <f t="shared" si="164"/>
        <v>-4.4349939246658563</v>
      </c>
      <c r="CA259" s="306">
        <f t="shared" si="165"/>
        <v>-73</v>
      </c>
      <c r="CB259" s="312">
        <v>821</v>
      </c>
      <c r="CC259" s="313">
        <v>762</v>
      </c>
      <c r="CD259" s="302">
        <f t="shared" si="166"/>
        <v>-7.1863580998781966</v>
      </c>
      <c r="CE259" s="303">
        <f t="shared" si="167"/>
        <v>-59</v>
      </c>
      <c r="CF259" s="313">
        <v>2908</v>
      </c>
      <c r="CG259" s="313">
        <v>2876</v>
      </c>
      <c r="CH259" s="302">
        <f t="shared" si="175"/>
        <v>-1.1004126547455295</v>
      </c>
      <c r="CI259" s="306">
        <f t="shared" si="168"/>
        <v>-32</v>
      </c>
    </row>
    <row r="260" spans="1:87" x14ac:dyDescent="0.3">
      <c r="A260" s="660"/>
      <c r="B260" s="310" t="s">
        <v>260</v>
      </c>
      <c r="C260" s="311" t="s">
        <v>163</v>
      </c>
      <c r="D260" s="300">
        <v>156173</v>
      </c>
      <c r="E260" s="301">
        <v>143609</v>
      </c>
      <c r="F260" s="302">
        <f t="shared" si="132"/>
        <v>-8.0449245388127277</v>
      </c>
      <c r="G260" s="303">
        <f t="shared" si="133"/>
        <v>-12564</v>
      </c>
      <c r="H260" s="304">
        <v>6587</v>
      </c>
      <c r="I260" s="303">
        <v>6672</v>
      </c>
      <c r="J260" s="302">
        <f t="shared" si="134"/>
        <v>1.2904205252770609</v>
      </c>
      <c r="K260" s="303">
        <f t="shared" si="135"/>
        <v>85</v>
      </c>
      <c r="L260" s="304">
        <v>149586</v>
      </c>
      <c r="M260" s="305">
        <v>136937</v>
      </c>
      <c r="N260" s="302">
        <f t="shared" si="136"/>
        <v>-8.4560052411321927</v>
      </c>
      <c r="O260" s="306">
        <f t="shared" si="137"/>
        <v>-12649</v>
      </c>
      <c r="P260" s="307">
        <v>1069</v>
      </c>
      <c r="Q260" s="305">
        <v>657</v>
      </c>
      <c r="R260" s="302">
        <f t="shared" si="138"/>
        <v>-38.540692235734333</v>
      </c>
      <c r="S260" s="303">
        <f t="shared" si="139"/>
        <v>-412</v>
      </c>
      <c r="T260" s="301">
        <v>63</v>
      </c>
      <c r="U260" s="301">
        <v>13</v>
      </c>
      <c r="V260" s="302">
        <f t="shared" si="140"/>
        <v>-79.365079365079367</v>
      </c>
      <c r="W260" s="303">
        <f t="shared" si="141"/>
        <v>-50</v>
      </c>
      <c r="X260" s="301">
        <v>1006</v>
      </c>
      <c r="Y260" s="301">
        <v>644</v>
      </c>
      <c r="Z260" s="302">
        <f t="shared" si="142"/>
        <v>-35.984095427435385</v>
      </c>
      <c r="AA260" s="306">
        <f t="shared" si="143"/>
        <v>-362</v>
      </c>
      <c r="AB260" s="307">
        <v>41965</v>
      </c>
      <c r="AC260" s="305">
        <v>38444</v>
      </c>
      <c r="AD260" s="302">
        <f t="shared" si="144"/>
        <v>-8.3903252710592167</v>
      </c>
      <c r="AE260" s="303">
        <f t="shared" si="145"/>
        <v>-3521</v>
      </c>
      <c r="AF260" s="301">
        <v>2245</v>
      </c>
      <c r="AG260" s="301">
        <v>2201</v>
      </c>
      <c r="AH260" s="302">
        <f t="shared" si="146"/>
        <v>-1.9599109131403119</v>
      </c>
      <c r="AI260" s="303">
        <f t="shared" si="147"/>
        <v>-44</v>
      </c>
      <c r="AJ260" s="301">
        <v>39720</v>
      </c>
      <c r="AK260" s="301">
        <v>36243</v>
      </c>
      <c r="AL260" s="302">
        <f t="shared" si="148"/>
        <v>-8.7537764350453173</v>
      </c>
      <c r="AM260" s="306">
        <f t="shared" si="149"/>
        <v>-3477</v>
      </c>
      <c r="AN260" s="307">
        <v>113139</v>
      </c>
      <c r="AO260" s="305">
        <v>104508</v>
      </c>
      <c r="AP260" s="302">
        <f t="shared" si="150"/>
        <v>-7.6286691591758808</v>
      </c>
      <c r="AQ260" s="303">
        <f t="shared" si="151"/>
        <v>-8631</v>
      </c>
      <c r="AR260" s="301">
        <v>4279</v>
      </c>
      <c r="AS260" s="301">
        <v>4458</v>
      </c>
      <c r="AT260" s="302">
        <f t="shared" si="152"/>
        <v>4.1832203785931288</v>
      </c>
      <c r="AU260" s="303">
        <f t="shared" si="153"/>
        <v>179</v>
      </c>
      <c r="AV260" s="301">
        <v>108860</v>
      </c>
      <c r="AW260" s="301">
        <v>100050</v>
      </c>
      <c r="AX260" s="302">
        <f t="shared" si="154"/>
        <v>-8.0929634392798082</v>
      </c>
      <c r="AY260" s="308">
        <f t="shared" si="155"/>
        <v>-8810</v>
      </c>
      <c r="AZ260" s="312">
        <v>8584</v>
      </c>
      <c r="BA260" s="313">
        <v>8305</v>
      </c>
      <c r="BB260" s="302">
        <f t="shared" si="156"/>
        <v>-3.2502329916123021</v>
      </c>
      <c r="BC260" s="303">
        <f t="shared" si="157"/>
        <v>-279</v>
      </c>
      <c r="BD260" s="303">
        <f t="shared" si="169"/>
        <v>1690</v>
      </c>
      <c r="BE260" s="303">
        <f t="shared" si="169"/>
        <v>1535</v>
      </c>
      <c r="BF260" s="302">
        <f t="shared" si="170"/>
        <v>-9.1715976331360949</v>
      </c>
      <c r="BG260" s="303">
        <f t="shared" si="171"/>
        <v>-155</v>
      </c>
      <c r="BH260" s="303">
        <f t="shared" si="172"/>
        <v>6894</v>
      </c>
      <c r="BI260" s="303">
        <f t="shared" si="172"/>
        <v>6770</v>
      </c>
      <c r="BJ260" s="302">
        <f t="shared" si="173"/>
        <v>-1.798665506237308</v>
      </c>
      <c r="BK260" s="306">
        <f t="shared" si="174"/>
        <v>-124</v>
      </c>
      <c r="BL260" s="314">
        <v>13</v>
      </c>
      <c r="BM260" s="313">
        <v>9</v>
      </c>
      <c r="BN260" s="302">
        <f t="shared" si="158"/>
        <v>-30.76923076923077</v>
      </c>
      <c r="BO260" s="303">
        <f t="shared" si="159"/>
        <v>-4</v>
      </c>
      <c r="BP260" s="313">
        <v>94</v>
      </c>
      <c r="BQ260" s="313">
        <v>83</v>
      </c>
      <c r="BR260" s="302">
        <f t="shared" si="160"/>
        <v>-11.702127659574469</v>
      </c>
      <c r="BS260" s="306">
        <f t="shared" si="161"/>
        <v>-11</v>
      </c>
      <c r="BT260" s="312">
        <v>521</v>
      </c>
      <c r="BU260" s="313">
        <v>456</v>
      </c>
      <c r="BV260" s="302">
        <f t="shared" si="162"/>
        <v>-12.476007677543185</v>
      </c>
      <c r="BW260" s="303">
        <f t="shared" si="163"/>
        <v>-65</v>
      </c>
      <c r="BX260" s="313">
        <v>2471</v>
      </c>
      <c r="BY260" s="313">
        <v>2341</v>
      </c>
      <c r="BZ260" s="302">
        <f t="shared" si="164"/>
        <v>-5.2610279239174425</v>
      </c>
      <c r="CA260" s="306">
        <f t="shared" si="165"/>
        <v>-130</v>
      </c>
      <c r="CB260" s="312">
        <v>1156</v>
      </c>
      <c r="CC260" s="313">
        <v>1070</v>
      </c>
      <c r="CD260" s="302">
        <f t="shared" si="166"/>
        <v>-7.4394463667820068</v>
      </c>
      <c r="CE260" s="303">
        <f t="shared" si="167"/>
        <v>-86</v>
      </c>
      <c r="CF260" s="313">
        <v>4329</v>
      </c>
      <c r="CG260" s="313">
        <v>4346</v>
      </c>
      <c r="CH260" s="302">
        <f t="shared" si="175"/>
        <v>0.3927003927003927</v>
      </c>
      <c r="CI260" s="306">
        <f t="shared" si="168"/>
        <v>17</v>
      </c>
    </row>
    <row r="261" spans="1:87" x14ac:dyDescent="0.3">
      <c r="A261" s="660"/>
      <c r="B261" s="310" t="s">
        <v>260</v>
      </c>
      <c r="C261" s="311" t="s">
        <v>198</v>
      </c>
      <c r="D261" s="300">
        <v>137521</v>
      </c>
      <c r="E261" s="301">
        <v>128986</v>
      </c>
      <c r="F261" s="302">
        <f t="shared" si="132"/>
        <v>-6.2063248522043901</v>
      </c>
      <c r="G261" s="303">
        <f t="shared" si="133"/>
        <v>-8535</v>
      </c>
      <c r="H261" s="304">
        <v>5561</v>
      </c>
      <c r="I261" s="303">
        <v>5388</v>
      </c>
      <c r="J261" s="302">
        <f t="shared" si="134"/>
        <v>-3.1109512677575979</v>
      </c>
      <c r="K261" s="303">
        <f t="shared" si="135"/>
        <v>-173</v>
      </c>
      <c r="L261" s="304">
        <v>131960</v>
      </c>
      <c r="M261" s="305">
        <v>123598</v>
      </c>
      <c r="N261" s="302">
        <f t="shared" si="136"/>
        <v>-6.3367687177932703</v>
      </c>
      <c r="O261" s="306">
        <f t="shared" si="137"/>
        <v>-8362</v>
      </c>
      <c r="P261" s="307">
        <v>913</v>
      </c>
      <c r="Q261" s="305">
        <v>830</v>
      </c>
      <c r="R261" s="302">
        <f t="shared" si="138"/>
        <v>-9.0909090909090917</v>
      </c>
      <c r="S261" s="303">
        <f t="shared" si="139"/>
        <v>-83</v>
      </c>
      <c r="T261" s="301">
        <v>4</v>
      </c>
      <c r="U261" s="301">
        <v>12</v>
      </c>
      <c r="V261" s="302">
        <f t="shared" si="140"/>
        <v>200</v>
      </c>
      <c r="W261" s="303">
        <f t="shared" si="141"/>
        <v>8</v>
      </c>
      <c r="X261" s="301">
        <v>909</v>
      </c>
      <c r="Y261" s="301">
        <v>818</v>
      </c>
      <c r="Z261" s="302">
        <f t="shared" si="142"/>
        <v>-10.011001100110011</v>
      </c>
      <c r="AA261" s="306">
        <f t="shared" si="143"/>
        <v>-91</v>
      </c>
      <c r="AB261" s="307">
        <v>34752</v>
      </c>
      <c r="AC261" s="305">
        <v>30499</v>
      </c>
      <c r="AD261" s="302">
        <f t="shared" si="144"/>
        <v>-12.238144567219154</v>
      </c>
      <c r="AE261" s="303">
        <f t="shared" si="145"/>
        <v>-4253</v>
      </c>
      <c r="AF261" s="301">
        <v>1636</v>
      </c>
      <c r="AG261" s="301">
        <v>1487</v>
      </c>
      <c r="AH261" s="302">
        <f t="shared" si="146"/>
        <v>-9.1075794621026898</v>
      </c>
      <c r="AI261" s="303">
        <f t="shared" si="147"/>
        <v>-149</v>
      </c>
      <c r="AJ261" s="301">
        <v>33116</v>
      </c>
      <c r="AK261" s="301">
        <v>29012</v>
      </c>
      <c r="AL261" s="302">
        <f t="shared" si="148"/>
        <v>-12.392801062930307</v>
      </c>
      <c r="AM261" s="306">
        <f t="shared" si="149"/>
        <v>-4104</v>
      </c>
      <c r="AN261" s="307">
        <v>101856</v>
      </c>
      <c r="AO261" s="305">
        <v>97657</v>
      </c>
      <c r="AP261" s="302">
        <f t="shared" si="150"/>
        <v>-4.1224866478165261</v>
      </c>
      <c r="AQ261" s="303">
        <f t="shared" si="151"/>
        <v>-4199</v>
      </c>
      <c r="AR261" s="301">
        <v>3921</v>
      </c>
      <c r="AS261" s="301">
        <v>3889</v>
      </c>
      <c r="AT261" s="302">
        <f t="shared" si="152"/>
        <v>-0.81611833715888804</v>
      </c>
      <c r="AU261" s="303">
        <f t="shared" si="153"/>
        <v>-32</v>
      </c>
      <c r="AV261" s="301">
        <v>97935</v>
      </c>
      <c r="AW261" s="301">
        <v>93768</v>
      </c>
      <c r="AX261" s="302">
        <f t="shared" si="154"/>
        <v>-4.2548629192831982</v>
      </c>
      <c r="AY261" s="308">
        <f t="shared" si="155"/>
        <v>-4167</v>
      </c>
      <c r="AZ261" s="312">
        <v>6969</v>
      </c>
      <c r="BA261" s="313">
        <v>6683</v>
      </c>
      <c r="BB261" s="302">
        <f t="shared" si="156"/>
        <v>-4.1038886497345386</v>
      </c>
      <c r="BC261" s="303">
        <f t="shared" si="157"/>
        <v>-286</v>
      </c>
      <c r="BD261" s="303">
        <f t="shared" si="169"/>
        <v>1447</v>
      </c>
      <c r="BE261" s="303">
        <f t="shared" si="169"/>
        <v>1299</v>
      </c>
      <c r="BF261" s="302">
        <f t="shared" si="170"/>
        <v>-10.228058051140291</v>
      </c>
      <c r="BG261" s="303">
        <f t="shared" si="171"/>
        <v>-148</v>
      </c>
      <c r="BH261" s="303">
        <f t="shared" si="172"/>
        <v>5522</v>
      </c>
      <c r="BI261" s="303">
        <f t="shared" si="172"/>
        <v>5384</v>
      </c>
      <c r="BJ261" s="302">
        <f t="shared" si="173"/>
        <v>-2.4990945309670409</v>
      </c>
      <c r="BK261" s="306">
        <f t="shared" si="174"/>
        <v>-138</v>
      </c>
      <c r="BL261" s="314">
        <v>4</v>
      </c>
      <c r="BM261" s="313">
        <v>9</v>
      </c>
      <c r="BN261" s="302">
        <f t="shared" si="158"/>
        <v>125</v>
      </c>
      <c r="BO261" s="303">
        <f t="shared" si="159"/>
        <v>5</v>
      </c>
      <c r="BP261" s="313">
        <v>66</v>
      </c>
      <c r="BQ261" s="313">
        <v>64</v>
      </c>
      <c r="BR261" s="302">
        <f t="shared" si="160"/>
        <v>-3.0303030303030303</v>
      </c>
      <c r="BS261" s="306">
        <f t="shared" si="161"/>
        <v>-2</v>
      </c>
      <c r="BT261" s="312">
        <v>408</v>
      </c>
      <c r="BU261" s="313">
        <v>337</v>
      </c>
      <c r="BV261" s="302">
        <f t="shared" si="162"/>
        <v>-17.401960784313726</v>
      </c>
      <c r="BW261" s="303">
        <f t="shared" si="163"/>
        <v>-71</v>
      </c>
      <c r="BX261" s="313">
        <v>1894</v>
      </c>
      <c r="BY261" s="313">
        <v>1728</v>
      </c>
      <c r="BZ261" s="302">
        <f t="shared" si="164"/>
        <v>-8.7645195353748679</v>
      </c>
      <c r="CA261" s="306">
        <f t="shared" si="165"/>
        <v>-166</v>
      </c>
      <c r="CB261" s="312">
        <v>1035</v>
      </c>
      <c r="CC261" s="313">
        <v>953</v>
      </c>
      <c r="CD261" s="302">
        <f t="shared" si="166"/>
        <v>-7.9227053140096624</v>
      </c>
      <c r="CE261" s="303">
        <f t="shared" si="167"/>
        <v>-82</v>
      </c>
      <c r="CF261" s="313">
        <v>3562</v>
      </c>
      <c r="CG261" s="313">
        <v>3592</v>
      </c>
      <c r="CH261" s="302">
        <f t="shared" si="175"/>
        <v>0.84222346996069619</v>
      </c>
      <c r="CI261" s="306">
        <f t="shared" si="168"/>
        <v>30</v>
      </c>
    </row>
    <row r="262" spans="1:87" x14ac:dyDescent="0.3">
      <c r="A262" s="660"/>
      <c r="B262" s="310" t="s">
        <v>260</v>
      </c>
      <c r="C262" s="311" t="s">
        <v>176</v>
      </c>
      <c r="D262" s="300">
        <v>66389</v>
      </c>
      <c r="E262" s="301">
        <v>58271</v>
      </c>
      <c r="F262" s="302">
        <f t="shared" si="132"/>
        <v>-12.227929325641295</v>
      </c>
      <c r="G262" s="303">
        <f t="shared" si="133"/>
        <v>-8118</v>
      </c>
      <c r="H262" s="304">
        <v>2785</v>
      </c>
      <c r="I262" s="303">
        <v>2761</v>
      </c>
      <c r="J262" s="302">
        <f t="shared" si="134"/>
        <v>-0.86175942549371631</v>
      </c>
      <c r="K262" s="303">
        <f t="shared" si="135"/>
        <v>-24</v>
      </c>
      <c r="L262" s="304">
        <v>63604</v>
      </c>
      <c r="M262" s="305">
        <v>55510</v>
      </c>
      <c r="N262" s="302">
        <f t="shared" si="136"/>
        <v>-12.725614741211244</v>
      </c>
      <c r="O262" s="306">
        <f t="shared" si="137"/>
        <v>-8094</v>
      </c>
      <c r="P262" s="307">
        <v>406</v>
      </c>
      <c r="Q262" s="305">
        <v>323</v>
      </c>
      <c r="R262" s="302">
        <f t="shared" si="138"/>
        <v>-20.44334975369458</v>
      </c>
      <c r="S262" s="303">
        <f t="shared" si="139"/>
        <v>-83</v>
      </c>
      <c r="T262" s="301">
        <v>9</v>
      </c>
      <c r="U262" s="301">
        <v>17</v>
      </c>
      <c r="V262" s="302">
        <f t="shared" si="140"/>
        <v>88.888888888888886</v>
      </c>
      <c r="W262" s="303">
        <f t="shared" si="141"/>
        <v>8</v>
      </c>
      <c r="X262" s="301">
        <v>397</v>
      </c>
      <c r="Y262" s="301">
        <v>306</v>
      </c>
      <c r="Z262" s="302">
        <f t="shared" si="142"/>
        <v>-22.921914357682617</v>
      </c>
      <c r="AA262" s="306">
        <f t="shared" si="143"/>
        <v>-91</v>
      </c>
      <c r="AB262" s="307">
        <v>15595</v>
      </c>
      <c r="AC262" s="305">
        <v>13588</v>
      </c>
      <c r="AD262" s="302">
        <f t="shared" si="144"/>
        <v>-12.869509458159667</v>
      </c>
      <c r="AE262" s="303">
        <f t="shared" si="145"/>
        <v>-2007</v>
      </c>
      <c r="AF262" s="301">
        <v>688</v>
      </c>
      <c r="AG262" s="301">
        <v>636</v>
      </c>
      <c r="AH262" s="302">
        <f t="shared" si="146"/>
        <v>-7.5581395348837201</v>
      </c>
      <c r="AI262" s="303">
        <f t="shared" si="147"/>
        <v>-52</v>
      </c>
      <c r="AJ262" s="301">
        <v>14907</v>
      </c>
      <c r="AK262" s="301">
        <v>12952</v>
      </c>
      <c r="AL262" s="302">
        <f t="shared" si="148"/>
        <v>-13.114644126920238</v>
      </c>
      <c r="AM262" s="306">
        <f t="shared" si="149"/>
        <v>-1955</v>
      </c>
      <c r="AN262" s="307">
        <v>50388</v>
      </c>
      <c r="AO262" s="305">
        <v>44360</v>
      </c>
      <c r="AP262" s="302">
        <f t="shared" si="150"/>
        <v>-11.963165833134873</v>
      </c>
      <c r="AQ262" s="303">
        <f t="shared" si="151"/>
        <v>-6028</v>
      </c>
      <c r="AR262" s="301">
        <v>2088</v>
      </c>
      <c r="AS262" s="301">
        <v>2108</v>
      </c>
      <c r="AT262" s="302">
        <f t="shared" si="152"/>
        <v>0.95785440613026818</v>
      </c>
      <c r="AU262" s="303">
        <f t="shared" si="153"/>
        <v>20</v>
      </c>
      <c r="AV262" s="301">
        <v>48300</v>
      </c>
      <c r="AW262" s="301">
        <v>42252</v>
      </c>
      <c r="AX262" s="302">
        <f t="shared" si="154"/>
        <v>-12.521739130434783</v>
      </c>
      <c r="AY262" s="308">
        <f t="shared" si="155"/>
        <v>-6048</v>
      </c>
      <c r="AZ262" s="312">
        <v>4037</v>
      </c>
      <c r="BA262" s="313">
        <v>3871</v>
      </c>
      <c r="BB262" s="302">
        <f t="shared" si="156"/>
        <v>-4.1119643299479813</v>
      </c>
      <c r="BC262" s="303">
        <f t="shared" si="157"/>
        <v>-166</v>
      </c>
      <c r="BD262" s="303">
        <f t="shared" si="169"/>
        <v>791</v>
      </c>
      <c r="BE262" s="303">
        <f t="shared" si="169"/>
        <v>706</v>
      </c>
      <c r="BF262" s="302">
        <f t="shared" si="170"/>
        <v>-10.745891276864729</v>
      </c>
      <c r="BG262" s="303">
        <f t="shared" si="171"/>
        <v>-85</v>
      </c>
      <c r="BH262" s="303">
        <f t="shared" si="172"/>
        <v>3246</v>
      </c>
      <c r="BI262" s="303">
        <f t="shared" si="172"/>
        <v>3165</v>
      </c>
      <c r="BJ262" s="302">
        <f t="shared" si="173"/>
        <v>-2.4953789279112755</v>
      </c>
      <c r="BK262" s="306">
        <f t="shared" si="174"/>
        <v>-81</v>
      </c>
      <c r="BL262" s="314">
        <v>6</v>
      </c>
      <c r="BM262" s="313">
        <v>4</v>
      </c>
      <c r="BN262" s="302">
        <f t="shared" si="158"/>
        <v>-33.333333333333329</v>
      </c>
      <c r="BO262" s="303">
        <f t="shared" si="159"/>
        <v>-2</v>
      </c>
      <c r="BP262" s="313">
        <v>50</v>
      </c>
      <c r="BQ262" s="313">
        <v>40</v>
      </c>
      <c r="BR262" s="302">
        <f t="shared" si="160"/>
        <v>-20</v>
      </c>
      <c r="BS262" s="306">
        <f t="shared" si="161"/>
        <v>-10</v>
      </c>
      <c r="BT262" s="312">
        <v>189</v>
      </c>
      <c r="BU262" s="313">
        <v>164</v>
      </c>
      <c r="BV262" s="302">
        <f t="shared" si="162"/>
        <v>-13.227513227513226</v>
      </c>
      <c r="BW262" s="303">
        <f t="shared" si="163"/>
        <v>-25</v>
      </c>
      <c r="BX262" s="313">
        <v>1058</v>
      </c>
      <c r="BY262" s="313">
        <v>1007</v>
      </c>
      <c r="BZ262" s="302">
        <f t="shared" si="164"/>
        <v>-4.8204158790170135</v>
      </c>
      <c r="CA262" s="306">
        <f t="shared" si="165"/>
        <v>-51</v>
      </c>
      <c r="CB262" s="312">
        <v>596</v>
      </c>
      <c r="CC262" s="313">
        <v>538</v>
      </c>
      <c r="CD262" s="302">
        <f t="shared" si="166"/>
        <v>-9.7315436241610733</v>
      </c>
      <c r="CE262" s="303">
        <f t="shared" si="167"/>
        <v>-58</v>
      </c>
      <c r="CF262" s="313">
        <v>2138</v>
      </c>
      <c r="CG262" s="313">
        <v>2118</v>
      </c>
      <c r="CH262" s="302">
        <f t="shared" si="175"/>
        <v>-0.93545369504209541</v>
      </c>
      <c r="CI262" s="306">
        <f t="shared" si="168"/>
        <v>-20</v>
      </c>
    </row>
    <row r="263" spans="1:87" x14ac:dyDescent="0.3">
      <c r="A263" s="660"/>
      <c r="B263" s="310" t="s">
        <v>260</v>
      </c>
      <c r="C263" s="311" t="s">
        <v>180</v>
      </c>
      <c r="D263" s="300">
        <v>147558</v>
      </c>
      <c r="E263" s="301">
        <v>136682</v>
      </c>
      <c r="F263" s="302">
        <f t="shared" si="132"/>
        <v>-7.3706610282058573</v>
      </c>
      <c r="G263" s="303">
        <f t="shared" si="133"/>
        <v>-10876</v>
      </c>
      <c r="H263" s="304">
        <v>6109</v>
      </c>
      <c r="I263" s="303">
        <v>5596</v>
      </c>
      <c r="J263" s="302">
        <f t="shared" si="134"/>
        <v>-8.3974463905712877</v>
      </c>
      <c r="K263" s="303">
        <f t="shared" si="135"/>
        <v>-513</v>
      </c>
      <c r="L263" s="304">
        <v>141449</v>
      </c>
      <c r="M263" s="305">
        <v>131086</v>
      </c>
      <c r="N263" s="302">
        <f t="shared" si="136"/>
        <v>-7.3263154918027</v>
      </c>
      <c r="O263" s="306">
        <f t="shared" si="137"/>
        <v>-10363</v>
      </c>
      <c r="P263" s="307">
        <v>1903</v>
      </c>
      <c r="Q263" s="305">
        <v>1660</v>
      </c>
      <c r="R263" s="302">
        <f t="shared" si="138"/>
        <v>-12.769311613242248</v>
      </c>
      <c r="S263" s="303">
        <f t="shared" si="139"/>
        <v>-243</v>
      </c>
      <c r="T263" s="301">
        <v>65</v>
      </c>
      <c r="U263" s="301">
        <v>45</v>
      </c>
      <c r="V263" s="302">
        <f t="shared" si="140"/>
        <v>-30.76923076923077</v>
      </c>
      <c r="W263" s="303">
        <f t="shared" si="141"/>
        <v>-20</v>
      </c>
      <c r="X263" s="301">
        <v>1838</v>
      </c>
      <c r="Y263" s="301">
        <v>1615</v>
      </c>
      <c r="Z263" s="302">
        <f t="shared" si="142"/>
        <v>-12.132752992383026</v>
      </c>
      <c r="AA263" s="306">
        <f t="shared" si="143"/>
        <v>-223</v>
      </c>
      <c r="AB263" s="307">
        <v>44562</v>
      </c>
      <c r="AC263" s="305">
        <v>41315</v>
      </c>
      <c r="AD263" s="302">
        <f t="shared" si="144"/>
        <v>-7.2864772676271272</v>
      </c>
      <c r="AE263" s="303">
        <f t="shared" si="145"/>
        <v>-3247</v>
      </c>
      <c r="AF263" s="301">
        <v>2151</v>
      </c>
      <c r="AG263" s="301">
        <v>1895</v>
      </c>
      <c r="AH263" s="302">
        <f t="shared" si="146"/>
        <v>-11.901441190144119</v>
      </c>
      <c r="AI263" s="303">
        <f t="shared" si="147"/>
        <v>-256</v>
      </c>
      <c r="AJ263" s="301">
        <v>42411</v>
      </c>
      <c r="AK263" s="301">
        <v>39420</v>
      </c>
      <c r="AL263" s="302">
        <f t="shared" si="148"/>
        <v>-7.0524156468840635</v>
      </c>
      <c r="AM263" s="306">
        <f t="shared" si="149"/>
        <v>-2991</v>
      </c>
      <c r="AN263" s="307">
        <v>101093</v>
      </c>
      <c r="AO263" s="305">
        <v>93707</v>
      </c>
      <c r="AP263" s="302">
        <f t="shared" si="150"/>
        <v>-7.3061438477441563</v>
      </c>
      <c r="AQ263" s="303">
        <f t="shared" si="151"/>
        <v>-7386</v>
      </c>
      <c r="AR263" s="301">
        <v>3893</v>
      </c>
      <c r="AS263" s="301">
        <v>3656</v>
      </c>
      <c r="AT263" s="302">
        <f t="shared" si="152"/>
        <v>-6.0878499871564342</v>
      </c>
      <c r="AU263" s="303">
        <f t="shared" si="153"/>
        <v>-237</v>
      </c>
      <c r="AV263" s="301">
        <v>97200</v>
      </c>
      <c r="AW263" s="301">
        <v>90051</v>
      </c>
      <c r="AX263" s="302">
        <f t="shared" si="154"/>
        <v>-7.3549382716049383</v>
      </c>
      <c r="AY263" s="308">
        <f t="shared" si="155"/>
        <v>-7149</v>
      </c>
      <c r="AZ263" s="312">
        <v>8970</v>
      </c>
      <c r="BA263" s="313">
        <v>8637</v>
      </c>
      <c r="BB263" s="302">
        <f t="shared" si="156"/>
        <v>-3.7123745819397995</v>
      </c>
      <c r="BC263" s="303">
        <f t="shared" si="157"/>
        <v>-333</v>
      </c>
      <c r="BD263" s="303">
        <f t="shared" si="169"/>
        <v>1733</v>
      </c>
      <c r="BE263" s="303">
        <f t="shared" si="169"/>
        <v>1527</v>
      </c>
      <c r="BF263" s="302">
        <f t="shared" si="170"/>
        <v>-11.886901327178304</v>
      </c>
      <c r="BG263" s="303">
        <f t="shared" si="171"/>
        <v>-206</v>
      </c>
      <c r="BH263" s="303">
        <f t="shared" si="172"/>
        <v>7237</v>
      </c>
      <c r="BI263" s="303">
        <f t="shared" si="172"/>
        <v>7110</v>
      </c>
      <c r="BJ263" s="302">
        <f t="shared" si="173"/>
        <v>-1.7548708028188476</v>
      </c>
      <c r="BK263" s="306">
        <f t="shared" si="174"/>
        <v>-127</v>
      </c>
      <c r="BL263" s="314">
        <v>22</v>
      </c>
      <c r="BM263" s="313">
        <v>17</v>
      </c>
      <c r="BN263" s="302">
        <f t="shared" si="158"/>
        <v>-22.727272727272727</v>
      </c>
      <c r="BO263" s="303">
        <f t="shared" si="159"/>
        <v>-5</v>
      </c>
      <c r="BP263" s="313">
        <v>143</v>
      </c>
      <c r="BQ263" s="313">
        <v>135</v>
      </c>
      <c r="BR263" s="302">
        <f t="shared" si="160"/>
        <v>-5.5944055944055942</v>
      </c>
      <c r="BS263" s="306">
        <f t="shared" si="161"/>
        <v>-8</v>
      </c>
      <c r="BT263" s="312">
        <v>589</v>
      </c>
      <c r="BU263" s="313">
        <v>503</v>
      </c>
      <c r="BV263" s="302">
        <f t="shared" si="162"/>
        <v>-14.60101867572156</v>
      </c>
      <c r="BW263" s="303">
        <f t="shared" si="163"/>
        <v>-86</v>
      </c>
      <c r="BX263" s="313">
        <v>2764</v>
      </c>
      <c r="BY263" s="313">
        <v>2625</v>
      </c>
      <c r="BZ263" s="302">
        <f t="shared" si="164"/>
        <v>-5.0289435600578871</v>
      </c>
      <c r="CA263" s="306">
        <f t="shared" si="165"/>
        <v>-139</v>
      </c>
      <c r="CB263" s="312">
        <v>1122</v>
      </c>
      <c r="CC263" s="313">
        <v>1007</v>
      </c>
      <c r="CD263" s="302">
        <f t="shared" si="166"/>
        <v>-10.249554367201426</v>
      </c>
      <c r="CE263" s="303">
        <f t="shared" si="167"/>
        <v>-115</v>
      </c>
      <c r="CF263" s="313">
        <v>4330</v>
      </c>
      <c r="CG263" s="313">
        <v>4350</v>
      </c>
      <c r="CH263" s="302">
        <f t="shared" si="175"/>
        <v>0.46189376443418012</v>
      </c>
      <c r="CI263" s="306">
        <f t="shared" si="168"/>
        <v>20</v>
      </c>
    </row>
    <row r="264" spans="1:87" x14ac:dyDescent="0.3">
      <c r="A264" s="660"/>
      <c r="B264" s="310" t="s">
        <v>260</v>
      </c>
      <c r="C264" s="311" t="s">
        <v>171</v>
      </c>
      <c r="D264" s="300">
        <v>157241</v>
      </c>
      <c r="E264" s="301">
        <v>145662</v>
      </c>
      <c r="F264" s="302">
        <f t="shared" si="132"/>
        <v>-7.3638554829847171</v>
      </c>
      <c r="G264" s="303">
        <f t="shared" si="133"/>
        <v>-11579</v>
      </c>
      <c r="H264" s="304">
        <v>5266</v>
      </c>
      <c r="I264" s="303">
        <v>5284</v>
      </c>
      <c r="J264" s="302">
        <f t="shared" si="134"/>
        <v>0.34181541967337636</v>
      </c>
      <c r="K264" s="303">
        <f t="shared" si="135"/>
        <v>18</v>
      </c>
      <c r="L264" s="304">
        <v>151975</v>
      </c>
      <c r="M264" s="305">
        <v>140378</v>
      </c>
      <c r="N264" s="302">
        <f t="shared" si="136"/>
        <v>-7.6308603388715239</v>
      </c>
      <c r="O264" s="306">
        <f t="shared" si="137"/>
        <v>-11597</v>
      </c>
      <c r="P264" s="307">
        <v>1498</v>
      </c>
      <c r="Q264" s="305">
        <v>1070</v>
      </c>
      <c r="R264" s="302">
        <f t="shared" si="138"/>
        <v>-28.571428571428569</v>
      </c>
      <c r="S264" s="303">
        <f t="shared" si="139"/>
        <v>-428</v>
      </c>
      <c r="T264" s="301">
        <v>46</v>
      </c>
      <c r="U264" s="301">
        <v>18</v>
      </c>
      <c r="V264" s="302">
        <f t="shared" si="140"/>
        <v>-60.869565217391312</v>
      </c>
      <c r="W264" s="303">
        <f t="shared" si="141"/>
        <v>-28</v>
      </c>
      <c r="X264" s="301">
        <v>1452</v>
      </c>
      <c r="Y264" s="301">
        <v>1052</v>
      </c>
      <c r="Z264" s="302">
        <f t="shared" si="142"/>
        <v>-27.548209366391184</v>
      </c>
      <c r="AA264" s="306">
        <f t="shared" si="143"/>
        <v>-400</v>
      </c>
      <c r="AB264" s="307">
        <v>40737</v>
      </c>
      <c r="AC264" s="305">
        <v>37004</v>
      </c>
      <c r="AD264" s="302">
        <f t="shared" si="144"/>
        <v>-9.1636595723789185</v>
      </c>
      <c r="AE264" s="303">
        <f t="shared" si="145"/>
        <v>-3733</v>
      </c>
      <c r="AF264" s="301">
        <v>1584</v>
      </c>
      <c r="AG264" s="301">
        <v>1465</v>
      </c>
      <c r="AH264" s="302">
        <f t="shared" si="146"/>
        <v>-7.5126262626262621</v>
      </c>
      <c r="AI264" s="303">
        <f t="shared" si="147"/>
        <v>-119</v>
      </c>
      <c r="AJ264" s="301">
        <v>39153</v>
      </c>
      <c r="AK264" s="301">
        <v>35539</v>
      </c>
      <c r="AL264" s="302">
        <f t="shared" si="148"/>
        <v>-9.2304548821290826</v>
      </c>
      <c r="AM264" s="306">
        <f t="shared" si="149"/>
        <v>-3614</v>
      </c>
      <c r="AN264" s="307">
        <v>115006</v>
      </c>
      <c r="AO264" s="305">
        <v>107588</v>
      </c>
      <c r="AP264" s="302">
        <f t="shared" si="150"/>
        <v>-6.4500982557431783</v>
      </c>
      <c r="AQ264" s="303">
        <f t="shared" si="151"/>
        <v>-7418</v>
      </c>
      <c r="AR264" s="301">
        <v>3636</v>
      </c>
      <c r="AS264" s="301">
        <v>3801</v>
      </c>
      <c r="AT264" s="302">
        <f t="shared" si="152"/>
        <v>4.5379537953795381</v>
      </c>
      <c r="AU264" s="303">
        <f t="shared" si="153"/>
        <v>165</v>
      </c>
      <c r="AV264" s="301">
        <v>111370</v>
      </c>
      <c r="AW264" s="301">
        <v>103787</v>
      </c>
      <c r="AX264" s="302">
        <f t="shared" si="154"/>
        <v>-6.8088354134865758</v>
      </c>
      <c r="AY264" s="308">
        <f t="shared" si="155"/>
        <v>-7583</v>
      </c>
      <c r="AZ264" s="312">
        <v>9002</v>
      </c>
      <c r="BA264" s="313">
        <v>8864</v>
      </c>
      <c r="BB264" s="302">
        <f t="shared" si="156"/>
        <v>-1.5329926682959343</v>
      </c>
      <c r="BC264" s="303">
        <f t="shared" si="157"/>
        <v>-138</v>
      </c>
      <c r="BD264" s="303">
        <f t="shared" si="169"/>
        <v>1682</v>
      </c>
      <c r="BE264" s="303">
        <f t="shared" si="169"/>
        <v>1565</v>
      </c>
      <c r="BF264" s="302">
        <f t="shared" si="170"/>
        <v>-6.9560047562425691</v>
      </c>
      <c r="BG264" s="303">
        <f t="shared" si="171"/>
        <v>-117</v>
      </c>
      <c r="BH264" s="303">
        <f t="shared" si="172"/>
        <v>7320</v>
      </c>
      <c r="BI264" s="303">
        <f t="shared" si="172"/>
        <v>7299</v>
      </c>
      <c r="BJ264" s="302">
        <f t="shared" si="173"/>
        <v>-0.28688524590163933</v>
      </c>
      <c r="BK264" s="306">
        <f t="shared" si="174"/>
        <v>-21</v>
      </c>
      <c r="BL264" s="314">
        <v>17</v>
      </c>
      <c r="BM264" s="313">
        <v>6</v>
      </c>
      <c r="BN264" s="302">
        <f t="shared" si="158"/>
        <v>-64.705882352941174</v>
      </c>
      <c r="BO264" s="303">
        <f t="shared" si="159"/>
        <v>-11</v>
      </c>
      <c r="BP264" s="313">
        <v>114</v>
      </c>
      <c r="BQ264" s="313">
        <v>103</v>
      </c>
      <c r="BR264" s="302">
        <f t="shared" si="160"/>
        <v>-9.6491228070175428</v>
      </c>
      <c r="BS264" s="306">
        <f t="shared" si="161"/>
        <v>-11</v>
      </c>
      <c r="BT264" s="312">
        <v>472</v>
      </c>
      <c r="BU264" s="313">
        <v>431</v>
      </c>
      <c r="BV264" s="302">
        <f t="shared" si="162"/>
        <v>-8.6864406779661021</v>
      </c>
      <c r="BW264" s="303">
        <f t="shared" si="163"/>
        <v>-41</v>
      </c>
      <c r="BX264" s="313">
        <v>2581</v>
      </c>
      <c r="BY264" s="313">
        <v>2405</v>
      </c>
      <c r="BZ264" s="302">
        <f t="shared" si="164"/>
        <v>-6.8190623789228981</v>
      </c>
      <c r="CA264" s="306">
        <f t="shared" si="165"/>
        <v>-176</v>
      </c>
      <c r="CB264" s="312">
        <v>1193</v>
      </c>
      <c r="CC264" s="313">
        <v>1128</v>
      </c>
      <c r="CD264" s="302">
        <f t="shared" si="166"/>
        <v>-5.4484492875104777</v>
      </c>
      <c r="CE264" s="303">
        <f t="shared" si="167"/>
        <v>-65</v>
      </c>
      <c r="CF264" s="313">
        <v>4625</v>
      </c>
      <c r="CG264" s="313">
        <v>4791</v>
      </c>
      <c r="CH264" s="302">
        <f t="shared" si="175"/>
        <v>3.5891891891891889</v>
      </c>
      <c r="CI264" s="306">
        <f t="shared" si="168"/>
        <v>166</v>
      </c>
    </row>
    <row r="265" spans="1:87" x14ac:dyDescent="0.3">
      <c r="A265" s="660"/>
      <c r="B265" s="310" t="s">
        <v>260</v>
      </c>
      <c r="C265" s="311" t="s">
        <v>196</v>
      </c>
      <c r="D265" s="300">
        <v>118571</v>
      </c>
      <c r="E265" s="301">
        <v>111244</v>
      </c>
      <c r="F265" s="302">
        <f t="shared" si="132"/>
        <v>-6.1794199256141891</v>
      </c>
      <c r="G265" s="303">
        <f t="shared" si="133"/>
        <v>-7327</v>
      </c>
      <c r="H265" s="304">
        <v>3858</v>
      </c>
      <c r="I265" s="303">
        <v>3468</v>
      </c>
      <c r="J265" s="302">
        <f t="shared" si="134"/>
        <v>-10.108864696734059</v>
      </c>
      <c r="K265" s="303">
        <f t="shared" si="135"/>
        <v>-390</v>
      </c>
      <c r="L265" s="304">
        <v>114713</v>
      </c>
      <c r="M265" s="305">
        <v>107776</v>
      </c>
      <c r="N265" s="302">
        <f t="shared" si="136"/>
        <v>-6.0472657850461591</v>
      </c>
      <c r="O265" s="306">
        <f t="shared" si="137"/>
        <v>-6937</v>
      </c>
      <c r="P265" s="307">
        <v>837</v>
      </c>
      <c r="Q265" s="305">
        <v>626</v>
      </c>
      <c r="R265" s="302">
        <f t="shared" si="138"/>
        <v>-25.209080047789723</v>
      </c>
      <c r="S265" s="303">
        <f t="shared" si="139"/>
        <v>-211</v>
      </c>
      <c r="T265" s="301">
        <v>7</v>
      </c>
      <c r="U265" s="301">
        <v>8</v>
      </c>
      <c r="V265" s="302">
        <f t="shared" si="140"/>
        <v>14.285714285714285</v>
      </c>
      <c r="W265" s="303">
        <f t="shared" si="141"/>
        <v>1</v>
      </c>
      <c r="X265" s="301">
        <v>830</v>
      </c>
      <c r="Y265" s="301">
        <v>618</v>
      </c>
      <c r="Z265" s="302">
        <f t="shared" si="142"/>
        <v>-25.542168674698797</v>
      </c>
      <c r="AA265" s="306">
        <f t="shared" si="143"/>
        <v>-212</v>
      </c>
      <c r="AB265" s="307">
        <v>31501</v>
      </c>
      <c r="AC265" s="305">
        <v>28759</v>
      </c>
      <c r="AD265" s="302">
        <f t="shared" si="144"/>
        <v>-8.7044855718866074</v>
      </c>
      <c r="AE265" s="303">
        <f t="shared" si="145"/>
        <v>-2742</v>
      </c>
      <c r="AF265" s="301">
        <v>1292</v>
      </c>
      <c r="AG265" s="301">
        <v>1148</v>
      </c>
      <c r="AH265" s="302">
        <f t="shared" si="146"/>
        <v>-11.145510835913312</v>
      </c>
      <c r="AI265" s="303">
        <f t="shared" si="147"/>
        <v>-144</v>
      </c>
      <c r="AJ265" s="301">
        <v>30209</v>
      </c>
      <c r="AK265" s="301">
        <v>27611</v>
      </c>
      <c r="AL265" s="302">
        <f t="shared" si="148"/>
        <v>-8.6000860670661066</v>
      </c>
      <c r="AM265" s="306">
        <f t="shared" si="149"/>
        <v>-2598</v>
      </c>
      <c r="AN265" s="307">
        <v>86233</v>
      </c>
      <c r="AO265" s="305">
        <v>81859</v>
      </c>
      <c r="AP265" s="302">
        <f t="shared" si="150"/>
        <v>-5.072304106316607</v>
      </c>
      <c r="AQ265" s="303">
        <f t="shared" si="151"/>
        <v>-4374</v>
      </c>
      <c r="AR265" s="301">
        <v>2559</v>
      </c>
      <c r="AS265" s="301">
        <v>2312</v>
      </c>
      <c r="AT265" s="302">
        <f t="shared" si="152"/>
        <v>-9.6522078937084803</v>
      </c>
      <c r="AU265" s="303">
        <f t="shared" si="153"/>
        <v>-247</v>
      </c>
      <c r="AV265" s="301">
        <v>83674</v>
      </c>
      <c r="AW265" s="301">
        <v>79547</v>
      </c>
      <c r="AX265" s="302">
        <f t="shared" si="154"/>
        <v>-4.9322370150823431</v>
      </c>
      <c r="AY265" s="308">
        <f t="shared" si="155"/>
        <v>-4127</v>
      </c>
      <c r="AZ265" s="312">
        <v>6169</v>
      </c>
      <c r="BA265" s="313">
        <v>6018</v>
      </c>
      <c r="BB265" s="302">
        <f t="shared" si="156"/>
        <v>-2.4477224833846654</v>
      </c>
      <c r="BC265" s="303">
        <f t="shared" si="157"/>
        <v>-151</v>
      </c>
      <c r="BD265" s="303">
        <f t="shared" si="169"/>
        <v>1155</v>
      </c>
      <c r="BE265" s="303">
        <f t="shared" si="169"/>
        <v>1051</v>
      </c>
      <c r="BF265" s="302">
        <f t="shared" si="170"/>
        <v>-9.004329004329005</v>
      </c>
      <c r="BG265" s="303">
        <f t="shared" si="171"/>
        <v>-104</v>
      </c>
      <c r="BH265" s="303">
        <f t="shared" si="172"/>
        <v>5014</v>
      </c>
      <c r="BI265" s="303">
        <f t="shared" si="172"/>
        <v>4967</v>
      </c>
      <c r="BJ265" s="302">
        <f t="shared" si="173"/>
        <v>-0.93737534902273645</v>
      </c>
      <c r="BK265" s="306">
        <f t="shared" si="174"/>
        <v>-47</v>
      </c>
      <c r="BL265" s="314">
        <v>6</v>
      </c>
      <c r="BM265" s="313">
        <v>6</v>
      </c>
      <c r="BN265" s="302">
        <f t="shared" si="158"/>
        <v>0</v>
      </c>
      <c r="BO265" s="303">
        <f t="shared" si="159"/>
        <v>0</v>
      </c>
      <c r="BP265" s="313">
        <v>87</v>
      </c>
      <c r="BQ265" s="313">
        <v>76</v>
      </c>
      <c r="BR265" s="302">
        <f t="shared" si="160"/>
        <v>-12.643678160919542</v>
      </c>
      <c r="BS265" s="306">
        <f t="shared" si="161"/>
        <v>-11</v>
      </c>
      <c r="BT265" s="312">
        <v>357</v>
      </c>
      <c r="BU265" s="313">
        <v>324</v>
      </c>
      <c r="BV265" s="302">
        <f t="shared" si="162"/>
        <v>-9.2436974789915975</v>
      </c>
      <c r="BW265" s="303">
        <f t="shared" si="163"/>
        <v>-33</v>
      </c>
      <c r="BX265" s="313">
        <v>1860</v>
      </c>
      <c r="BY265" s="313">
        <v>1744</v>
      </c>
      <c r="BZ265" s="302">
        <f t="shared" si="164"/>
        <v>-6.236559139784946</v>
      </c>
      <c r="CA265" s="306">
        <f t="shared" si="165"/>
        <v>-116</v>
      </c>
      <c r="CB265" s="312">
        <v>792</v>
      </c>
      <c r="CC265" s="313">
        <v>721</v>
      </c>
      <c r="CD265" s="302">
        <f t="shared" si="166"/>
        <v>-8.9646464646464636</v>
      </c>
      <c r="CE265" s="303">
        <f t="shared" si="167"/>
        <v>-71</v>
      </c>
      <c r="CF265" s="313">
        <v>3067</v>
      </c>
      <c r="CG265" s="313">
        <v>3147</v>
      </c>
      <c r="CH265" s="302">
        <f t="shared" si="175"/>
        <v>2.6084121291164006</v>
      </c>
      <c r="CI265" s="306">
        <f t="shared" si="168"/>
        <v>80</v>
      </c>
    </row>
    <row r="266" spans="1:87" x14ac:dyDescent="0.3">
      <c r="A266" s="660"/>
      <c r="B266" s="310" t="s">
        <v>257</v>
      </c>
      <c r="C266" s="311" t="s">
        <v>319</v>
      </c>
      <c r="D266" s="300">
        <v>376136</v>
      </c>
      <c r="E266" s="301">
        <v>351900</v>
      </c>
      <c r="F266" s="302">
        <f t="shared" si="132"/>
        <v>-6.4434140842673928</v>
      </c>
      <c r="G266" s="303">
        <f t="shared" si="133"/>
        <v>-24236</v>
      </c>
      <c r="H266" s="304">
        <v>21239</v>
      </c>
      <c r="I266" s="303">
        <v>21104</v>
      </c>
      <c r="J266" s="302">
        <f t="shared" si="134"/>
        <v>-0.63562314609915715</v>
      </c>
      <c r="K266" s="303">
        <f t="shared" si="135"/>
        <v>-135</v>
      </c>
      <c r="L266" s="304">
        <v>354897</v>
      </c>
      <c r="M266" s="305">
        <v>330796</v>
      </c>
      <c r="N266" s="302">
        <f t="shared" si="136"/>
        <v>-6.7909844264673973</v>
      </c>
      <c r="O266" s="306">
        <f t="shared" si="137"/>
        <v>-24101</v>
      </c>
      <c r="P266" s="307">
        <v>9243</v>
      </c>
      <c r="Q266" s="305">
        <v>7154</v>
      </c>
      <c r="R266" s="302">
        <f t="shared" si="138"/>
        <v>-22.600887157849183</v>
      </c>
      <c r="S266" s="303">
        <f t="shared" si="139"/>
        <v>-2089</v>
      </c>
      <c r="T266" s="301">
        <v>229</v>
      </c>
      <c r="U266" s="301">
        <v>143</v>
      </c>
      <c r="V266" s="302">
        <f t="shared" si="140"/>
        <v>-37.554585152838428</v>
      </c>
      <c r="W266" s="303">
        <f t="shared" si="141"/>
        <v>-86</v>
      </c>
      <c r="X266" s="301">
        <v>9014</v>
      </c>
      <c r="Y266" s="301">
        <v>7011</v>
      </c>
      <c r="Z266" s="302">
        <f t="shared" si="142"/>
        <v>-22.220989571777235</v>
      </c>
      <c r="AA266" s="306">
        <f t="shared" si="143"/>
        <v>-2003</v>
      </c>
      <c r="AB266" s="307">
        <v>144506</v>
      </c>
      <c r="AC266" s="305">
        <v>135362</v>
      </c>
      <c r="AD266" s="302">
        <f t="shared" si="144"/>
        <v>-6.3277649370960383</v>
      </c>
      <c r="AE266" s="303">
        <f t="shared" si="145"/>
        <v>-9144</v>
      </c>
      <c r="AF266" s="301">
        <v>7285</v>
      </c>
      <c r="AG266" s="301">
        <v>6824</v>
      </c>
      <c r="AH266" s="302">
        <f t="shared" si="146"/>
        <v>-6.3280713795470147</v>
      </c>
      <c r="AI266" s="303">
        <f t="shared" si="147"/>
        <v>-461</v>
      </c>
      <c r="AJ266" s="301">
        <v>137221</v>
      </c>
      <c r="AK266" s="301">
        <v>128538</v>
      </c>
      <c r="AL266" s="302">
        <f t="shared" si="148"/>
        <v>-6.3277486682067616</v>
      </c>
      <c r="AM266" s="306">
        <f t="shared" si="149"/>
        <v>-8683</v>
      </c>
      <c r="AN266" s="307">
        <v>222387</v>
      </c>
      <c r="AO266" s="305">
        <v>209384</v>
      </c>
      <c r="AP266" s="302">
        <f t="shared" si="150"/>
        <v>-5.847014438793634</v>
      </c>
      <c r="AQ266" s="303">
        <f t="shared" si="151"/>
        <v>-13003</v>
      </c>
      <c r="AR266" s="301">
        <v>13725</v>
      </c>
      <c r="AS266" s="301">
        <v>14137</v>
      </c>
      <c r="AT266" s="302">
        <f t="shared" si="152"/>
        <v>3.0018214936247722</v>
      </c>
      <c r="AU266" s="303">
        <f t="shared" si="153"/>
        <v>412</v>
      </c>
      <c r="AV266" s="301">
        <v>208662</v>
      </c>
      <c r="AW266" s="301">
        <v>195247</v>
      </c>
      <c r="AX266" s="302">
        <f t="shared" si="154"/>
        <v>-6.4290575188582482</v>
      </c>
      <c r="AY266" s="308">
        <f t="shared" si="155"/>
        <v>-13415</v>
      </c>
      <c r="AZ266" s="312">
        <v>22516</v>
      </c>
      <c r="BA266" s="313">
        <v>21946</v>
      </c>
      <c r="BB266" s="302">
        <f t="shared" si="156"/>
        <v>-2.5315331319950256</v>
      </c>
      <c r="BC266" s="303">
        <f t="shared" si="157"/>
        <v>-570</v>
      </c>
      <c r="BD266" s="303">
        <f t="shared" si="169"/>
        <v>4831</v>
      </c>
      <c r="BE266" s="303">
        <f t="shared" si="169"/>
        <v>4729</v>
      </c>
      <c r="BF266" s="302">
        <f t="shared" si="170"/>
        <v>-2.1113641068101843</v>
      </c>
      <c r="BG266" s="303">
        <f t="shared" si="171"/>
        <v>-102</v>
      </c>
      <c r="BH266" s="303">
        <f t="shared" si="172"/>
        <v>17685</v>
      </c>
      <c r="BI266" s="303">
        <f t="shared" si="172"/>
        <v>17217</v>
      </c>
      <c r="BJ266" s="302">
        <f t="shared" si="173"/>
        <v>-2.6463104325699747</v>
      </c>
      <c r="BK266" s="306">
        <f t="shared" si="174"/>
        <v>-468</v>
      </c>
      <c r="BL266" s="314">
        <v>99</v>
      </c>
      <c r="BM266" s="313">
        <v>68</v>
      </c>
      <c r="BN266" s="302">
        <f t="shared" si="158"/>
        <v>-31.313131313131315</v>
      </c>
      <c r="BO266" s="303">
        <f t="shared" si="159"/>
        <v>-31</v>
      </c>
      <c r="BP266" s="313">
        <v>563</v>
      </c>
      <c r="BQ266" s="313">
        <v>514</v>
      </c>
      <c r="BR266" s="302">
        <f t="shared" si="160"/>
        <v>-8.7033747779751334</v>
      </c>
      <c r="BS266" s="306">
        <f t="shared" si="161"/>
        <v>-49</v>
      </c>
      <c r="BT266" s="312">
        <v>1882</v>
      </c>
      <c r="BU266" s="313">
        <v>1775</v>
      </c>
      <c r="BV266" s="302">
        <f t="shared" si="162"/>
        <v>-5.6854410201912859</v>
      </c>
      <c r="BW266" s="303">
        <f t="shared" si="163"/>
        <v>-107</v>
      </c>
      <c r="BX266" s="313">
        <v>8637</v>
      </c>
      <c r="BY266" s="313">
        <v>8163</v>
      </c>
      <c r="BZ266" s="302">
        <f t="shared" si="164"/>
        <v>-5.4880166724557133</v>
      </c>
      <c r="CA266" s="306">
        <f t="shared" si="165"/>
        <v>-474</v>
      </c>
      <c r="CB266" s="312">
        <v>2850</v>
      </c>
      <c r="CC266" s="313">
        <v>2886</v>
      </c>
      <c r="CD266" s="302">
        <f t="shared" si="166"/>
        <v>1.263157894736842</v>
      </c>
      <c r="CE266" s="303">
        <f t="shared" si="167"/>
        <v>36</v>
      </c>
      <c r="CF266" s="313">
        <v>8485</v>
      </c>
      <c r="CG266" s="313">
        <v>8540</v>
      </c>
      <c r="CH266" s="302">
        <f t="shared" si="175"/>
        <v>0.64820271066588098</v>
      </c>
      <c r="CI266" s="306">
        <f t="shared" si="168"/>
        <v>55</v>
      </c>
    </row>
    <row r="267" spans="1:87" x14ac:dyDescent="0.3">
      <c r="A267" s="660"/>
      <c r="B267" s="310" t="s">
        <v>257</v>
      </c>
      <c r="C267" s="311" t="s">
        <v>307</v>
      </c>
      <c r="D267" s="300">
        <v>305352</v>
      </c>
      <c r="E267" s="301">
        <v>289831</v>
      </c>
      <c r="F267" s="302">
        <f t="shared" si="132"/>
        <v>-5.0829861929838351</v>
      </c>
      <c r="G267" s="303">
        <f t="shared" si="133"/>
        <v>-15521</v>
      </c>
      <c r="H267" s="304">
        <v>16780</v>
      </c>
      <c r="I267" s="303">
        <v>16192</v>
      </c>
      <c r="J267" s="302">
        <f t="shared" si="134"/>
        <v>-3.5041716328963051</v>
      </c>
      <c r="K267" s="303">
        <f t="shared" si="135"/>
        <v>-588</v>
      </c>
      <c r="L267" s="304">
        <v>288572</v>
      </c>
      <c r="M267" s="305">
        <v>273639</v>
      </c>
      <c r="N267" s="302">
        <f t="shared" si="136"/>
        <v>-5.1747917330856774</v>
      </c>
      <c r="O267" s="306">
        <f t="shared" si="137"/>
        <v>-14933</v>
      </c>
      <c r="P267" s="307">
        <v>9714</v>
      </c>
      <c r="Q267" s="305">
        <v>8324</v>
      </c>
      <c r="R267" s="302">
        <f t="shared" si="138"/>
        <v>-14.309244389540869</v>
      </c>
      <c r="S267" s="303">
        <f t="shared" si="139"/>
        <v>-1390</v>
      </c>
      <c r="T267" s="301">
        <v>194</v>
      </c>
      <c r="U267" s="301">
        <v>154</v>
      </c>
      <c r="V267" s="302">
        <f t="shared" si="140"/>
        <v>-20.618556701030926</v>
      </c>
      <c r="W267" s="303">
        <f t="shared" si="141"/>
        <v>-40</v>
      </c>
      <c r="X267" s="301">
        <v>9520</v>
      </c>
      <c r="Y267" s="301">
        <v>8170</v>
      </c>
      <c r="Z267" s="302">
        <f t="shared" si="142"/>
        <v>-14.180672268907562</v>
      </c>
      <c r="AA267" s="306">
        <f t="shared" si="143"/>
        <v>-1350</v>
      </c>
      <c r="AB267" s="307">
        <v>113863</v>
      </c>
      <c r="AC267" s="305">
        <v>107030</v>
      </c>
      <c r="AD267" s="302">
        <f t="shared" si="144"/>
        <v>-6.0010714630740454</v>
      </c>
      <c r="AE267" s="303">
        <f t="shared" si="145"/>
        <v>-6833</v>
      </c>
      <c r="AF267" s="301">
        <v>5508</v>
      </c>
      <c r="AG267" s="301">
        <v>5385</v>
      </c>
      <c r="AH267" s="302">
        <f t="shared" si="146"/>
        <v>-2.2331154684095864</v>
      </c>
      <c r="AI267" s="303">
        <f t="shared" si="147"/>
        <v>-123</v>
      </c>
      <c r="AJ267" s="301">
        <v>108355</v>
      </c>
      <c r="AK267" s="301">
        <v>101645</v>
      </c>
      <c r="AL267" s="302">
        <f t="shared" si="148"/>
        <v>-6.1926076323196897</v>
      </c>
      <c r="AM267" s="306">
        <f t="shared" si="149"/>
        <v>-6710</v>
      </c>
      <c r="AN267" s="307">
        <v>181775</v>
      </c>
      <c r="AO267" s="305">
        <v>174477</v>
      </c>
      <c r="AP267" s="302">
        <f t="shared" si="150"/>
        <v>-4.0148535277128321</v>
      </c>
      <c r="AQ267" s="303">
        <f t="shared" si="151"/>
        <v>-7298</v>
      </c>
      <c r="AR267" s="301">
        <v>11078</v>
      </c>
      <c r="AS267" s="301">
        <v>10653</v>
      </c>
      <c r="AT267" s="302">
        <f t="shared" si="152"/>
        <v>-3.8364325690557868</v>
      </c>
      <c r="AU267" s="303">
        <f t="shared" si="153"/>
        <v>-425</v>
      </c>
      <c r="AV267" s="301">
        <v>170697</v>
      </c>
      <c r="AW267" s="301">
        <v>163824</v>
      </c>
      <c r="AX267" s="302">
        <f t="shared" si="154"/>
        <v>-4.0264328019824607</v>
      </c>
      <c r="AY267" s="308">
        <f t="shared" si="155"/>
        <v>-6873</v>
      </c>
      <c r="AZ267" s="312">
        <v>18198</v>
      </c>
      <c r="BA267" s="313">
        <v>17815</v>
      </c>
      <c r="BB267" s="302">
        <f t="shared" si="156"/>
        <v>-2.1046268820749536</v>
      </c>
      <c r="BC267" s="303">
        <f t="shared" si="157"/>
        <v>-383</v>
      </c>
      <c r="BD267" s="303">
        <f t="shared" si="169"/>
        <v>3878</v>
      </c>
      <c r="BE267" s="303">
        <f t="shared" si="169"/>
        <v>3632</v>
      </c>
      <c r="BF267" s="302">
        <f t="shared" si="170"/>
        <v>-6.3434760185662711</v>
      </c>
      <c r="BG267" s="303">
        <f t="shared" si="171"/>
        <v>-246</v>
      </c>
      <c r="BH267" s="303">
        <f t="shared" si="172"/>
        <v>14320</v>
      </c>
      <c r="BI267" s="303">
        <f t="shared" si="172"/>
        <v>14183</v>
      </c>
      <c r="BJ267" s="302">
        <f t="shared" si="173"/>
        <v>-0.9567039106145252</v>
      </c>
      <c r="BK267" s="306">
        <f t="shared" si="174"/>
        <v>-137</v>
      </c>
      <c r="BL267" s="314">
        <v>91</v>
      </c>
      <c r="BM267" s="313">
        <v>71</v>
      </c>
      <c r="BN267" s="302">
        <f t="shared" si="158"/>
        <v>-21.978021978021978</v>
      </c>
      <c r="BO267" s="303">
        <f t="shared" si="159"/>
        <v>-20</v>
      </c>
      <c r="BP267" s="313">
        <v>530</v>
      </c>
      <c r="BQ267" s="313">
        <v>518</v>
      </c>
      <c r="BR267" s="302">
        <f t="shared" si="160"/>
        <v>-2.2641509433962264</v>
      </c>
      <c r="BS267" s="306">
        <f t="shared" si="161"/>
        <v>-12</v>
      </c>
      <c r="BT267" s="312">
        <v>1497</v>
      </c>
      <c r="BU267" s="313">
        <v>1379</v>
      </c>
      <c r="BV267" s="302">
        <f t="shared" si="162"/>
        <v>-7.8824315297261194</v>
      </c>
      <c r="BW267" s="303">
        <f t="shared" si="163"/>
        <v>-118</v>
      </c>
      <c r="BX267" s="313">
        <v>6920</v>
      </c>
      <c r="BY267" s="313">
        <v>6669</v>
      </c>
      <c r="BZ267" s="302">
        <f t="shared" si="164"/>
        <v>-3.6271676300578037</v>
      </c>
      <c r="CA267" s="306">
        <f t="shared" si="165"/>
        <v>-251</v>
      </c>
      <c r="CB267" s="312">
        <v>2290</v>
      </c>
      <c r="CC267" s="313">
        <v>2182</v>
      </c>
      <c r="CD267" s="302">
        <f t="shared" si="166"/>
        <v>-4.716157205240175</v>
      </c>
      <c r="CE267" s="303">
        <f t="shared" si="167"/>
        <v>-108</v>
      </c>
      <c r="CF267" s="313">
        <v>6870</v>
      </c>
      <c r="CG267" s="313">
        <v>6996</v>
      </c>
      <c r="CH267" s="302">
        <f t="shared" si="175"/>
        <v>1.8340611353711789</v>
      </c>
      <c r="CI267" s="306">
        <f t="shared" si="168"/>
        <v>126</v>
      </c>
    </row>
    <row r="268" spans="1:87" x14ac:dyDescent="0.3">
      <c r="A268" s="660"/>
      <c r="B268" s="310" t="s">
        <v>257</v>
      </c>
      <c r="C268" s="311" t="s">
        <v>28</v>
      </c>
      <c r="D268" s="300">
        <v>370777</v>
      </c>
      <c r="E268" s="301">
        <v>346852</v>
      </c>
      <c r="F268" s="302">
        <f t="shared" si="132"/>
        <v>-6.4526656184175399</v>
      </c>
      <c r="G268" s="303">
        <f t="shared" si="133"/>
        <v>-23925</v>
      </c>
      <c r="H268" s="304">
        <v>16357</v>
      </c>
      <c r="I268" s="303">
        <v>18027</v>
      </c>
      <c r="J268" s="302">
        <f t="shared" si="134"/>
        <v>10.209696154551569</v>
      </c>
      <c r="K268" s="303">
        <f t="shared" si="135"/>
        <v>1670</v>
      </c>
      <c r="L268" s="304">
        <v>354420</v>
      </c>
      <c r="M268" s="305">
        <v>328825</v>
      </c>
      <c r="N268" s="302">
        <f t="shared" si="136"/>
        <v>-7.2216579199819426</v>
      </c>
      <c r="O268" s="306">
        <f t="shared" si="137"/>
        <v>-25595</v>
      </c>
      <c r="P268" s="307">
        <v>8017</v>
      </c>
      <c r="Q268" s="305">
        <v>5667</v>
      </c>
      <c r="R268" s="302">
        <f t="shared" si="138"/>
        <v>-29.312710490208303</v>
      </c>
      <c r="S268" s="303">
        <f t="shared" si="139"/>
        <v>-2350</v>
      </c>
      <c r="T268" s="301">
        <v>179</v>
      </c>
      <c r="U268" s="301">
        <v>179</v>
      </c>
      <c r="V268" s="302">
        <f t="shared" si="140"/>
        <v>0</v>
      </c>
      <c r="W268" s="303">
        <f t="shared" si="141"/>
        <v>0</v>
      </c>
      <c r="X268" s="301">
        <v>7838</v>
      </c>
      <c r="Y268" s="301">
        <v>5488</v>
      </c>
      <c r="Z268" s="302">
        <f t="shared" si="142"/>
        <v>-29.982138300586886</v>
      </c>
      <c r="AA268" s="306">
        <f t="shared" si="143"/>
        <v>-2350</v>
      </c>
      <c r="AB268" s="307">
        <v>131805</v>
      </c>
      <c r="AC268" s="305">
        <v>119736</v>
      </c>
      <c r="AD268" s="302">
        <f t="shared" si="144"/>
        <v>-9.1567087743257094</v>
      </c>
      <c r="AE268" s="303">
        <f t="shared" si="145"/>
        <v>-12069</v>
      </c>
      <c r="AF268" s="301">
        <v>5508</v>
      </c>
      <c r="AG268" s="301">
        <v>5761</v>
      </c>
      <c r="AH268" s="302">
        <f t="shared" si="146"/>
        <v>4.5933188090050834</v>
      </c>
      <c r="AI268" s="303">
        <f t="shared" si="147"/>
        <v>253</v>
      </c>
      <c r="AJ268" s="301">
        <v>126297</v>
      </c>
      <c r="AK268" s="301">
        <v>113975</v>
      </c>
      <c r="AL268" s="302">
        <f t="shared" si="148"/>
        <v>-9.7563679263957184</v>
      </c>
      <c r="AM268" s="306">
        <f t="shared" si="149"/>
        <v>-12322</v>
      </c>
      <c r="AN268" s="307">
        <v>230955</v>
      </c>
      <c r="AO268" s="305">
        <v>221449</v>
      </c>
      <c r="AP268" s="302">
        <f t="shared" si="150"/>
        <v>-4.1159533242406532</v>
      </c>
      <c r="AQ268" s="303">
        <f t="shared" si="151"/>
        <v>-9506</v>
      </c>
      <c r="AR268" s="301">
        <v>10670</v>
      </c>
      <c r="AS268" s="301">
        <v>12087</v>
      </c>
      <c r="AT268" s="302">
        <f t="shared" si="152"/>
        <v>13.280224929709467</v>
      </c>
      <c r="AU268" s="303">
        <f t="shared" si="153"/>
        <v>1417</v>
      </c>
      <c r="AV268" s="301">
        <v>220285</v>
      </c>
      <c r="AW268" s="301">
        <v>209362</v>
      </c>
      <c r="AX268" s="302">
        <f t="shared" si="154"/>
        <v>-4.9585763896770096</v>
      </c>
      <c r="AY268" s="308">
        <f t="shared" si="155"/>
        <v>-10923</v>
      </c>
      <c r="AZ268" s="312">
        <v>21469</v>
      </c>
      <c r="BA268" s="313">
        <v>20939</v>
      </c>
      <c r="BB268" s="302">
        <f t="shared" si="156"/>
        <v>-2.4686757650565929</v>
      </c>
      <c r="BC268" s="303">
        <f t="shared" si="157"/>
        <v>-530</v>
      </c>
      <c r="BD268" s="303">
        <f t="shared" si="169"/>
        <v>4192</v>
      </c>
      <c r="BE268" s="303">
        <f t="shared" si="169"/>
        <v>4131</v>
      </c>
      <c r="BF268" s="302">
        <f t="shared" si="170"/>
        <v>-1.4551526717557253</v>
      </c>
      <c r="BG268" s="303">
        <f t="shared" si="171"/>
        <v>-61</v>
      </c>
      <c r="BH268" s="303">
        <f t="shared" si="172"/>
        <v>17277</v>
      </c>
      <c r="BI268" s="303">
        <f t="shared" si="172"/>
        <v>16808</v>
      </c>
      <c r="BJ268" s="302">
        <f t="shared" si="173"/>
        <v>-2.7145916536435726</v>
      </c>
      <c r="BK268" s="306">
        <f t="shared" si="174"/>
        <v>-469</v>
      </c>
      <c r="BL268" s="314">
        <v>77</v>
      </c>
      <c r="BM268" s="313">
        <v>74</v>
      </c>
      <c r="BN268" s="302">
        <f t="shared" si="158"/>
        <v>-3.8961038961038961</v>
      </c>
      <c r="BO268" s="303">
        <f t="shared" si="159"/>
        <v>-3</v>
      </c>
      <c r="BP268" s="313">
        <v>505</v>
      </c>
      <c r="BQ268" s="313">
        <v>484</v>
      </c>
      <c r="BR268" s="302">
        <f t="shared" si="160"/>
        <v>-4.1584158415841586</v>
      </c>
      <c r="BS268" s="306">
        <f t="shared" si="161"/>
        <v>-21</v>
      </c>
      <c r="BT268" s="312">
        <v>1500</v>
      </c>
      <c r="BU268" s="313">
        <v>1443</v>
      </c>
      <c r="BV268" s="302">
        <f t="shared" si="162"/>
        <v>-3.8</v>
      </c>
      <c r="BW268" s="303">
        <f t="shared" si="163"/>
        <v>-57</v>
      </c>
      <c r="BX268" s="313">
        <v>7685</v>
      </c>
      <c r="BY268" s="313">
        <v>7153</v>
      </c>
      <c r="BZ268" s="302">
        <f t="shared" si="164"/>
        <v>-6.9225764476252438</v>
      </c>
      <c r="CA268" s="306">
        <f t="shared" si="165"/>
        <v>-532</v>
      </c>
      <c r="CB268" s="312">
        <v>2615</v>
      </c>
      <c r="CC268" s="313">
        <v>2614</v>
      </c>
      <c r="CD268" s="302">
        <f t="shared" si="166"/>
        <v>-3.8240917782026769E-2</v>
      </c>
      <c r="CE268" s="303">
        <f t="shared" si="167"/>
        <v>-1</v>
      </c>
      <c r="CF268" s="313">
        <v>9087</v>
      </c>
      <c r="CG268" s="313">
        <v>9171</v>
      </c>
      <c r="CH268" s="302">
        <f t="shared" si="175"/>
        <v>0.92439749092109602</v>
      </c>
      <c r="CI268" s="306">
        <f t="shared" si="168"/>
        <v>84</v>
      </c>
    </row>
    <row r="269" spans="1:87" x14ac:dyDescent="0.3">
      <c r="A269" s="660"/>
      <c r="B269" s="310" t="s">
        <v>257</v>
      </c>
      <c r="C269" s="311" t="s">
        <v>31</v>
      </c>
      <c r="D269" s="300">
        <v>431310</v>
      </c>
      <c r="E269" s="301">
        <v>410887</v>
      </c>
      <c r="F269" s="302">
        <f t="shared" si="132"/>
        <v>-4.7351093181238557</v>
      </c>
      <c r="G269" s="303">
        <f t="shared" si="133"/>
        <v>-20423</v>
      </c>
      <c r="H269" s="304">
        <v>20902</v>
      </c>
      <c r="I269" s="303">
        <v>19674</v>
      </c>
      <c r="J269" s="302">
        <f t="shared" si="134"/>
        <v>-5.8750358817338055</v>
      </c>
      <c r="K269" s="303">
        <f t="shared" si="135"/>
        <v>-1228</v>
      </c>
      <c r="L269" s="304">
        <v>410408</v>
      </c>
      <c r="M269" s="305">
        <v>391213</v>
      </c>
      <c r="N269" s="302">
        <f t="shared" si="136"/>
        <v>-4.6770530788873517</v>
      </c>
      <c r="O269" s="306">
        <f t="shared" si="137"/>
        <v>-19195</v>
      </c>
      <c r="P269" s="307">
        <v>9541</v>
      </c>
      <c r="Q269" s="305">
        <v>7758</v>
      </c>
      <c r="R269" s="302">
        <f t="shared" si="138"/>
        <v>-18.687768577717222</v>
      </c>
      <c r="S269" s="303">
        <f t="shared" si="139"/>
        <v>-1783</v>
      </c>
      <c r="T269" s="301">
        <v>233</v>
      </c>
      <c r="U269" s="301">
        <v>225</v>
      </c>
      <c r="V269" s="302">
        <f t="shared" si="140"/>
        <v>-3.4334763948497855</v>
      </c>
      <c r="W269" s="303">
        <f t="shared" si="141"/>
        <v>-8</v>
      </c>
      <c r="X269" s="301">
        <v>9308</v>
      </c>
      <c r="Y269" s="301">
        <v>7533</v>
      </c>
      <c r="Z269" s="302">
        <f t="shared" si="142"/>
        <v>-19.069617533304683</v>
      </c>
      <c r="AA269" s="306">
        <f t="shared" si="143"/>
        <v>-1775</v>
      </c>
      <c r="AB269" s="307">
        <v>151883</v>
      </c>
      <c r="AC269" s="305">
        <v>141674</v>
      </c>
      <c r="AD269" s="302">
        <f t="shared" si="144"/>
        <v>-6.721621247934265</v>
      </c>
      <c r="AE269" s="303">
        <f t="shared" si="145"/>
        <v>-10209</v>
      </c>
      <c r="AF269" s="301">
        <v>6424</v>
      </c>
      <c r="AG269" s="301">
        <v>5957</v>
      </c>
      <c r="AH269" s="302">
        <f t="shared" si="146"/>
        <v>-7.269613947696139</v>
      </c>
      <c r="AI269" s="303">
        <f t="shared" si="147"/>
        <v>-467</v>
      </c>
      <c r="AJ269" s="301">
        <v>145459</v>
      </c>
      <c r="AK269" s="301">
        <v>135717</v>
      </c>
      <c r="AL269" s="302">
        <f t="shared" si="148"/>
        <v>-6.697419891515823</v>
      </c>
      <c r="AM269" s="306">
        <f t="shared" si="149"/>
        <v>-9742</v>
      </c>
      <c r="AN269" s="307">
        <v>269886</v>
      </c>
      <c r="AO269" s="305">
        <v>261455</v>
      </c>
      <c r="AP269" s="302">
        <f t="shared" si="150"/>
        <v>-3.1239115774808623</v>
      </c>
      <c r="AQ269" s="303">
        <f t="shared" si="151"/>
        <v>-8431</v>
      </c>
      <c r="AR269" s="301">
        <v>14245</v>
      </c>
      <c r="AS269" s="301">
        <v>13492</v>
      </c>
      <c r="AT269" s="302">
        <f t="shared" si="152"/>
        <v>-5.2860652860652859</v>
      </c>
      <c r="AU269" s="303">
        <f t="shared" si="153"/>
        <v>-753</v>
      </c>
      <c r="AV269" s="301">
        <v>255641</v>
      </c>
      <c r="AW269" s="301">
        <v>247963</v>
      </c>
      <c r="AX269" s="302">
        <f t="shared" si="154"/>
        <v>-3.0034305921194173</v>
      </c>
      <c r="AY269" s="308">
        <f t="shared" si="155"/>
        <v>-7678</v>
      </c>
      <c r="AZ269" s="312">
        <v>24954</v>
      </c>
      <c r="BA269" s="313">
        <v>24079</v>
      </c>
      <c r="BB269" s="302">
        <f t="shared" si="156"/>
        <v>-3.5064518714434563</v>
      </c>
      <c r="BC269" s="303">
        <f t="shared" si="157"/>
        <v>-875</v>
      </c>
      <c r="BD269" s="303">
        <f t="shared" si="169"/>
        <v>5062</v>
      </c>
      <c r="BE269" s="303">
        <f t="shared" si="169"/>
        <v>4665</v>
      </c>
      <c r="BF269" s="302">
        <f t="shared" si="170"/>
        <v>-7.8427499012248116</v>
      </c>
      <c r="BG269" s="303">
        <f t="shared" si="171"/>
        <v>-397</v>
      </c>
      <c r="BH269" s="303">
        <f t="shared" si="172"/>
        <v>19892</v>
      </c>
      <c r="BI269" s="303">
        <f t="shared" si="172"/>
        <v>19414</v>
      </c>
      <c r="BJ269" s="302">
        <f t="shared" si="173"/>
        <v>-2.4029760707822239</v>
      </c>
      <c r="BK269" s="306">
        <f t="shared" si="174"/>
        <v>-478</v>
      </c>
      <c r="BL269" s="314">
        <v>93</v>
      </c>
      <c r="BM269" s="313">
        <v>68</v>
      </c>
      <c r="BN269" s="302">
        <f t="shared" si="158"/>
        <v>-26.881720430107524</v>
      </c>
      <c r="BO269" s="303">
        <f t="shared" si="159"/>
        <v>-25</v>
      </c>
      <c r="BP269" s="313">
        <v>585</v>
      </c>
      <c r="BQ269" s="313">
        <v>538</v>
      </c>
      <c r="BR269" s="302">
        <f t="shared" si="160"/>
        <v>-8.0341880341880341</v>
      </c>
      <c r="BS269" s="306">
        <f t="shared" si="161"/>
        <v>-47</v>
      </c>
      <c r="BT269" s="312">
        <v>1679</v>
      </c>
      <c r="BU269" s="313">
        <v>1533</v>
      </c>
      <c r="BV269" s="302">
        <f t="shared" si="162"/>
        <v>-8.695652173913043</v>
      </c>
      <c r="BW269" s="303">
        <f t="shared" si="163"/>
        <v>-146</v>
      </c>
      <c r="BX269" s="313">
        <v>8820</v>
      </c>
      <c r="BY269" s="313">
        <v>8288</v>
      </c>
      <c r="BZ269" s="302">
        <f t="shared" si="164"/>
        <v>-6.0317460317460316</v>
      </c>
      <c r="CA269" s="306">
        <f t="shared" si="165"/>
        <v>-532</v>
      </c>
      <c r="CB269" s="312">
        <v>3290</v>
      </c>
      <c r="CC269" s="313">
        <v>3064</v>
      </c>
      <c r="CD269" s="302">
        <f t="shared" si="166"/>
        <v>-6.8693009118541042</v>
      </c>
      <c r="CE269" s="303">
        <f t="shared" si="167"/>
        <v>-226</v>
      </c>
      <c r="CF269" s="313">
        <v>10487</v>
      </c>
      <c r="CG269" s="313">
        <v>10588</v>
      </c>
      <c r="CH269" s="302">
        <f t="shared" si="175"/>
        <v>0.96309716792218947</v>
      </c>
      <c r="CI269" s="306">
        <f t="shared" si="168"/>
        <v>101</v>
      </c>
    </row>
    <row r="270" spans="1:87" x14ac:dyDescent="0.3">
      <c r="A270" s="660"/>
      <c r="B270" s="310" t="s">
        <v>257</v>
      </c>
      <c r="C270" s="311" t="s">
        <v>179</v>
      </c>
      <c r="D270" s="300">
        <v>239518</v>
      </c>
      <c r="E270" s="301">
        <v>221609</v>
      </c>
      <c r="F270" s="302">
        <f t="shared" ref="F270:F333" si="176">(E270-D270)/D270*100</f>
        <v>-7.4770998421830503</v>
      </c>
      <c r="G270" s="303">
        <f t="shared" ref="G270:G333" si="177">E270-D270</f>
        <v>-17909</v>
      </c>
      <c r="H270" s="304">
        <v>11826</v>
      </c>
      <c r="I270" s="303">
        <v>11746</v>
      </c>
      <c r="J270" s="302">
        <f t="shared" ref="J270:J333" si="178">(I270-H270)/H270*100</f>
        <v>-0.67647556232031114</v>
      </c>
      <c r="K270" s="303">
        <f t="shared" ref="K270:K333" si="179">I270-H270</f>
        <v>-80</v>
      </c>
      <c r="L270" s="304">
        <v>227692</v>
      </c>
      <c r="M270" s="305">
        <v>209863</v>
      </c>
      <c r="N270" s="302">
        <f t="shared" ref="N270:N333" si="180">(M270-L270)/L270*100</f>
        <v>-7.8303146355603186</v>
      </c>
      <c r="O270" s="306">
        <f t="shared" ref="O270:O333" si="181">M270-L270</f>
        <v>-17829</v>
      </c>
      <c r="P270" s="307">
        <v>1984</v>
      </c>
      <c r="Q270" s="305">
        <v>1793</v>
      </c>
      <c r="R270" s="302">
        <f t="shared" ref="R270:R333" si="182">(Q270-P270)/P270*100</f>
        <v>-9.627016129032258</v>
      </c>
      <c r="S270" s="303">
        <f t="shared" ref="S270:S333" si="183">Q270-P270</f>
        <v>-191</v>
      </c>
      <c r="T270" s="301">
        <v>55</v>
      </c>
      <c r="U270" s="301">
        <v>43</v>
      </c>
      <c r="V270" s="302">
        <f t="shared" ref="V270:V333" si="184">(U270-T270)/T270*100</f>
        <v>-21.818181818181817</v>
      </c>
      <c r="W270" s="303">
        <f t="shared" ref="W270:W333" si="185">U270-T270</f>
        <v>-12</v>
      </c>
      <c r="X270" s="301">
        <v>1929</v>
      </c>
      <c r="Y270" s="301">
        <v>1750</v>
      </c>
      <c r="Z270" s="302">
        <f t="shared" ref="Z270:Z333" si="186">(Y270-X270)/X270*100</f>
        <v>-9.2794193882840847</v>
      </c>
      <c r="AA270" s="306">
        <f t="shared" ref="AA270:AA333" si="187">Y270-X270</f>
        <v>-179</v>
      </c>
      <c r="AB270" s="307">
        <v>68619</v>
      </c>
      <c r="AC270" s="305">
        <v>62592</v>
      </c>
      <c r="AD270" s="302">
        <f t="shared" ref="AD270:AD333" si="188">(AC270-AB270)/AB270*100</f>
        <v>-8.783281598391115</v>
      </c>
      <c r="AE270" s="303">
        <f t="shared" ref="AE270:AE333" si="189">AC270-AB270</f>
        <v>-6027</v>
      </c>
      <c r="AF270" s="301">
        <v>3335</v>
      </c>
      <c r="AG270" s="301">
        <v>3254</v>
      </c>
      <c r="AH270" s="302">
        <f t="shared" ref="AH270:AH333" si="190">(AG270-AF270)/AF270*100</f>
        <v>-2.428785607196402</v>
      </c>
      <c r="AI270" s="303">
        <f t="shared" ref="AI270:AI333" si="191">AG270-AF270</f>
        <v>-81</v>
      </c>
      <c r="AJ270" s="301">
        <v>65284</v>
      </c>
      <c r="AK270" s="301">
        <v>59338</v>
      </c>
      <c r="AL270" s="302">
        <f t="shared" ref="AL270:AL333" si="192">(AK270-AJ270)/AJ270*100</f>
        <v>-9.1078978003798792</v>
      </c>
      <c r="AM270" s="306">
        <f t="shared" ref="AM270:AM333" si="193">AK270-AJ270</f>
        <v>-5946</v>
      </c>
      <c r="AN270" s="307">
        <v>168915</v>
      </c>
      <c r="AO270" s="305">
        <v>157224</v>
      </c>
      <c r="AP270" s="302">
        <f t="shared" ref="AP270:AP333" si="194">(AO270-AN270)/AN270*100</f>
        <v>-6.9212325725956845</v>
      </c>
      <c r="AQ270" s="303">
        <f t="shared" ref="AQ270:AQ333" si="195">AO270-AN270</f>
        <v>-11691</v>
      </c>
      <c r="AR270" s="301">
        <v>8436</v>
      </c>
      <c r="AS270" s="301">
        <v>8449</v>
      </c>
      <c r="AT270" s="302">
        <f t="shared" ref="AT270:AT333" si="196">(AS270-AR270)/AR270*100</f>
        <v>0.15410146989094359</v>
      </c>
      <c r="AU270" s="303">
        <f t="shared" ref="AU270:AU333" si="197">AS270-AR270</f>
        <v>13</v>
      </c>
      <c r="AV270" s="301">
        <v>160479</v>
      </c>
      <c r="AW270" s="301">
        <v>148775</v>
      </c>
      <c r="AX270" s="302">
        <f t="shared" ref="AX270:AX333" si="198">(AW270-AV270)/AV270*100</f>
        <v>-7.293166084035918</v>
      </c>
      <c r="AY270" s="308">
        <f t="shared" ref="AY270:AY333" si="199">AW270-AV270</f>
        <v>-11704</v>
      </c>
      <c r="AZ270" s="312">
        <v>12687</v>
      </c>
      <c r="BA270" s="313">
        <v>12250</v>
      </c>
      <c r="BB270" s="302">
        <f t="shared" ref="BB270:BB333" si="200">(BA270-AZ270)/AZ270*100</f>
        <v>-3.4444707180578544</v>
      </c>
      <c r="BC270" s="303">
        <f t="shared" ref="BC270:BC333" si="201">BA270-AZ270</f>
        <v>-437</v>
      </c>
      <c r="BD270" s="303">
        <f t="shared" si="169"/>
        <v>2954</v>
      </c>
      <c r="BE270" s="303">
        <f t="shared" si="169"/>
        <v>2745</v>
      </c>
      <c r="BF270" s="302">
        <f t="shared" si="170"/>
        <v>-7.0751523358158428</v>
      </c>
      <c r="BG270" s="303">
        <f t="shared" si="171"/>
        <v>-209</v>
      </c>
      <c r="BH270" s="303">
        <f t="shared" si="172"/>
        <v>9733</v>
      </c>
      <c r="BI270" s="303">
        <f t="shared" si="172"/>
        <v>9505</v>
      </c>
      <c r="BJ270" s="302">
        <f t="shared" si="173"/>
        <v>-2.3425459776019726</v>
      </c>
      <c r="BK270" s="306">
        <f t="shared" si="174"/>
        <v>-228</v>
      </c>
      <c r="BL270" s="314">
        <v>17</v>
      </c>
      <c r="BM270" s="313">
        <v>24</v>
      </c>
      <c r="BN270" s="302">
        <f t="shared" ref="BN270:BN333" si="202">(BM270-BL270)/BL270*100</f>
        <v>41.17647058823529</v>
      </c>
      <c r="BO270" s="303">
        <f t="shared" ref="BO270:BO333" si="203">BM270-BL270</f>
        <v>7</v>
      </c>
      <c r="BP270" s="313">
        <v>184</v>
      </c>
      <c r="BQ270" s="313">
        <v>181</v>
      </c>
      <c r="BR270" s="302">
        <f t="shared" ref="BR270:BR333" si="204">(BQ270-BP270)/BP270*100</f>
        <v>-1.6304347826086956</v>
      </c>
      <c r="BS270" s="306">
        <f t="shared" ref="BS270:BS333" si="205">BQ270-BP270</f>
        <v>-3</v>
      </c>
      <c r="BT270" s="312">
        <v>868</v>
      </c>
      <c r="BU270" s="313">
        <v>807</v>
      </c>
      <c r="BV270" s="302">
        <f t="shared" ref="BV270:BV333" si="206">(BU270-BT270)/BT270*100</f>
        <v>-7.0276497695852536</v>
      </c>
      <c r="BW270" s="303">
        <f t="shared" ref="BW270:BW333" si="207">BU270-BT270</f>
        <v>-61</v>
      </c>
      <c r="BX270" s="313">
        <v>3825</v>
      </c>
      <c r="BY270" s="313">
        <v>3547</v>
      </c>
      <c r="BZ270" s="302">
        <f t="shared" ref="BZ270:BZ333" si="208">(BY270-BX270)/BX270*100</f>
        <v>-7.2679738562091503</v>
      </c>
      <c r="CA270" s="306">
        <f t="shared" ref="CA270:CA333" si="209">BY270-BX270</f>
        <v>-278</v>
      </c>
      <c r="CB270" s="312">
        <v>2069</v>
      </c>
      <c r="CC270" s="313">
        <v>1914</v>
      </c>
      <c r="CD270" s="302">
        <f t="shared" ref="CD270:CD333" si="210">(CC270-CB270)/CB270*100</f>
        <v>-7.4915418076365397</v>
      </c>
      <c r="CE270" s="303">
        <f t="shared" ref="CE270:CE333" si="211">CC270-CB270</f>
        <v>-155</v>
      </c>
      <c r="CF270" s="313">
        <v>5724</v>
      </c>
      <c r="CG270" s="313">
        <v>5777</v>
      </c>
      <c r="CH270" s="302">
        <f t="shared" si="175"/>
        <v>0.92592592592592582</v>
      </c>
      <c r="CI270" s="306">
        <f t="shared" ref="CI270:CI333" si="212">CG270-CF270</f>
        <v>53</v>
      </c>
    </row>
    <row r="271" spans="1:87" x14ac:dyDescent="0.3">
      <c r="A271" s="660"/>
      <c r="B271" s="310" t="s">
        <v>257</v>
      </c>
      <c r="C271" s="311" t="s">
        <v>195</v>
      </c>
      <c r="D271" s="300">
        <v>191590</v>
      </c>
      <c r="E271" s="301">
        <v>177966</v>
      </c>
      <c r="F271" s="302">
        <f t="shared" si="176"/>
        <v>-7.1110183203716275</v>
      </c>
      <c r="G271" s="303">
        <f t="shared" si="177"/>
        <v>-13624</v>
      </c>
      <c r="H271" s="304">
        <v>8073</v>
      </c>
      <c r="I271" s="303">
        <v>7691</v>
      </c>
      <c r="J271" s="302">
        <f t="shared" si="178"/>
        <v>-4.731822123126471</v>
      </c>
      <c r="K271" s="303">
        <f t="shared" si="179"/>
        <v>-382</v>
      </c>
      <c r="L271" s="304">
        <v>183517</v>
      </c>
      <c r="M271" s="305">
        <v>170275</v>
      </c>
      <c r="N271" s="302">
        <f t="shared" si="180"/>
        <v>-7.2156802911991811</v>
      </c>
      <c r="O271" s="306">
        <f t="shared" si="181"/>
        <v>-13242</v>
      </c>
      <c r="P271" s="307">
        <v>1626</v>
      </c>
      <c r="Q271" s="305">
        <v>1310</v>
      </c>
      <c r="R271" s="302">
        <f t="shared" si="182"/>
        <v>-19.434194341943421</v>
      </c>
      <c r="S271" s="303">
        <f t="shared" si="183"/>
        <v>-316</v>
      </c>
      <c r="T271" s="301">
        <v>52</v>
      </c>
      <c r="U271" s="301">
        <v>43</v>
      </c>
      <c r="V271" s="302">
        <f t="shared" si="184"/>
        <v>-17.307692307692307</v>
      </c>
      <c r="W271" s="303">
        <f t="shared" si="185"/>
        <v>-9</v>
      </c>
      <c r="X271" s="301">
        <v>1574</v>
      </c>
      <c r="Y271" s="301">
        <v>1267</v>
      </c>
      <c r="Z271" s="302">
        <f t="shared" si="186"/>
        <v>-19.504447268106734</v>
      </c>
      <c r="AA271" s="306">
        <f t="shared" si="187"/>
        <v>-307</v>
      </c>
      <c r="AB271" s="307">
        <v>57960</v>
      </c>
      <c r="AC271" s="305">
        <v>51286</v>
      </c>
      <c r="AD271" s="302">
        <f t="shared" si="188"/>
        <v>-11.514837819185646</v>
      </c>
      <c r="AE271" s="303">
        <f t="shared" si="189"/>
        <v>-6674</v>
      </c>
      <c r="AF271" s="301">
        <v>2431</v>
      </c>
      <c r="AG271" s="301">
        <v>2471</v>
      </c>
      <c r="AH271" s="302">
        <f t="shared" si="190"/>
        <v>1.6454134101192923</v>
      </c>
      <c r="AI271" s="303">
        <f t="shared" si="191"/>
        <v>40</v>
      </c>
      <c r="AJ271" s="301">
        <v>55529</v>
      </c>
      <c r="AK271" s="301">
        <v>48815</v>
      </c>
      <c r="AL271" s="302">
        <f t="shared" si="192"/>
        <v>-12.090979488195359</v>
      </c>
      <c r="AM271" s="306">
        <f t="shared" si="193"/>
        <v>-6714</v>
      </c>
      <c r="AN271" s="307">
        <v>132004</v>
      </c>
      <c r="AO271" s="305">
        <v>125370</v>
      </c>
      <c r="AP271" s="302">
        <f t="shared" si="194"/>
        <v>-5.0256052846883428</v>
      </c>
      <c r="AQ271" s="303">
        <f t="shared" si="195"/>
        <v>-6634</v>
      </c>
      <c r="AR271" s="301">
        <v>5590</v>
      </c>
      <c r="AS271" s="301">
        <v>5177</v>
      </c>
      <c r="AT271" s="302">
        <f t="shared" si="196"/>
        <v>-7.3881932021466907</v>
      </c>
      <c r="AU271" s="303">
        <f t="shared" si="197"/>
        <v>-413</v>
      </c>
      <c r="AV271" s="301">
        <v>126414</v>
      </c>
      <c r="AW271" s="301">
        <v>120193</v>
      </c>
      <c r="AX271" s="302">
        <f t="shared" si="198"/>
        <v>-4.9211321530843097</v>
      </c>
      <c r="AY271" s="308">
        <f t="shared" si="199"/>
        <v>-6221</v>
      </c>
      <c r="AZ271" s="312">
        <v>9681</v>
      </c>
      <c r="BA271" s="313">
        <v>9232</v>
      </c>
      <c r="BB271" s="302">
        <f t="shared" si="200"/>
        <v>-4.6379506249354403</v>
      </c>
      <c r="BC271" s="303">
        <f t="shared" si="201"/>
        <v>-449</v>
      </c>
      <c r="BD271" s="303">
        <f t="shared" ref="BD271:BE334" si="213">SUM(BL271,BT271,CB271)</f>
        <v>2095</v>
      </c>
      <c r="BE271" s="303">
        <f t="shared" si="213"/>
        <v>1875</v>
      </c>
      <c r="BF271" s="302">
        <f t="shared" ref="BF271:BF334" si="214">(BE271-BD271)/BD271*100</f>
        <v>-10.501193317422434</v>
      </c>
      <c r="BG271" s="303">
        <f t="shared" ref="BG271:BG334" si="215">BE271-BD271</f>
        <v>-220</v>
      </c>
      <c r="BH271" s="303">
        <f t="shared" ref="BH271:BI334" si="216">SUM(BP271,BX271,CF271)</f>
        <v>7586</v>
      </c>
      <c r="BI271" s="303">
        <f t="shared" si="216"/>
        <v>7357</v>
      </c>
      <c r="BJ271" s="302">
        <f t="shared" ref="BJ271:BJ334" si="217">(BI271-BH271)/BH271*100</f>
        <v>-3.0187186923279725</v>
      </c>
      <c r="BK271" s="306">
        <f t="shared" ref="BK271:BK334" si="218">BI271-BH271</f>
        <v>-229</v>
      </c>
      <c r="BL271" s="314">
        <v>18</v>
      </c>
      <c r="BM271" s="313">
        <v>12</v>
      </c>
      <c r="BN271" s="302">
        <f t="shared" si="202"/>
        <v>-33.333333333333329</v>
      </c>
      <c r="BO271" s="303">
        <f t="shared" si="203"/>
        <v>-6</v>
      </c>
      <c r="BP271" s="313">
        <v>143</v>
      </c>
      <c r="BQ271" s="313">
        <v>129</v>
      </c>
      <c r="BR271" s="302">
        <f t="shared" si="204"/>
        <v>-9.79020979020979</v>
      </c>
      <c r="BS271" s="306">
        <f t="shared" si="205"/>
        <v>-14</v>
      </c>
      <c r="BT271" s="312">
        <v>641</v>
      </c>
      <c r="BU271" s="313">
        <v>588</v>
      </c>
      <c r="BV271" s="302">
        <f t="shared" si="206"/>
        <v>-8.2683307332293285</v>
      </c>
      <c r="BW271" s="303">
        <f t="shared" si="207"/>
        <v>-53</v>
      </c>
      <c r="BX271" s="313">
        <v>2964</v>
      </c>
      <c r="BY271" s="313">
        <v>2746</v>
      </c>
      <c r="BZ271" s="302">
        <f t="shared" si="208"/>
        <v>-7.3549257759784075</v>
      </c>
      <c r="CA271" s="306">
        <f t="shared" si="209"/>
        <v>-218</v>
      </c>
      <c r="CB271" s="312">
        <v>1436</v>
      </c>
      <c r="CC271" s="313">
        <v>1275</v>
      </c>
      <c r="CD271" s="302">
        <f t="shared" si="210"/>
        <v>-11.211699164345404</v>
      </c>
      <c r="CE271" s="303">
        <f t="shared" si="211"/>
        <v>-161</v>
      </c>
      <c r="CF271" s="313">
        <v>4479</v>
      </c>
      <c r="CG271" s="313">
        <v>4482</v>
      </c>
      <c r="CH271" s="302">
        <f t="shared" ref="CH271:CH334" si="219">(CG271-CF271)/CF271*100</f>
        <v>6.6979236436704614E-2</v>
      </c>
      <c r="CI271" s="306">
        <f t="shared" si="212"/>
        <v>3</v>
      </c>
    </row>
    <row r="272" spans="1:87" x14ac:dyDescent="0.3">
      <c r="A272" s="660"/>
      <c r="B272" s="310" t="s">
        <v>257</v>
      </c>
      <c r="C272" s="311" t="s">
        <v>197</v>
      </c>
      <c r="D272" s="300">
        <v>233146</v>
      </c>
      <c r="E272" s="301">
        <v>209084</v>
      </c>
      <c r="F272" s="302">
        <f t="shared" si="176"/>
        <v>-10.32057165896048</v>
      </c>
      <c r="G272" s="303">
        <f t="shared" si="177"/>
        <v>-24062</v>
      </c>
      <c r="H272" s="304">
        <v>11686</v>
      </c>
      <c r="I272" s="303">
        <v>11317</v>
      </c>
      <c r="J272" s="302">
        <f t="shared" si="178"/>
        <v>-3.1576245079582406</v>
      </c>
      <c r="K272" s="303">
        <f t="shared" si="179"/>
        <v>-369</v>
      </c>
      <c r="L272" s="304">
        <v>221460</v>
      </c>
      <c r="M272" s="305">
        <v>197767</v>
      </c>
      <c r="N272" s="302">
        <f t="shared" si="180"/>
        <v>-10.698546012823988</v>
      </c>
      <c r="O272" s="306">
        <f t="shared" si="181"/>
        <v>-23693</v>
      </c>
      <c r="P272" s="307">
        <v>1732</v>
      </c>
      <c r="Q272" s="305">
        <v>1552</v>
      </c>
      <c r="R272" s="302">
        <f t="shared" si="182"/>
        <v>-10.392609699769054</v>
      </c>
      <c r="S272" s="303">
        <f t="shared" si="183"/>
        <v>-180</v>
      </c>
      <c r="T272" s="301">
        <v>42</v>
      </c>
      <c r="U272" s="301">
        <v>40</v>
      </c>
      <c r="V272" s="302">
        <f t="shared" si="184"/>
        <v>-4.7619047619047619</v>
      </c>
      <c r="W272" s="303">
        <f t="shared" si="185"/>
        <v>-2</v>
      </c>
      <c r="X272" s="301">
        <v>1690</v>
      </c>
      <c r="Y272" s="301">
        <v>1512</v>
      </c>
      <c r="Z272" s="302">
        <f t="shared" si="186"/>
        <v>-10.532544378698224</v>
      </c>
      <c r="AA272" s="306">
        <f t="shared" si="187"/>
        <v>-178</v>
      </c>
      <c r="AB272" s="307">
        <v>61068</v>
      </c>
      <c r="AC272" s="305">
        <v>55099</v>
      </c>
      <c r="AD272" s="302">
        <f t="shared" si="188"/>
        <v>-9.7743499050239073</v>
      </c>
      <c r="AE272" s="303">
        <f t="shared" si="189"/>
        <v>-5969</v>
      </c>
      <c r="AF272" s="301">
        <v>3393</v>
      </c>
      <c r="AG272" s="301">
        <v>2912</v>
      </c>
      <c r="AH272" s="302">
        <f t="shared" si="190"/>
        <v>-14.17624521072797</v>
      </c>
      <c r="AI272" s="303">
        <f t="shared" si="191"/>
        <v>-481</v>
      </c>
      <c r="AJ272" s="301">
        <v>57675</v>
      </c>
      <c r="AK272" s="301">
        <v>52187</v>
      </c>
      <c r="AL272" s="302">
        <f t="shared" si="192"/>
        <v>-9.5153879497182494</v>
      </c>
      <c r="AM272" s="306">
        <f t="shared" si="193"/>
        <v>-5488</v>
      </c>
      <c r="AN272" s="307">
        <v>170346</v>
      </c>
      <c r="AO272" s="305">
        <v>152433</v>
      </c>
      <c r="AP272" s="302">
        <f t="shared" si="194"/>
        <v>-10.515656369976401</v>
      </c>
      <c r="AQ272" s="303">
        <f t="shared" si="195"/>
        <v>-17913</v>
      </c>
      <c r="AR272" s="301">
        <v>8251</v>
      </c>
      <c r="AS272" s="301">
        <v>8365</v>
      </c>
      <c r="AT272" s="302">
        <f t="shared" si="196"/>
        <v>1.381650709004969</v>
      </c>
      <c r="AU272" s="303">
        <f t="shared" si="197"/>
        <v>114</v>
      </c>
      <c r="AV272" s="301">
        <v>162095</v>
      </c>
      <c r="AW272" s="301">
        <v>144068</v>
      </c>
      <c r="AX272" s="302">
        <f t="shared" si="198"/>
        <v>-11.121256053548844</v>
      </c>
      <c r="AY272" s="308">
        <f t="shared" si="199"/>
        <v>-18027</v>
      </c>
      <c r="AZ272" s="312">
        <v>12008</v>
      </c>
      <c r="BA272" s="313">
        <v>11549</v>
      </c>
      <c r="BB272" s="302">
        <f t="shared" si="200"/>
        <v>-3.8224516988674218</v>
      </c>
      <c r="BC272" s="303">
        <f t="shared" si="201"/>
        <v>-459</v>
      </c>
      <c r="BD272" s="303">
        <f t="shared" si="213"/>
        <v>2885</v>
      </c>
      <c r="BE272" s="303">
        <f t="shared" si="213"/>
        <v>2717</v>
      </c>
      <c r="BF272" s="302">
        <f t="shared" si="214"/>
        <v>-5.8232235701906419</v>
      </c>
      <c r="BG272" s="303">
        <f t="shared" si="215"/>
        <v>-168</v>
      </c>
      <c r="BH272" s="303">
        <f t="shared" si="216"/>
        <v>9123</v>
      </c>
      <c r="BI272" s="303">
        <f t="shared" si="216"/>
        <v>8832</v>
      </c>
      <c r="BJ272" s="302">
        <f t="shared" si="217"/>
        <v>-3.1897402170338705</v>
      </c>
      <c r="BK272" s="306">
        <f t="shared" si="218"/>
        <v>-291</v>
      </c>
      <c r="BL272" s="314">
        <v>21</v>
      </c>
      <c r="BM272" s="313">
        <v>22</v>
      </c>
      <c r="BN272" s="302">
        <f t="shared" si="202"/>
        <v>4.7619047619047619</v>
      </c>
      <c r="BO272" s="303">
        <f t="shared" si="203"/>
        <v>1</v>
      </c>
      <c r="BP272" s="313">
        <v>115</v>
      </c>
      <c r="BQ272" s="313">
        <v>112</v>
      </c>
      <c r="BR272" s="302">
        <f t="shared" si="204"/>
        <v>-2.6086956521739131</v>
      </c>
      <c r="BS272" s="306">
        <f t="shared" si="205"/>
        <v>-3</v>
      </c>
      <c r="BT272" s="312">
        <v>853</v>
      </c>
      <c r="BU272" s="313">
        <v>746</v>
      </c>
      <c r="BV272" s="302">
        <f t="shared" si="206"/>
        <v>-12.543962485345839</v>
      </c>
      <c r="BW272" s="303">
        <f t="shared" si="207"/>
        <v>-107</v>
      </c>
      <c r="BX272" s="313">
        <v>3205</v>
      </c>
      <c r="BY272" s="313">
        <v>2978</v>
      </c>
      <c r="BZ272" s="302">
        <f t="shared" si="208"/>
        <v>-7.0826833073322941</v>
      </c>
      <c r="CA272" s="306">
        <f t="shared" si="209"/>
        <v>-227</v>
      </c>
      <c r="CB272" s="312">
        <v>2011</v>
      </c>
      <c r="CC272" s="313">
        <v>1949</v>
      </c>
      <c r="CD272" s="302">
        <f t="shared" si="210"/>
        <v>-3.0830432620586774</v>
      </c>
      <c r="CE272" s="303">
        <f t="shared" si="211"/>
        <v>-62</v>
      </c>
      <c r="CF272" s="313">
        <v>5803</v>
      </c>
      <c r="CG272" s="313">
        <v>5742</v>
      </c>
      <c r="CH272" s="302">
        <f t="shared" si="219"/>
        <v>-1.0511804239186628</v>
      </c>
      <c r="CI272" s="306">
        <f t="shared" si="212"/>
        <v>-61</v>
      </c>
    </row>
    <row r="273" spans="1:87" x14ac:dyDescent="0.3">
      <c r="A273" s="660"/>
      <c r="B273" s="310" t="s">
        <v>257</v>
      </c>
      <c r="C273" s="311" t="s">
        <v>200</v>
      </c>
      <c r="D273" s="300">
        <v>168963</v>
      </c>
      <c r="E273" s="301">
        <v>152387</v>
      </c>
      <c r="F273" s="302">
        <f t="shared" si="176"/>
        <v>-9.8104318696992827</v>
      </c>
      <c r="G273" s="303">
        <f t="shared" si="177"/>
        <v>-16576</v>
      </c>
      <c r="H273" s="304">
        <v>9339</v>
      </c>
      <c r="I273" s="303">
        <v>9061</v>
      </c>
      <c r="J273" s="302">
        <f t="shared" si="178"/>
        <v>-2.9767641075061571</v>
      </c>
      <c r="K273" s="303">
        <f t="shared" si="179"/>
        <v>-278</v>
      </c>
      <c r="L273" s="304">
        <v>159624</v>
      </c>
      <c r="M273" s="305">
        <v>143326</v>
      </c>
      <c r="N273" s="302">
        <f t="shared" si="180"/>
        <v>-10.210244073572897</v>
      </c>
      <c r="O273" s="306">
        <f t="shared" si="181"/>
        <v>-16298</v>
      </c>
      <c r="P273" s="307">
        <v>3240</v>
      </c>
      <c r="Q273" s="305">
        <v>2461</v>
      </c>
      <c r="R273" s="302">
        <f t="shared" si="182"/>
        <v>-24.043209876543209</v>
      </c>
      <c r="S273" s="303">
        <f t="shared" si="183"/>
        <v>-779</v>
      </c>
      <c r="T273" s="301">
        <v>65</v>
      </c>
      <c r="U273" s="301">
        <v>41</v>
      </c>
      <c r="V273" s="302">
        <f t="shared" si="184"/>
        <v>-36.923076923076927</v>
      </c>
      <c r="W273" s="303">
        <f t="shared" si="185"/>
        <v>-24</v>
      </c>
      <c r="X273" s="301">
        <v>3175</v>
      </c>
      <c r="Y273" s="301">
        <v>2420</v>
      </c>
      <c r="Z273" s="302">
        <f t="shared" si="186"/>
        <v>-23.779527559055119</v>
      </c>
      <c r="AA273" s="306">
        <f t="shared" si="187"/>
        <v>-755</v>
      </c>
      <c r="AB273" s="307">
        <v>53208</v>
      </c>
      <c r="AC273" s="305">
        <v>47277</v>
      </c>
      <c r="AD273" s="302">
        <f t="shared" si="188"/>
        <v>-11.146820027063599</v>
      </c>
      <c r="AE273" s="303">
        <f t="shared" si="189"/>
        <v>-5931</v>
      </c>
      <c r="AF273" s="301">
        <v>3039</v>
      </c>
      <c r="AG273" s="301">
        <v>2875</v>
      </c>
      <c r="AH273" s="302">
        <f t="shared" si="190"/>
        <v>-5.3965120105297792</v>
      </c>
      <c r="AI273" s="303">
        <f t="shared" si="191"/>
        <v>-164</v>
      </c>
      <c r="AJ273" s="301">
        <v>50169</v>
      </c>
      <c r="AK273" s="301">
        <v>44402</v>
      </c>
      <c r="AL273" s="302">
        <f t="shared" si="192"/>
        <v>-11.495146405150592</v>
      </c>
      <c r="AM273" s="306">
        <f t="shared" si="193"/>
        <v>-5767</v>
      </c>
      <c r="AN273" s="307">
        <v>112515</v>
      </c>
      <c r="AO273" s="305">
        <v>102649</v>
      </c>
      <c r="AP273" s="302">
        <f t="shared" si="194"/>
        <v>-8.7686086299604487</v>
      </c>
      <c r="AQ273" s="303">
        <f t="shared" si="195"/>
        <v>-9866</v>
      </c>
      <c r="AR273" s="301">
        <v>6235</v>
      </c>
      <c r="AS273" s="301">
        <v>6145</v>
      </c>
      <c r="AT273" s="302">
        <f t="shared" si="196"/>
        <v>-1.4434643143544506</v>
      </c>
      <c r="AU273" s="303">
        <f t="shared" si="197"/>
        <v>-90</v>
      </c>
      <c r="AV273" s="301">
        <v>106280</v>
      </c>
      <c r="AW273" s="301">
        <v>96504</v>
      </c>
      <c r="AX273" s="302">
        <f t="shared" si="198"/>
        <v>-9.1983439969890846</v>
      </c>
      <c r="AY273" s="308">
        <f t="shared" si="199"/>
        <v>-9776</v>
      </c>
      <c r="AZ273" s="312">
        <v>10027</v>
      </c>
      <c r="BA273" s="313">
        <v>9610</v>
      </c>
      <c r="BB273" s="302">
        <f t="shared" si="200"/>
        <v>-4.1587713174429037</v>
      </c>
      <c r="BC273" s="303">
        <f t="shared" si="201"/>
        <v>-417</v>
      </c>
      <c r="BD273" s="303">
        <f t="shared" si="213"/>
        <v>2260</v>
      </c>
      <c r="BE273" s="303">
        <f t="shared" si="213"/>
        <v>2096</v>
      </c>
      <c r="BF273" s="302">
        <f t="shared" si="214"/>
        <v>-7.2566371681415927</v>
      </c>
      <c r="BG273" s="303">
        <f t="shared" si="215"/>
        <v>-164</v>
      </c>
      <c r="BH273" s="303">
        <f t="shared" si="216"/>
        <v>7767</v>
      </c>
      <c r="BI273" s="303">
        <f t="shared" si="216"/>
        <v>7514</v>
      </c>
      <c r="BJ273" s="302">
        <f t="shared" si="217"/>
        <v>-3.2573709282863397</v>
      </c>
      <c r="BK273" s="306">
        <f t="shared" si="218"/>
        <v>-253</v>
      </c>
      <c r="BL273" s="314">
        <v>37</v>
      </c>
      <c r="BM273" s="313">
        <v>28</v>
      </c>
      <c r="BN273" s="302">
        <f t="shared" si="202"/>
        <v>-24.324324324324326</v>
      </c>
      <c r="BO273" s="303">
        <f t="shared" si="203"/>
        <v>-9</v>
      </c>
      <c r="BP273" s="313">
        <v>217</v>
      </c>
      <c r="BQ273" s="313">
        <v>193</v>
      </c>
      <c r="BR273" s="302">
        <f t="shared" si="204"/>
        <v>-11.059907834101383</v>
      </c>
      <c r="BS273" s="306">
        <f t="shared" si="205"/>
        <v>-24</v>
      </c>
      <c r="BT273" s="312">
        <v>775</v>
      </c>
      <c r="BU273" s="313">
        <v>695</v>
      </c>
      <c r="BV273" s="302">
        <f t="shared" si="206"/>
        <v>-10.32258064516129</v>
      </c>
      <c r="BW273" s="303">
        <f t="shared" si="207"/>
        <v>-80</v>
      </c>
      <c r="BX273" s="313">
        <v>3245</v>
      </c>
      <c r="BY273" s="313">
        <v>3047</v>
      </c>
      <c r="BZ273" s="302">
        <f t="shared" si="208"/>
        <v>-6.1016949152542379</v>
      </c>
      <c r="CA273" s="306">
        <f t="shared" si="209"/>
        <v>-198</v>
      </c>
      <c r="CB273" s="312">
        <v>1448</v>
      </c>
      <c r="CC273" s="313">
        <v>1373</v>
      </c>
      <c r="CD273" s="302">
        <f t="shared" si="210"/>
        <v>-5.1795580110497239</v>
      </c>
      <c r="CE273" s="303">
        <f t="shared" si="211"/>
        <v>-75</v>
      </c>
      <c r="CF273" s="313">
        <v>4305</v>
      </c>
      <c r="CG273" s="313">
        <v>4274</v>
      </c>
      <c r="CH273" s="302">
        <f t="shared" si="219"/>
        <v>-0.7200929152148664</v>
      </c>
      <c r="CI273" s="306">
        <f t="shared" si="212"/>
        <v>-31</v>
      </c>
    </row>
    <row r="274" spans="1:87" x14ac:dyDescent="0.3">
      <c r="A274" s="660"/>
      <c r="B274" s="310" t="s">
        <v>257</v>
      </c>
      <c r="C274" s="311" t="s">
        <v>173</v>
      </c>
      <c r="D274" s="300">
        <v>69280</v>
      </c>
      <c r="E274" s="301">
        <v>63657</v>
      </c>
      <c r="F274" s="302">
        <f t="shared" si="176"/>
        <v>-8.1163394919168592</v>
      </c>
      <c r="G274" s="303">
        <f t="shared" si="177"/>
        <v>-5623</v>
      </c>
      <c r="H274" s="304">
        <v>2986</v>
      </c>
      <c r="I274" s="303">
        <v>2780</v>
      </c>
      <c r="J274" s="302">
        <f t="shared" si="178"/>
        <v>-6.8988613529805756</v>
      </c>
      <c r="K274" s="303">
        <f t="shared" si="179"/>
        <v>-206</v>
      </c>
      <c r="L274" s="304">
        <v>66294</v>
      </c>
      <c r="M274" s="305">
        <v>60877</v>
      </c>
      <c r="N274" s="302">
        <f t="shared" si="180"/>
        <v>-8.1711768787522239</v>
      </c>
      <c r="O274" s="306">
        <f t="shared" si="181"/>
        <v>-5417</v>
      </c>
      <c r="P274" s="307">
        <v>520</v>
      </c>
      <c r="Q274" s="305">
        <v>345</v>
      </c>
      <c r="R274" s="302">
        <f t="shared" si="182"/>
        <v>-33.653846153846153</v>
      </c>
      <c r="S274" s="303">
        <f t="shared" si="183"/>
        <v>-175</v>
      </c>
      <c r="T274" s="301">
        <v>8</v>
      </c>
      <c r="U274" s="301">
        <v>4</v>
      </c>
      <c r="V274" s="302">
        <f t="shared" si="184"/>
        <v>-50</v>
      </c>
      <c r="W274" s="303">
        <f t="shared" si="185"/>
        <v>-4</v>
      </c>
      <c r="X274" s="301">
        <v>512</v>
      </c>
      <c r="Y274" s="301">
        <v>341</v>
      </c>
      <c r="Z274" s="302">
        <f t="shared" si="186"/>
        <v>-33.3984375</v>
      </c>
      <c r="AA274" s="306">
        <f t="shared" si="187"/>
        <v>-171</v>
      </c>
      <c r="AB274" s="307">
        <v>16650</v>
      </c>
      <c r="AC274" s="305">
        <v>14950</v>
      </c>
      <c r="AD274" s="302">
        <f t="shared" si="188"/>
        <v>-10.21021021021021</v>
      </c>
      <c r="AE274" s="303">
        <f t="shared" si="189"/>
        <v>-1700</v>
      </c>
      <c r="AF274" s="301">
        <v>842</v>
      </c>
      <c r="AG274" s="301">
        <v>728</v>
      </c>
      <c r="AH274" s="302">
        <f t="shared" si="190"/>
        <v>-13.539192399049881</v>
      </c>
      <c r="AI274" s="303">
        <f t="shared" si="191"/>
        <v>-114</v>
      </c>
      <c r="AJ274" s="301">
        <v>15808</v>
      </c>
      <c r="AK274" s="301">
        <v>14222</v>
      </c>
      <c r="AL274" s="302">
        <f t="shared" si="192"/>
        <v>-10.032894736842106</v>
      </c>
      <c r="AM274" s="306">
        <f t="shared" si="193"/>
        <v>-1586</v>
      </c>
      <c r="AN274" s="307">
        <v>52110</v>
      </c>
      <c r="AO274" s="305">
        <v>48362</v>
      </c>
      <c r="AP274" s="302">
        <f t="shared" si="194"/>
        <v>-7.192477451544808</v>
      </c>
      <c r="AQ274" s="303">
        <f t="shared" si="195"/>
        <v>-3748</v>
      </c>
      <c r="AR274" s="301">
        <v>2136</v>
      </c>
      <c r="AS274" s="301">
        <v>2048</v>
      </c>
      <c r="AT274" s="302">
        <f t="shared" si="196"/>
        <v>-4.119850187265917</v>
      </c>
      <c r="AU274" s="303">
        <f t="shared" si="197"/>
        <v>-88</v>
      </c>
      <c r="AV274" s="301">
        <v>49974</v>
      </c>
      <c r="AW274" s="301">
        <v>46314</v>
      </c>
      <c r="AX274" s="302">
        <f t="shared" si="198"/>
        <v>-7.3238083803577867</v>
      </c>
      <c r="AY274" s="308">
        <f t="shared" si="199"/>
        <v>-3660</v>
      </c>
      <c r="AZ274" s="312">
        <v>3531</v>
      </c>
      <c r="BA274" s="313">
        <v>3369</v>
      </c>
      <c r="BB274" s="302">
        <f t="shared" si="200"/>
        <v>-4.587935429056925</v>
      </c>
      <c r="BC274" s="303">
        <f t="shared" si="201"/>
        <v>-162</v>
      </c>
      <c r="BD274" s="303">
        <f t="shared" si="213"/>
        <v>765</v>
      </c>
      <c r="BE274" s="303">
        <f t="shared" si="213"/>
        <v>672</v>
      </c>
      <c r="BF274" s="302">
        <f t="shared" si="214"/>
        <v>-12.156862745098039</v>
      </c>
      <c r="BG274" s="303">
        <f t="shared" si="215"/>
        <v>-93</v>
      </c>
      <c r="BH274" s="303">
        <f t="shared" si="216"/>
        <v>2766</v>
      </c>
      <c r="BI274" s="303">
        <f t="shared" si="216"/>
        <v>2697</v>
      </c>
      <c r="BJ274" s="302">
        <f t="shared" si="217"/>
        <v>-2.4945770065075923</v>
      </c>
      <c r="BK274" s="306">
        <f t="shared" si="218"/>
        <v>-69</v>
      </c>
      <c r="BL274" s="314">
        <v>6</v>
      </c>
      <c r="BM274" s="313">
        <v>2</v>
      </c>
      <c r="BN274" s="302">
        <f t="shared" si="202"/>
        <v>-66.666666666666657</v>
      </c>
      <c r="BO274" s="303">
        <f t="shared" si="203"/>
        <v>-4</v>
      </c>
      <c r="BP274" s="313">
        <v>40</v>
      </c>
      <c r="BQ274" s="313">
        <v>35</v>
      </c>
      <c r="BR274" s="302">
        <f t="shared" si="204"/>
        <v>-12.5</v>
      </c>
      <c r="BS274" s="306">
        <f t="shared" si="205"/>
        <v>-5</v>
      </c>
      <c r="BT274" s="312">
        <v>203</v>
      </c>
      <c r="BU274" s="313">
        <v>167</v>
      </c>
      <c r="BV274" s="302">
        <f t="shared" si="206"/>
        <v>-17.733990147783253</v>
      </c>
      <c r="BW274" s="303">
        <f t="shared" si="207"/>
        <v>-36</v>
      </c>
      <c r="BX274" s="313">
        <v>947</v>
      </c>
      <c r="BY274" s="313">
        <v>880</v>
      </c>
      <c r="BZ274" s="302">
        <f t="shared" si="208"/>
        <v>-7.0749736008447739</v>
      </c>
      <c r="CA274" s="306">
        <f t="shared" si="209"/>
        <v>-67</v>
      </c>
      <c r="CB274" s="312">
        <v>556</v>
      </c>
      <c r="CC274" s="313">
        <v>503</v>
      </c>
      <c r="CD274" s="302">
        <f t="shared" si="210"/>
        <v>-9.5323741007194247</v>
      </c>
      <c r="CE274" s="303">
        <f t="shared" si="211"/>
        <v>-53</v>
      </c>
      <c r="CF274" s="313">
        <v>1779</v>
      </c>
      <c r="CG274" s="313">
        <v>1782</v>
      </c>
      <c r="CH274" s="302">
        <f t="shared" si="219"/>
        <v>0.16863406408094433</v>
      </c>
      <c r="CI274" s="306">
        <f t="shared" si="212"/>
        <v>3</v>
      </c>
    </row>
    <row r="275" spans="1:87" x14ac:dyDescent="0.3">
      <c r="A275" s="660"/>
      <c r="B275" s="310" t="s">
        <v>257</v>
      </c>
      <c r="C275" s="311" t="s">
        <v>202</v>
      </c>
      <c r="D275" s="300">
        <v>56468</v>
      </c>
      <c r="E275" s="301">
        <v>49849</v>
      </c>
      <c r="F275" s="302">
        <f t="shared" si="176"/>
        <v>-11.721683077141035</v>
      </c>
      <c r="G275" s="303">
        <f t="shared" si="177"/>
        <v>-6619</v>
      </c>
      <c r="H275" s="304">
        <v>1914</v>
      </c>
      <c r="I275" s="303">
        <v>1807</v>
      </c>
      <c r="J275" s="302">
        <f t="shared" si="178"/>
        <v>-5.5903866248693834</v>
      </c>
      <c r="K275" s="303">
        <f t="shared" si="179"/>
        <v>-107</v>
      </c>
      <c r="L275" s="304">
        <v>54554</v>
      </c>
      <c r="M275" s="305">
        <v>48042</v>
      </c>
      <c r="N275" s="302">
        <f t="shared" si="180"/>
        <v>-11.936796568537595</v>
      </c>
      <c r="O275" s="306">
        <f t="shared" si="181"/>
        <v>-6512</v>
      </c>
      <c r="P275" s="307">
        <v>378</v>
      </c>
      <c r="Q275" s="305">
        <v>259</v>
      </c>
      <c r="R275" s="302">
        <f t="shared" si="182"/>
        <v>-31.481481481481481</v>
      </c>
      <c r="S275" s="303">
        <f t="shared" si="183"/>
        <v>-119</v>
      </c>
      <c r="T275" s="301">
        <v>3</v>
      </c>
      <c r="U275" s="301">
        <v>1</v>
      </c>
      <c r="V275" s="302">
        <f t="shared" si="184"/>
        <v>-66.666666666666657</v>
      </c>
      <c r="W275" s="303">
        <f t="shared" si="185"/>
        <v>-2</v>
      </c>
      <c r="X275" s="301">
        <v>375</v>
      </c>
      <c r="Y275" s="301">
        <v>258</v>
      </c>
      <c r="Z275" s="302">
        <f t="shared" si="186"/>
        <v>-31.2</v>
      </c>
      <c r="AA275" s="306">
        <f t="shared" si="187"/>
        <v>-117</v>
      </c>
      <c r="AB275" s="307">
        <v>14629</v>
      </c>
      <c r="AC275" s="305">
        <v>12582</v>
      </c>
      <c r="AD275" s="302">
        <f t="shared" si="188"/>
        <v>-13.992754118531684</v>
      </c>
      <c r="AE275" s="303">
        <f t="shared" si="189"/>
        <v>-2047</v>
      </c>
      <c r="AF275" s="301">
        <v>471</v>
      </c>
      <c r="AG275" s="301">
        <v>522</v>
      </c>
      <c r="AH275" s="302">
        <f t="shared" si="190"/>
        <v>10.828025477707007</v>
      </c>
      <c r="AI275" s="303">
        <f t="shared" si="191"/>
        <v>51</v>
      </c>
      <c r="AJ275" s="301">
        <v>14158</v>
      </c>
      <c r="AK275" s="301">
        <v>12060</v>
      </c>
      <c r="AL275" s="302">
        <f t="shared" si="192"/>
        <v>-14.818477186043227</v>
      </c>
      <c r="AM275" s="306">
        <f t="shared" si="193"/>
        <v>-2098</v>
      </c>
      <c r="AN275" s="307">
        <v>41461</v>
      </c>
      <c r="AO275" s="305">
        <v>37008</v>
      </c>
      <c r="AP275" s="302">
        <f t="shared" si="194"/>
        <v>-10.740213694797522</v>
      </c>
      <c r="AQ275" s="303">
        <f t="shared" si="195"/>
        <v>-4453</v>
      </c>
      <c r="AR275" s="301">
        <v>1440</v>
      </c>
      <c r="AS275" s="301">
        <v>1284</v>
      </c>
      <c r="AT275" s="302">
        <f t="shared" si="196"/>
        <v>-10.833333333333334</v>
      </c>
      <c r="AU275" s="303">
        <f t="shared" si="197"/>
        <v>-156</v>
      </c>
      <c r="AV275" s="301">
        <v>40021</v>
      </c>
      <c r="AW275" s="301">
        <v>35724</v>
      </c>
      <c r="AX275" s="302">
        <f t="shared" si="198"/>
        <v>-10.736863146847906</v>
      </c>
      <c r="AY275" s="308">
        <f t="shared" si="199"/>
        <v>-4297</v>
      </c>
      <c r="AZ275" s="312">
        <v>3010</v>
      </c>
      <c r="BA275" s="313">
        <v>2875</v>
      </c>
      <c r="BB275" s="302">
        <f t="shared" si="200"/>
        <v>-4.485049833887043</v>
      </c>
      <c r="BC275" s="303">
        <f t="shared" si="201"/>
        <v>-135</v>
      </c>
      <c r="BD275" s="303">
        <f t="shared" si="213"/>
        <v>544</v>
      </c>
      <c r="BE275" s="303">
        <f t="shared" si="213"/>
        <v>494</v>
      </c>
      <c r="BF275" s="302">
        <f t="shared" si="214"/>
        <v>-9.1911764705882355</v>
      </c>
      <c r="BG275" s="303">
        <f t="shared" si="215"/>
        <v>-50</v>
      </c>
      <c r="BH275" s="303">
        <f t="shared" si="216"/>
        <v>2466</v>
      </c>
      <c r="BI275" s="303">
        <f t="shared" si="216"/>
        <v>2381</v>
      </c>
      <c r="BJ275" s="302">
        <f t="shared" si="217"/>
        <v>-3.4468775344687752</v>
      </c>
      <c r="BK275" s="306">
        <f t="shared" si="218"/>
        <v>-85</v>
      </c>
      <c r="BL275" s="314">
        <v>2</v>
      </c>
      <c r="BM275" s="313">
        <v>1</v>
      </c>
      <c r="BN275" s="302">
        <f t="shared" si="202"/>
        <v>-50</v>
      </c>
      <c r="BO275" s="303">
        <f t="shared" si="203"/>
        <v>-1</v>
      </c>
      <c r="BP275" s="313">
        <v>43</v>
      </c>
      <c r="BQ275" s="313">
        <v>36</v>
      </c>
      <c r="BR275" s="302">
        <f t="shared" si="204"/>
        <v>-16.279069767441861</v>
      </c>
      <c r="BS275" s="306">
        <f t="shared" si="205"/>
        <v>-7</v>
      </c>
      <c r="BT275" s="312">
        <v>130</v>
      </c>
      <c r="BU275" s="313">
        <v>128</v>
      </c>
      <c r="BV275" s="302">
        <f t="shared" si="206"/>
        <v>-1.5384615384615385</v>
      </c>
      <c r="BW275" s="303">
        <f t="shared" si="207"/>
        <v>-2</v>
      </c>
      <c r="BX275" s="313">
        <v>857</v>
      </c>
      <c r="BY275" s="313">
        <v>818</v>
      </c>
      <c r="BZ275" s="302">
        <f t="shared" si="208"/>
        <v>-4.5507584597432906</v>
      </c>
      <c r="CA275" s="306">
        <f t="shared" si="209"/>
        <v>-39</v>
      </c>
      <c r="CB275" s="312">
        <v>412</v>
      </c>
      <c r="CC275" s="313">
        <v>365</v>
      </c>
      <c r="CD275" s="302">
        <f t="shared" si="210"/>
        <v>-11.407766990291263</v>
      </c>
      <c r="CE275" s="303">
        <f t="shared" si="211"/>
        <v>-47</v>
      </c>
      <c r="CF275" s="313">
        <v>1566</v>
      </c>
      <c r="CG275" s="313">
        <v>1527</v>
      </c>
      <c r="CH275" s="302">
        <f t="shared" si="219"/>
        <v>-2.490421455938697</v>
      </c>
      <c r="CI275" s="306">
        <f t="shared" si="212"/>
        <v>-39</v>
      </c>
    </row>
    <row r="276" spans="1:87" x14ac:dyDescent="0.3">
      <c r="A276" s="660"/>
      <c r="B276" s="310" t="s">
        <v>257</v>
      </c>
      <c r="C276" s="311" t="s">
        <v>193</v>
      </c>
      <c r="D276" s="300">
        <v>56416</v>
      </c>
      <c r="E276" s="301">
        <v>52413</v>
      </c>
      <c r="F276" s="302">
        <f t="shared" si="176"/>
        <v>-7.0955048213272836</v>
      </c>
      <c r="G276" s="303">
        <f t="shared" si="177"/>
        <v>-4003</v>
      </c>
      <c r="H276" s="304">
        <v>2291</v>
      </c>
      <c r="I276" s="303">
        <v>2295</v>
      </c>
      <c r="J276" s="302">
        <f t="shared" si="178"/>
        <v>0.1745962461807071</v>
      </c>
      <c r="K276" s="303">
        <f t="shared" si="179"/>
        <v>4</v>
      </c>
      <c r="L276" s="304">
        <v>54125</v>
      </c>
      <c r="M276" s="305">
        <v>50118</v>
      </c>
      <c r="N276" s="302">
        <f t="shared" si="180"/>
        <v>-7.4032332563510401</v>
      </c>
      <c r="O276" s="306">
        <f t="shared" si="181"/>
        <v>-4007</v>
      </c>
      <c r="P276" s="307">
        <v>247</v>
      </c>
      <c r="Q276" s="305">
        <v>234</v>
      </c>
      <c r="R276" s="302">
        <f t="shared" si="182"/>
        <v>-5.2631578947368416</v>
      </c>
      <c r="S276" s="303">
        <f t="shared" si="183"/>
        <v>-13</v>
      </c>
      <c r="T276" s="301">
        <v>1</v>
      </c>
      <c r="U276" s="301">
        <v>7</v>
      </c>
      <c r="V276" s="302">
        <f t="shared" si="184"/>
        <v>600</v>
      </c>
      <c r="W276" s="303">
        <f t="shared" si="185"/>
        <v>6</v>
      </c>
      <c r="X276" s="301">
        <v>246</v>
      </c>
      <c r="Y276" s="301">
        <v>227</v>
      </c>
      <c r="Z276" s="302">
        <f t="shared" si="186"/>
        <v>-7.7235772357723578</v>
      </c>
      <c r="AA276" s="306">
        <f t="shared" si="187"/>
        <v>-19</v>
      </c>
      <c r="AB276" s="307">
        <v>14514</v>
      </c>
      <c r="AC276" s="305">
        <v>12207</v>
      </c>
      <c r="AD276" s="302">
        <f t="shared" si="188"/>
        <v>-15.894997933030178</v>
      </c>
      <c r="AE276" s="303">
        <f t="shared" si="189"/>
        <v>-2307</v>
      </c>
      <c r="AF276" s="301">
        <v>693</v>
      </c>
      <c r="AG276" s="301">
        <v>544</v>
      </c>
      <c r="AH276" s="302">
        <f t="shared" si="190"/>
        <v>-21.5007215007215</v>
      </c>
      <c r="AI276" s="303">
        <f t="shared" si="191"/>
        <v>-149</v>
      </c>
      <c r="AJ276" s="301">
        <v>13821</v>
      </c>
      <c r="AK276" s="301">
        <v>11663</v>
      </c>
      <c r="AL276" s="302">
        <f t="shared" si="192"/>
        <v>-15.613920845090803</v>
      </c>
      <c r="AM276" s="306">
        <f t="shared" si="193"/>
        <v>-2158</v>
      </c>
      <c r="AN276" s="307">
        <v>41655</v>
      </c>
      <c r="AO276" s="305">
        <v>39972</v>
      </c>
      <c r="AP276" s="302">
        <f t="shared" si="194"/>
        <v>-4.0403312927619739</v>
      </c>
      <c r="AQ276" s="303">
        <f t="shared" si="195"/>
        <v>-1683</v>
      </c>
      <c r="AR276" s="301">
        <v>1597</v>
      </c>
      <c r="AS276" s="301">
        <v>1744</v>
      </c>
      <c r="AT276" s="302">
        <f t="shared" si="196"/>
        <v>9.204758922980588</v>
      </c>
      <c r="AU276" s="303">
        <f t="shared" si="197"/>
        <v>147</v>
      </c>
      <c r="AV276" s="301">
        <v>40058</v>
      </c>
      <c r="AW276" s="301">
        <v>38228</v>
      </c>
      <c r="AX276" s="302">
        <f t="shared" si="198"/>
        <v>-4.5683758550102347</v>
      </c>
      <c r="AY276" s="308">
        <f t="shared" si="199"/>
        <v>-1830</v>
      </c>
      <c r="AZ276" s="312">
        <v>2970</v>
      </c>
      <c r="BA276" s="313">
        <v>2839</v>
      </c>
      <c r="BB276" s="302">
        <f t="shared" si="200"/>
        <v>-4.4107744107744109</v>
      </c>
      <c r="BC276" s="303">
        <f t="shared" si="201"/>
        <v>-131</v>
      </c>
      <c r="BD276" s="303">
        <f t="shared" si="213"/>
        <v>621</v>
      </c>
      <c r="BE276" s="303">
        <f t="shared" si="213"/>
        <v>580</v>
      </c>
      <c r="BF276" s="302">
        <f t="shared" si="214"/>
        <v>-6.6022544283413849</v>
      </c>
      <c r="BG276" s="303">
        <f t="shared" si="215"/>
        <v>-41</v>
      </c>
      <c r="BH276" s="303">
        <f t="shared" si="216"/>
        <v>2349</v>
      </c>
      <c r="BI276" s="303">
        <f t="shared" si="216"/>
        <v>2259</v>
      </c>
      <c r="BJ276" s="302">
        <f t="shared" si="217"/>
        <v>-3.8314176245210727</v>
      </c>
      <c r="BK276" s="306">
        <f t="shared" si="218"/>
        <v>-90</v>
      </c>
      <c r="BL276" s="314">
        <v>1</v>
      </c>
      <c r="BM276" s="313">
        <v>6</v>
      </c>
      <c r="BN276" s="302">
        <f t="shared" si="202"/>
        <v>500</v>
      </c>
      <c r="BO276" s="303">
        <f t="shared" si="203"/>
        <v>5</v>
      </c>
      <c r="BP276" s="313">
        <v>33</v>
      </c>
      <c r="BQ276" s="313">
        <v>30</v>
      </c>
      <c r="BR276" s="302">
        <f t="shared" si="204"/>
        <v>-9.0909090909090917</v>
      </c>
      <c r="BS276" s="306">
        <f t="shared" si="205"/>
        <v>-3</v>
      </c>
      <c r="BT276" s="312">
        <v>182</v>
      </c>
      <c r="BU276" s="313">
        <v>150</v>
      </c>
      <c r="BV276" s="302">
        <f t="shared" si="206"/>
        <v>-17.582417582417584</v>
      </c>
      <c r="BW276" s="303">
        <f t="shared" si="207"/>
        <v>-32</v>
      </c>
      <c r="BX276" s="313">
        <v>777</v>
      </c>
      <c r="BY276" s="313">
        <v>716</v>
      </c>
      <c r="BZ276" s="302">
        <f t="shared" si="208"/>
        <v>-7.8507078507078516</v>
      </c>
      <c r="CA276" s="306">
        <f t="shared" si="209"/>
        <v>-61</v>
      </c>
      <c r="CB276" s="312">
        <v>438</v>
      </c>
      <c r="CC276" s="313">
        <v>424</v>
      </c>
      <c r="CD276" s="302">
        <f t="shared" si="210"/>
        <v>-3.1963470319634704</v>
      </c>
      <c r="CE276" s="303">
        <f t="shared" si="211"/>
        <v>-14</v>
      </c>
      <c r="CF276" s="313">
        <v>1539</v>
      </c>
      <c r="CG276" s="313">
        <v>1513</v>
      </c>
      <c r="CH276" s="302">
        <f t="shared" si="219"/>
        <v>-1.6894087069525665</v>
      </c>
      <c r="CI276" s="306">
        <f t="shared" si="212"/>
        <v>-26</v>
      </c>
    </row>
    <row r="277" spans="1:87" x14ac:dyDescent="0.3">
      <c r="A277" s="660"/>
      <c r="B277" s="310" t="s">
        <v>257</v>
      </c>
      <c r="C277" s="311" t="s">
        <v>199</v>
      </c>
      <c r="D277" s="300">
        <v>80349</v>
      </c>
      <c r="E277" s="301">
        <v>75288</v>
      </c>
      <c r="F277" s="302">
        <f t="shared" si="176"/>
        <v>-6.2987716088563639</v>
      </c>
      <c r="G277" s="303">
        <f t="shared" si="177"/>
        <v>-5061</v>
      </c>
      <c r="H277" s="304">
        <v>3816</v>
      </c>
      <c r="I277" s="303">
        <v>3739</v>
      </c>
      <c r="J277" s="302">
        <f t="shared" si="178"/>
        <v>-2.017819706498952</v>
      </c>
      <c r="K277" s="303">
        <f t="shared" si="179"/>
        <v>-77</v>
      </c>
      <c r="L277" s="304">
        <v>76533</v>
      </c>
      <c r="M277" s="305">
        <v>71549</v>
      </c>
      <c r="N277" s="302">
        <f t="shared" si="180"/>
        <v>-6.5122234852939247</v>
      </c>
      <c r="O277" s="306">
        <f t="shared" si="181"/>
        <v>-4984</v>
      </c>
      <c r="P277" s="307">
        <v>640</v>
      </c>
      <c r="Q277" s="305">
        <v>464</v>
      </c>
      <c r="R277" s="302">
        <f t="shared" si="182"/>
        <v>-27.500000000000004</v>
      </c>
      <c r="S277" s="303">
        <f t="shared" si="183"/>
        <v>-176</v>
      </c>
      <c r="T277" s="301">
        <v>10</v>
      </c>
      <c r="U277" s="301">
        <v>14</v>
      </c>
      <c r="V277" s="302">
        <f t="shared" si="184"/>
        <v>40</v>
      </c>
      <c r="W277" s="303">
        <f t="shared" si="185"/>
        <v>4</v>
      </c>
      <c r="X277" s="301">
        <v>630</v>
      </c>
      <c r="Y277" s="301">
        <v>450</v>
      </c>
      <c r="Z277" s="302">
        <f t="shared" si="186"/>
        <v>-28.571428571428569</v>
      </c>
      <c r="AA277" s="306">
        <f t="shared" si="187"/>
        <v>-180</v>
      </c>
      <c r="AB277" s="307">
        <v>18195</v>
      </c>
      <c r="AC277" s="305">
        <v>17303</v>
      </c>
      <c r="AD277" s="302">
        <f t="shared" si="188"/>
        <v>-4.9024457268480353</v>
      </c>
      <c r="AE277" s="303">
        <f t="shared" si="189"/>
        <v>-892</v>
      </c>
      <c r="AF277" s="301">
        <v>920</v>
      </c>
      <c r="AG277" s="301">
        <v>869</v>
      </c>
      <c r="AH277" s="302">
        <f t="shared" si="190"/>
        <v>-5.5434782608695654</v>
      </c>
      <c r="AI277" s="303">
        <f t="shared" si="191"/>
        <v>-51</v>
      </c>
      <c r="AJ277" s="301">
        <v>17275</v>
      </c>
      <c r="AK277" s="301">
        <v>16434</v>
      </c>
      <c r="AL277" s="302">
        <f t="shared" si="192"/>
        <v>-4.8683068017366136</v>
      </c>
      <c r="AM277" s="306">
        <f t="shared" si="193"/>
        <v>-841</v>
      </c>
      <c r="AN277" s="307">
        <v>61514</v>
      </c>
      <c r="AO277" s="305">
        <v>57521</v>
      </c>
      <c r="AP277" s="302">
        <f t="shared" si="194"/>
        <v>-6.4912052540885004</v>
      </c>
      <c r="AQ277" s="303">
        <f t="shared" si="195"/>
        <v>-3993</v>
      </c>
      <c r="AR277" s="301">
        <v>2886</v>
      </c>
      <c r="AS277" s="301">
        <v>2856</v>
      </c>
      <c r="AT277" s="302">
        <f t="shared" si="196"/>
        <v>-1.0395010395010396</v>
      </c>
      <c r="AU277" s="303">
        <f t="shared" si="197"/>
        <v>-30</v>
      </c>
      <c r="AV277" s="301">
        <v>58628</v>
      </c>
      <c r="AW277" s="301">
        <v>54665</v>
      </c>
      <c r="AX277" s="302">
        <f t="shared" si="198"/>
        <v>-6.7595688067135162</v>
      </c>
      <c r="AY277" s="308">
        <f t="shared" si="199"/>
        <v>-3963</v>
      </c>
      <c r="AZ277" s="312">
        <v>3997</v>
      </c>
      <c r="BA277" s="313">
        <v>3846</v>
      </c>
      <c r="BB277" s="302">
        <f t="shared" si="200"/>
        <v>-3.7778333750312734</v>
      </c>
      <c r="BC277" s="303">
        <f t="shared" si="201"/>
        <v>-151</v>
      </c>
      <c r="BD277" s="303">
        <f t="shared" si="213"/>
        <v>874</v>
      </c>
      <c r="BE277" s="303">
        <f t="shared" si="213"/>
        <v>836</v>
      </c>
      <c r="BF277" s="302">
        <f t="shared" si="214"/>
        <v>-4.3478260869565215</v>
      </c>
      <c r="BG277" s="303">
        <f t="shared" si="215"/>
        <v>-38</v>
      </c>
      <c r="BH277" s="303">
        <f t="shared" si="216"/>
        <v>3123</v>
      </c>
      <c r="BI277" s="303">
        <f t="shared" si="216"/>
        <v>3010</v>
      </c>
      <c r="BJ277" s="302">
        <f t="shared" si="217"/>
        <v>-3.6183157220621194</v>
      </c>
      <c r="BK277" s="306">
        <f t="shared" si="218"/>
        <v>-113</v>
      </c>
      <c r="BL277" s="314">
        <v>5</v>
      </c>
      <c r="BM277" s="313">
        <v>7</v>
      </c>
      <c r="BN277" s="302">
        <f t="shared" si="202"/>
        <v>40</v>
      </c>
      <c r="BO277" s="303">
        <f t="shared" si="203"/>
        <v>2</v>
      </c>
      <c r="BP277" s="313">
        <v>46</v>
      </c>
      <c r="BQ277" s="313">
        <v>45</v>
      </c>
      <c r="BR277" s="302">
        <f t="shared" si="204"/>
        <v>-2.1739130434782608</v>
      </c>
      <c r="BS277" s="306">
        <f t="shared" si="205"/>
        <v>-1</v>
      </c>
      <c r="BT277" s="312">
        <v>217</v>
      </c>
      <c r="BU277" s="313">
        <v>199</v>
      </c>
      <c r="BV277" s="302">
        <f t="shared" si="206"/>
        <v>-8.2949308755760374</v>
      </c>
      <c r="BW277" s="303">
        <f t="shared" si="207"/>
        <v>-18</v>
      </c>
      <c r="BX277" s="313">
        <v>1028</v>
      </c>
      <c r="BY277" s="313">
        <v>950</v>
      </c>
      <c r="BZ277" s="302">
        <f t="shared" si="208"/>
        <v>-7.5875486381322954</v>
      </c>
      <c r="CA277" s="306">
        <f t="shared" si="209"/>
        <v>-78</v>
      </c>
      <c r="CB277" s="312">
        <v>652</v>
      </c>
      <c r="CC277" s="313">
        <v>630</v>
      </c>
      <c r="CD277" s="302">
        <f t="shared" si="210"/>
        <v>-3.3742331288343559</v>
      </c>
      <c r="CE277" s="303">
        <f t="shared" si="211"/>
        <v>-22</v>
      </c>
      <c r="CF277" s="313">
        <v>2049</v>
      </c>
      <c r="CG277" s="313">
        <v>2015</v>
      </c>
      <c r="CH277" s="302">
        <f t="shared" si="219"/>
        <v>-1.6593460224499756</v>
      </c>
      <c r="CI277" s="306">
        <f t="shared" si="212"/>
        <v>-34</v>
      </c>
    </row>
    <row r="278" spans="1:87" x14ac:dyDescent="0.3">
      <c r="A278" s="660"/>
      <c r="B278" s="310" t="s">
        <v>257</v>
      </c>
      <c r="C278" s="311" t="s">
        <v>174</v>
      </c>
      <c r="D278" s="300">
        <v>81373</v>
      </c>
      <c r="E278" s="301">
        <v>75083</v>
      </c>
      <c r="F278" s="302">
        <f t="shared" si="176"/>
        <v>-7.7298366780135925</v>
      </c>
      <c r="G278" s="303">
        <f t="shared" si="177"/>
        <v>-6290</v>
      </c>
      <c r="H278" s="304">
        <v>3662</v>
      </c>
      <c r="I278" s="303">
        <v>3216</v>
      </c>
      <c r="J278" s="302">
        <f t="shared" si="178"/>
        <v>-12.179137083560896</v>
      </c>
      <c r="K278" s="303">
        <f t="shared" si="179"/>
        <v>-446</v>
      </c>
      <c r="L278" s="304">
        <v>77711</v>
      </c>
      <c r="M278" s="305">
        <v>71867</v>
      </c>
      <c r="N278" s="302">
        <f t="shared" si="180"/>
        <v>-7.5201708895780524</v>
      </c>
      <c r="O278" s="306">
        <f t="shared" si="181"/>
        <v>-5844</v>
      </c>
      <c r="P278" s="307">
        <v>216</v>
      </c>
      <c r="Q278" s="305">
        <v>161</v>
      </c>
      <c r="R278" s="302">
        <f t="shared" si="182"/>
        <v>-25.462962962962965</v>
      </c>
      <c r="S278" s="303">
        <f t="shared" si="183"/>
        <v>-55</v>
      </c>
      <c r="T278" s="301">
        <v>3</v>
      </c>
      <c r="U278" s="301">
        <v>6</v>
      </c>
      <c r="V278" s="302">
        <f t="shared" si="184"/>
        <v>100</v>
      </c>
      <c r="W278" s="303">
        <f t="shared" si="185"/>
        <v>3</v>
      </c>
      <c r="X278" s="301">
        <v>213</v>
      </c>
      <c r="Y278" s="301">
        <v>155</v>
      </c>
      <c r="Z278" s="302">
        <f t="shared" si="186"/>
        <v>-27.230046948356808</v>
      </c>
      <c r="AA278" s="306">
        <f t="shared" si="187"/>
        <v>-58</v>
      </c>
      <c r="AB278" s="307">
        <v>17517</v>
      </c>
      <c r="AC278" s="305">
        <v>16109</v>
      </c>
      <c r="AD278" s="302">
        <f t="shared" si="188"/>
        <v>-8.0379060341382669</v>
      </c>
      <c r="AE278" s="303">
        <f t="shared" si="189"/>
        <v>-1408</v>
      </c>
      <c r="AF278" s="301">
        <v>921</v>
      </c>
      <c r="AG278" s="301">
        <v>701</v>
      </c>
      <c r="AH278" s="302">
        <f t="shared" si="190"/>
        <v>-23.887079261672095</v>
      </c>
      <c r="AI278" s="303">
        <f t="shared" si="191"/>
        <v>-220</v>
      </c>
      <c r="AJ278" s="301">
        <v>16596</v>
      </c>
      <c r="AK278" s="301">
        <v>15408</v>
      </c>
      <c r="AL278" s="302">
        <f t="shared" si="192"/>
        <v>-7.1583514099783088</v>
      </c>
      <c r="AM278" s="306">
        <f t="shared" si="193"/>
        <v>-1188</v>
      </c>
      <c r="AN278" s="307">
        <v>63640</v>
      </c>
      <c r="AO278" s="305">
        <v>58813</v>
      </c>
      <c r="AP278" s="302">
        <f t="shared" si="194"/>
        <v>-7.5848522941546204</v>
      </c>
      <c r="AQ278" s="303">
        <f t="shared" si="195"/>
        <v>-4827</v>
      </c>
      <c r="AR278" s="301">
        <v>2738</v>
      </c>
      <c r="AS278" s="301">
        <v>2509</v>
      </c>
      <c r="AT278" s="302">
        <f t="shared" si="196"/>
        <v>-8.3637691745799856</v>
      </c>
      <c r="AU278" s="303">
        <f t="shared" si="197"/>
        <v>-229</v>
      </c>
      <c r="AV278" s="301">
        <v>60902</v>
      </c>
      <c r="AW278" s="301">
        <v>56304</v>
      </c>
      <c r="AX278" s="302">
        <f t="shared" si="198"/>
        <v>-7.5498341597977081</v>
      </c>
      <c r="AY278" s="308">
        <f t="shared" si="199"/>
        <v>-4598</v>
      </c>
      <c r="AZ278" s="312">
        <v>3749</v>
      </c>
      <c r="BA278" s="313">
        <v>3542</v>
      </c>
      <c r="BB278" s="302">
        <f t="shared" si="200"/>
        <v>-5.5214723926380369</v>
      </c>
      <c r="BC278" s="303">
        <f t="shared" si="201"/>
        <v>-207</v>
      </c>
      <c r="BD278" s="303">
        <f t="shared" si="213"/>
        <v>857</v>
      </c>
      <c r="BE278" s="303">
        <f t="shared" si="213"/>
        <v>772</v>
      </c>
      <c r="BF278" s="302">
        <f t="shared" si="214"/>
        <v>-9.9183197199533257</v>
      </c>
      <c r="BG278" s="303">
        <f t="shared" si="215"/>
        <v>-85</v>
      </c>
      <c r="BH278" s="303">
        <f t="shared" si="216"/>
        <v>2892</v>
      </c>
      <c r="BI278" s="303">
        <f t="shared" si="216"/>
        <v>2770</v>
      </c>
      <c r="BJ278" s="302">
        <f t="shared" si="217"/>
        <v>-4.2185338865836792</v>
      </c>
      <c r="BK278" s="306">
        <f t="shared" si="218"/>
        <v>-122</v>
      </c>
      <c r="BL278" s="314">
        <v>1</v>
      </c>
      <c r="BM278" s="313">
        <v>1</v>
      </c>
      <c r="BN278" s="302">
        <f t="shared" si="202"/>
        <v>0</v>
      </c>
      <c r="BO278" s="303">
        <f t="shared" si="203"/>
        <v>0</v>
      </c>
      <c r="BP278" s="313">
        <v>24</v>
      </c>
      <c r="BQ278" s="313">
        <v>20</v>
      </c>
      <c r="BR278" s="302">
        <f t="shared" si="204"/>
        <v>-16.666666666666664</v>
      </c>
      <c r="BS278" s="306">
        <f t="shared" si="205"/>
        <v>-4</v>
      </c>
      <c r="BT278" s="312">
        <v>220</v>
      </c>
      <c r="BU278" s="313">
        <v>178</v>
      </c>
      <c r="BV278" s="302">
        <f t="shared" si="206"/>
        <v>-19.090909090909093</v>
      </c>
      <c r="BW278" s="303">
        <f t="shared" si="207"/>
        <v>-42</v>
      </c>
      <c r="BX278" s="313">
        <v>940</v>
      </c>
      <c r="BY278" s="313">
        <v>862</v>
      </c>
      <c r="BZ278" s="302">
        <f t="shared" si="208"/>
        <v>-8.2978723404255312</v>
      </c>
      <c r="CA278" s="306">
        <f t="shared" si="209"/>
        <v>-78</v>
      </c>
      <c r="CB278" s="312">
        <v>636</v>
      </c>
      <c r="CC278" s="313">
        <v>593</v>
      </c>
      <c r="CD278" s="302">
        <f t="shared" si="210"/>
        <v>-6.7610062893081757</v>
      </c>
      <c r="CE278" s="303">
        <f t="shared" si="211"/>
        <v>-43</v>
      </c>
      <c r="CF278" s="313">
        <v>1928</v>
      </c>
      <c r="CG278" s="313">
        <v>1888</v>
      </c>
      <c r="CH278" s="302">
        <f t="shared" si="219"/>
        <v>-2.0746887966804977</v>
      </c>
      <c r="CI278" s="306">
        <f t="shared" si="212"/>
        <v>-40</v>
      </c>
    </row>
    <row r="279" spans="1:87" x14ac:dyDescent="0.3">
      <c r="A279" s="660"/>
      <c r="B279" s="310" t="s">
        <v>257</v>
      </c>
      <c r="C279" s="311" t="s">
        <v>183</v>
      </c>
      <c r="D279" s="300">
        <v>139937</v>
      </c>
      <c r="E279" s="301">
        <v>131310</v>
      </c>
      <c r="F279" s="302">
        <f t="shared" si="176"/>
        <v>-6.1649170698242779</v>
      </c>
      <c r="G279" s="303">
        <f t="shared" si="177"/>
        <v>-8627</v>
      </c>
      <c r="H279" s="304">
        <v>6286</v>
      </c>
      <c r="I279" s="303">
        <v>6035</v>
      </c>
      <c r="J279" s="302">
        <f t="shared" si="178"/>
        <v>-3.9930003181673563</v>
      </c>
      <c r="K279" s="303">
        <f t="shared" si="179"/>
        <v>-251</v>
      </c>
      <c r="L279" s="304">
        <v>133651</v>
      </c>
      <c r="M279" s="305">
        <v>125275</v>
      </c>
      <c r="N279" s="302">
        <f t="shared" si="180"/>
        <v>-6.2670687088012809</v>
      </c>
      <c r="O279" s="306">
        <f t="shared" si="181"/>
        <v>-8376</v>
      </c>
      <c r="P279" s="307">
        <v>1277</v>
      </c>
      <c r="Q279" s="305">
        <v>941</v>
      </c>
      <c r="R279" s="302">
        <f t="shared" si="182"/>
        <v>-26.311667971808927</v>
      </c>
      <c r="S279" s="303">
        <f t="shared" si="183"/>
        <v>-336</v>
      </c>
      <c r="T279" s="301">
        <v>45</v>
      </c>
      <c r="U279" s="301">
        <v>25</v>
      </c>
      <c r="V279" s="302">
        <f t="shared" si="184"/>
        <v>-44.444444444444443</v>
      </c>
      <c r="W279" s="303">
        <f t="shared" si="185"/>
        <v>-20</v>
      </c>
      <c r="X279" s="301">
        <v>1232</v>
      </c>
      <c r="Y279" s="301">
        <v>916</v>
      </c>
      <c r="Z279" s="302">
        <f t="shared" si="186"/>
        <v>-25.649350649350648</v>
      </c>
      <c r="AA279" s="306">
        <f t="shared" si="187"/>
        <v>-316</v>
      </c>
      <c r="AB279" s="307">
        <v>34408</v>
      </c>
      <c r="AC279" s="305">
        <v>31433</v>
      </c>
      <c r="AD279" s="302">
        <f t="shared" si="188"/>
        <v>-8.6462450592885371</v>
      </c>
      <c r="AE279" s="303">
        <f t="shared" si="189"/>
        <v>-2975</v>
      </c>
      <c r="AF279" s="301">
        <v>1851</v>
      </c>
      <c r="AG279" s="301">
        <v>1821</v>
      </c>
      <c r="AH279" s="302">
        <f t="shared" si="190"/>
        <v>-1.6207455429497568</v>
      </c>
      <c r="AI279" s="303">
        <f t="shared" si="191"/>
        <v>-30</v>
      </c>
      <c r="AJ279" s="301">
        <v>32557</v>
      </c>
      <c r="AK279" s="301">
        <v>29612</v>
      </c>
      <c r="AL279" s="302">
        <f t="shared" si="192"/>
        <v>-9.0456737414380921</v>
      </c>
      <c r="AM279" s="306">
        <f t="shared" si="193"/>
        <v>-2945</v>
      </c>
      <c r="AN279" s="307">
        <v>104252</v>
      </c>
      <c r="AO279" s="305">
        <v>98936</v>
      </c>
      <c r="AP279" s="302">
        <f t="shared" si="194"/>
        <v>-5.0991827494916171</v>
      </c>
      <c r="AQ279" s="303">
        <f t="shared" si="195"/>
        <v>-5316</v>
      </c>
      <c r="AR279" s="301">
        <v>4390</v>
      </c>
      <c r="AS279" s="301">
        <v>4189</v>
      </c>
      <c r="AT279" s="302">
        <f t="shared" si="196"/>
        <v>-4.5785876993166292</v>
      </c>
      <c r="AU279" s="303">
        <f t="shared" si="197"/>
        <v>-201</v>
      </c>
      <c r="AV279" s="301">
        <v>99862</v>
      </c>
      <c r="AW279" s="301">
        <v>94747</v>
      </c>
      <c r="AX279" s="302">
        <f t="shared" si="198"/>
        <v>-5.122068454467164</v>
      </c>
      <c r="AY279" s="308">
        <f t="shared" si="199"/>
        <v>-5115</v>
      </c>
      <c r="AZ279" s="312">
        <v>7149</v>
      </c>
      <c r="BA279" s="313">
        <v>6805</v>
      </c>
      <c r="BB279" s="302">
        <f t="shared" si="200"/>
        <v>-4.8118617988529868</v>
      </c>
      <c r="BC279" s="303">
        <f t="shared" si="201"/>
        <v>-344</v>
      </c>
      <c r="BD279" s="303">
        <f t="shared" si="213"/>
        <v>1657</v>
      </c>
      <c r="BE279" s="303">
        <f t="shared" si="213"/>
        <v>1483</v>
      </c>
      <c r="BF279" s="302">
        <f t="shared" si="214"/>
        <v>-10.500905250452625</v>
      </c>
      <c r="BG279" s="303">
        <f t="shared" si="215"/>
        <v>-174</v>
      </c>
      <c r="BH279" s="303">
        <f t="shared" si="216"/>
        <v>5492</v>
      </c>
      <c r="BI279" s="303">
        <f t="shared" si="216"/>
        <v>5322</v>
      </c>
      <c r="BJ279" s="302">
        <f t="shared" si="217"/>
        <v>-3.0954115076474871</v>
      </c>
      <c r="BK279" s="306">
        <f t="shared" si="218"/>
        <v>-170</v>
      </c>
      <c r="BL279" s="314">
        <v>13</v>
      </c>
      <c r="BM279" s="313">
        <v>14</v>
      </c>
      <c r="BN279" s="302">
        <f t="shared" si="202"/>
        <v>7.6923076923076925</v>
      </c>
      <c r="BO279" s="303">
        <f t="shared" si="203"/>
        <v>1</v>
      </c>
      <c r="BP279" s="313">
        <v>105</v>
      </c>
      <c r="BQ279" s="313">
        <v>89</v>
      </c>
      <c r="BR279" s="302">
        <f t="shared" si="204"/>
        <v>-15.238095238095239</v>
      </c>
      <c r="BS279" s="306">
        <f t="shared" si="205"/>
        <v>-16</v>
      </c>
      <c r="BT279" s="312">
        <v>462</v>
      </c>
      <c r="BU279" s="313">
        <v>421</v>
      </c>
      <c r="BV279" s="302">
        <f t="shared" si="206"/>
        <v>-8.8744588744588757</v>
      </c>
      <c r="BW279" s="303">
        <f t="shared" si="207"/>
        <v>-41</v>
      </c>
      <c r="BX279" s="313">
        <v>1853</v>
      </c>
      <c r="BY279" s="313">
        <v>1743</v>
      </c>
      <c r="BZ279" s="302">
        <f t="shared" si="208"/>
        <v>-5.9363194819212088</v>
      </c>
      <c r="CA279" s="306">
        <f t="shared" si="209"/>
        <v>-110</v>
      </c>
      <c r="CB279" s="312">
        <v>1182</v>
      </c>
      <c r="CC279" s="313">
        <v>1048</v>
      </c>
      <c r="CD279" s="302">
        <f t="shared" si="210"/>
        <v>-11.336717428087987</v>
      </c>
      <c r="CE279" s="303">
        <f t="shared" si="211"/>
        <v>-134</v>
      </c>
      <c r="CF279" s="313">
        <v>3534</v>
      </c>
      <c r="CG279" s="313">
        <v>3490</v>
      </c>
      <c r="CH279" s="302">
        <f t="shared" si="219"/>
        <v>-1.245048104131296</v>
      </c>
      <c r="CI279" s="306">
        <f t="shared" si="212"/>
        <v>-44</v>
      </c>
    </row>
    <row r="280" spans="1:87" x14ac:dyDescent="0.3">
      <c r="A280" s="660"/>
      <c r="B280" s="310" t="s">
        <v>257</v>
      </c>
      <c r="C280" s="311" t="s">
        <v>184</v>
      </c>
      <c r="D280" s="300">
        <v>137428</v>
      </c>
      <c r="E280" s="301">
        <v>128783</v>
      </c>
      <c r="F280" s="302">
        <f t="shared" si="176"/>
        <v>-6.2905666967430216</v>
      </c>
      <c r="G280" s="303">
        <f t="shared" si="177"/>
        <v>-8645</v>
      </c>
      <c r="H280" s="304">
        <v>6099</v>
      </c>
      <c r="I280" s="303">
        <v>6187</v>
      </c>
      <c r="J280" s="302">
        <f t="shared" si="178"/>
        <v>1.442859485161502</v>
      </c>
      <c r="K280" s="303">
        <f t="shared" si="179"/>
        <v>88</v>
      </c>
      <c r="L280" s="304">
        <v>131329</v>
      </c>
      <c r="M280" s="305">
        <v>122596</v>
      </c>
      <c r="N280" s="302">
        <f t="shared" si="180"/>
        <v>-6.6497117925210736</v>
      </c>
      <c r="O280" s="306">
        <f t="shared" si="181"/>
        <v>-8733</v>
      </c>
      <c r="P280" s="307">
        <v>1019</v>
      </c>
      <c r="Q280" s="305">
        <v>858</v>
      </c>
      <c r="R280" s="302">
        <f t="shared" si="182"/>
        <v>-15.799803729146223</v>
      </c>
      <c r="S280" s="303">
        <f t="shared" si="183"/>
        <v>-161</v>
      </c>
      <c r="T280" s="301">
        <v>8</v>
      </c>
      <c r="U280" s="301">
        <v>11</v>
      </c>
      <c r="V280" s="302">
        <f t="shared" si="184"/>
        <v>37.5</v>
      </c>
      <c r="W280" s="303">
        <f t="shared" si="185"/>
        <v>3</v>
      </c>
      <c r="X280" s="301">
        <v>1011</v>
      </c>
      <c r="Y280" s="301">
        <v>847</v>
      </c>
      <c r="Z280" s="302">
        <f t="shared" si="186"/>
        <v>-16.2215628090999</v>
      </c>
      <c r="AA280" s="306">
        <f t="shared" si="187"/>
        <v>-164</v>
      </c>
      <c r="AB280" s="307">
        <v>37734</v>
      </c>
      <c r="AC280" s="305">
        <v>34536</v>
      </c>
      <c r="AD280" s="302">
        <f t="shared" si="188"/>
        <v>-8.4751152806487511</v>
      </c>
      <c r="AE280" s="303">
        <f t="shared" si="189"/>
        <v>-3198</v>
      </c>
      <c r="AF280" s="301">
        <v>1876</v>
      </c>
      <c r="AG280" s="301">
        <v>1755</v>
      </c>
      <c r="AH280" s="302">
        <f t="shared" si="190"/>
        <v>-6.4498933901918978</v>
      </c>
      <c r="AI280" s="303">
        <f t="shared" si="191"/>
        <v>-121</v>
      </c>
      <c r="AJ280" s="301">
        <v>35858</v>
      </c>
      <c r="AK280" s="301">
        <v>32781</v>
      </c>
      <c r="AL280" s="302">
        <f t="shared" si="192"/>
        <v>-8.5810697752244973</v>
      </c>
      <c r="AM280" s="306">
        <f t="shared" si="193"/>
        <v>-3077</v>
      </c>
      <c r="AN280" s="307">
        <v>98675</v>
      </c>
      <c r="AO280" s="305">
        <v>93389</v>
      </c>
      <c r="AP280" s="302">
        <f t="shared" si="194"/>
        <v>-5.3569799847985813</v>
      </c>
      <c r="AQ280" s="303">
        <f t="shared" si="195"/>
        <v>-5286</v>
      </c>
      <c r="AR280" s="301">
        <v>4215</v>
      </c>
      <c r="AS280" s="301">
        <v>4421</v>
      </c>
      <c r="AT280" s="302">
        <f t="shared" si="196"/>
        <v>4.8873072360616847</v>
      </c>
      <c r="AU280" s="303">
        <f t="shared" si="197"/>
        <v>206</v>
      </c>
      <c r="AV280" s="301">
        <v>94460</v>
      </c>
      <c r="AW280" s="301">
        <v>88968</v>
      </c>
      <c r="AX280" s="302">
        <f t="shared" si="198"/>
        <v>-5.8141012068600464</v>
      </c>
      <c r="AY280" s="308">
        <f t="shared" si="199"/>
        <v>-5492</v>
      </c>
      <c r="AZ280" s="312">
        <v>6818</v>
      </c>
      <c r="BA280" s="313">
        <v>6551</v>
      </c>
      <c r="BB280" s="302">
        <f t="shared" si="200"/>
        <v>-3.9161044294514524</v>
      </c>
      <c r="BC280" s="303">
        <f t="shared" si="201"/>
        <v>-267</v>
      </c>
      <c r="BD280" s="303">
        <f t="shared" si="213"/>
        <v>1687</v>
      </c>
      <c r="BE280" s="303">
        <f t="shared" si="213"/>
        <v>1591</v>
      </c>
      <c r="BF280" s="302">
        <f t="shared" si="214"/>
        <v>-5.6905749851807945</v>
      </c>
      <c r="BG280" s="303">
        <f t="shared" si="215"/>
        <v>-96</v>
      </c>
      <c r="BH280" s="303">
        <f t="shared" si="216"/>
        <v>5131</v>
      </c>
      <c r="BI280" s="303">
        <f t="shared" si="216"/>
        <v>4960</v>
      </c>
      <c r="BJ280" s="302">
        <f t="shared" si="217"/>
        <v>-3.3326836873903725</v>
      </c>
      <c r="BK280" s="306">
        <f t="shared" si="218"/>
        <v>-171</v>
      </c>
      <c r="BL280" s="314">
        <v>6</v>
      </c>
      <c r="BM280" s="313">
        <v>6</v>
      </c>
      <c r="BN280" s="302">
        <f t="shared" si="202"/>
        <v>0</v>
      </c>
      <c r="BO280" s="303">
        <f t="shared" si="203"/>
        <v>0</v>
      </c>
      <c r="BP280" s="313">
        <v>71</v>
      </c>
      <c r="BQ280" s="313">
        <v>64</v>
      </c>
      <c r="BR280" s="302">
        <f t="shared" si="204"/>
        <v>-9.8591549295774641</v>
      </c>
      <c r="BS280" s="306">
        <f t="shared" si="205"/>
        <v>-7</v>
      </c>
      <c r="BT280" s="312">
        <v>502</v>
      </c>
      <c r="BU280" s="313">
        <v>464</v>
      </c>
      <c r="BV280" s="302">
        <f t="shared" si="206"/>
        <v>-7.569721115537849</v>
      </c>
      <c r="BW280" s="303">
        <f t="shared" si="207"/>
        <v>-38</v>
      </c>
      <c r="BX280" s="313">
        <v>1801</v>
      </c>
      <c r="BY280" s="313">
        <v>1671</v>
      </c>
      <c r="BZ280" s="302">
        <f t="shared" si="208"/>
        <v>-7.2182121043864527</v>
      </c>
      <c r="CA280" s="306">
        <f t="shared" si="209"/>
        <v>-130</v>
      </c>
      <c r="CB280" s="312">
        <v>1179</v>
      </c>
      <c r="CC280" s="313">
        <v>1121</v>
      </c>
      <c r="CD280" s="302">
        <f t="shared" si="210"/>
        <v>-4.9194232400339271</v>
      </c>
      <c r="CE280" s="303">
        <f t="shared" si="211"/>
        <v>-58</v>
      </c>
      <c r="CF280" s="313">
        <v>3259</v>
      </c>
      <c r="CG280" s="313">
        <v>3225</v>
      </c>
      <c r="CH280" s="302">
        <f t="shared" si="219"/>
        <v>-1.0432648051549556</v>
      </c>
      <c r="CI280" s="306">
        <f t="shared" si="212"/>
        <v>-34</v>
      </c>
    </row>
    <row r="281" spans="1:87" x14ac:dyDescent="0.3">
      <c r="A281" s="660"/>
      <c r="B281" s="310" t="s">
        <v>268</v>
      </c>
      <c r="C281" s="311" t="s">
        <v>182</v>
      </c>
      <c r="D281" s="300">
        <v>309861</v>
      </c>
      <c r="E281" s="301">
        <v>288713</v>
      </c>
      <c r="F281" s="302">
        <f t="shared" si="176"/>
        <v>-6.8249957238890993</v>
      </c>
      <c r="G281" s="303">
        <f t="shared" si="177"/>
        <v>-21148</v>
      </c>
      <c r="H281" s="304">
        <v>15782</v>
      </c>
      <c r="I281" s="303">
        <v>15747</v>
      </c>
      <c r="J281" s="302">
        <f t="shared" si="178"/>
        <v>-0.22177163857559243</v>
      </c>
      <c r="K281" s="303">
        <f t="shared" si="179"/>
        <v>-35</v>
      </c>
      <c r="L281" s="304">
        <v>294079</v>
      </c>
      <c r="M281" s="305">
        <v>272966</v>
      </c>
      <c r="N281" s="302">
        <f t="shared" si="180"/>
        <v>-7.1793633683465998</v>
      </c>
      <c r="O281" s="306">
        <f t="shared" si="181"/>
        <v>-21113</v>
      </c>
      <c r="P281" s="307">
        <v>5909</v>
      </c>
      <c r="Q281" s="305">
        <v>4543</v>
      </c>
      <c r="R281" s="302">
        <f t="shared" si="182"/>
        <v>-23.117278727365036</v>
      </c>
      <c r="S281" s="303">
        <f t="shared" si="183"/>
        <v>-1366</v>
      </c>
      <c r="T281" s="301">
        <v>194</v>
      </c>
      <c r="U281" s="301">
        <v>307</v>
      </c>
      <c r="V281" s="302">
        <f t="shared" si="184"/>
        <v>58.247422680412377</v>
      </c>
      <c r="W281" s="303">
        <f t="shared" si="185"/>
        <v>113</v>
      </c>
      <c r="X281" s="301">
        <v>5715</v>
      </c>
      <c r="Y281" s="301">
        <v>4236</v>
      </c>
      <c r="Z281" s="302">
        <f t="shared" si="186"/>
        <v>-25.87926509186352</v>
      </c>
      <c r="AA281" s="306">
        <f t="shared" si="187"/>
        <v>-1479</v>
      </c>
      <c r="AB281" s="307">
        <v>114831</v>
      </c>
      <c r="AC281" s="305">
        <v>107696</v>
      </c>
      <c r="AD281" s="302">
        <f t="shared" si="188"/>
        <v>-6.2134789386141369</v>
      </c>
      <c r="AE281" s="303">
        <f t="shared" si="189"/>
        <v>-7135</v>
      </c>
      <c r="AF281" s="301">
        <v>6679</v>
      </c>
      <c r="AG281" s="301">
        <v>6236</v>
      </c>
      <c r="AH281" s="302">
        <f t="shared" si="190"/>
        <v>-6.6327294505165444</v>
      </c>
      <c r="AI281" s="303">
        <f t="shared" si="191"/>
        <v>-443</v>
      </c>
      <c r="AJ281" s="301">
        <v>108152</v>
      </c>
      <c r="AK281" s="301">
        <v>101460</v>
      </c>
      <c r="AL281" s="302">
        <f t="shared" si="192"/>
        <v>-6.1875878393372288</v>
      </c>
      <c r="AM281" s="306">
        <f t="shared" si="193"/>
        <v>-6692</v>
      </c>
      <c r="AN281" s="307">
        <v>189121</v>
      </c>
      <c r="AO281" s="305">
        <v>176474</v>
      </c>
      <c r="AP281" s="302">
        <f t="shared" si="194"/>
        <v>-6.687253134236812</v>
      </c>
      <c r="AQ281" s="303">
        <f t="shared" si="195"/>
        <v>-12647</v>
      </c>
      <c r="AR281" s="301">
        <v>8909</v>
      </c>
      <c r="AS281" s="301">
        <v>9204</v>
      </c>
      <c r="AT281" s="302">
        <f t="shared" si="196"/>
        <v>3.3112582781456954</v>
      </c>
      <c r="AU281" s="303">
        <f t="shared" si="197"/>
        <v>295</v>
      </c>
      <c r="AV281" s="301">
        <v>180212</v>
      </c>
      <c r="AW281" s="301">
        <v>167270</v>
      </c>
      <c r="AX281" s="302">
        <f t="shared" si="198"/>
        <v>-7.1815417397287638</v>
      </c>
      <c r="AY281" s="308">
        <f t="shared" si="199"/>
        <v>-12942</v>
      </c>
      <c r="AZ281" s="312">
        <v>17371</v>
      </c>
      <c r="BA281" s="313">
        <v>16978</v>
      </c>
      <c r="BB281" s="302">
        <f t="shared" si="200"/>
        <v>-2.2623913418916586</v>
      </c>
      <c r="BC281" s="303">
        <f t="shared" si="201"/>
        <v>-393</v>
      </c>
      <c r="BD281" s="303">
        <f t="shared" si="213"/>
        <v>3940</v>
      </c>
      <c r="BE281" s="303">
        <f t="shared" si="213"/>
        <v>3879</v>
      </c>
      <c r="BF281" s="302">
        <f t="shared" si="214"/>
        <v>-1.5482233502538072</v>
      </c>
      <c r="BG281" s="303">
        <f t="shared" si="215"/>
        <v>-61</v>
      </c>
      <c r="BH281" s="303">
        <f t="shared" si="216"/>
        <v>13431</v>
      </c>
      <c r="BI281" s="303">
        <f t="shared" si="216"/>
        <v>13099</v>
      </c>
      <c r="BJ281" s="302">
        <f t="shared" si="217"/>
        <v>-2.47189338098429</v>
      </c>
      <c r="BK281" s="306">
        <f t="shared" si="218"/>
        <v>-332</v>
      </c>
      <c r="BL281" s="314">
        <v>77</v>
      </c>
      <c r="BM281" s="313">
        <v>72</v>
      </c>
      <c r="BN281" s="302">
        <f t="shared" si="202"/>
        <v>-6.4935064935064926</v>
      </c>
      <c r="BO281" s="303">
        <f t="shared" si="203"/>
        <v>-5</v>
      </c>
      <c r="BP281" s="313">
        <v>409</v>
      </c>
      <c r="BQ281" s="313">
        <v>389</v>
      </c>
      <c r="BR281" s="302">
        <f t="shared" si="204"/>
        <v>-4.8899755501222497</v>
      </c>
      <c r="BS281" s="306">
        <f t="shared" si="205"/>
        <v>-20</v>
      </c>
      <c r="BT281" s="312">
        <v>1656</v>
      </c>
      <c r="BU281" s="313">
        <v>1590</v>
      </c>
      <c r="BV281" s="302">
        <f t="shared" si="206"/>
        <v>-3.9855072463768111</v>
      </c>
      <c r="BW281" s="303">
        <f t="shared" si="207"/>
        <v>-66</v>
      </c>
      <c r="BX281" s="313">
        <v>6434</v>
      </c>
      <c r="BY281" s="313">
        <v>6131</v>
      </c>
      <c r="BZ281" s="302">
        <f t="shared" si="208"/>
        <v>-4.7093565433633824</v>
      </c>
      <c r="CA281" s="306">
        <f t="shared" si="209"/>
        <v>-303</v>
      </c>
      <c r="CB281" s="312">
        <v>2207</v>
      </c>
      <c r="CC281" s="313">
        <v>2217</v>
      </c>
      <c r="CD281" s="302">
        <f t="shared" si="210"/>
        <v>0.45310376076121428</v>
      </c>
      <c r="CE281" s="303">
        <f t="shared" si="211"/>
        <v>10</v>
      </c>
      <c r="CF281" s="313">
        <v>6588</v>
      </c>
      <c r="CG281" s="313">
        <v>6579</v>
      </c>
      <c r="CH281" s="302">
        <f t="shared" si="219"/>
        <v>-0.13661202185792351</v>
      </c>
      <c r="CI281" s="306">
        <f t="shared" si="212"/>
        <v>-9</v>
      </c>
    </row>
    <row r="282" spans="1:87" x14ac:dyDescent="0.3">
      <c r="A282" s="660"/>
      <c r="B282" s="310" t="s">
        <v>268</v>
      </c>
      <c r="C282" s="311" t="s">
        <v>61</v>
      </c>
      <c r="D282" s="300">
        <v>415634</v>
      </c>
      <c r="E282" s="301">
        <v>385189</v>
      </c>
      <c r="F282" s="302">
        <f t="shared" si="176"/>
        <v>-7.3249541664060214</v>
      </c>
      <c r="G282" s="303">
        <f t="shared" si="177"/>
        <v>-30445</v>
      </c>
      <c r="H282" s="304">
        <v>18564</v>
      </c>
      <c r="I282" s="303">
        <v>18119</v>
      </c>
      <c r="J282" s="302">
        <f t="shared" si="178"/>
        <v>-2.3971126912303387</v>
      </c>
      <c r="K282" s="303">
        <f t="shared" si="179"/>
        <v>-445</v>
      </c>
      <c r="L282" s="304">
        <v>397070</v>
      </c>
      <c r="M282" s="305">
        <v>367070</v>
      </c>
      <c r="N282" s="302">
        <f t="shared" si="180"/>
        <v>-7.5553428866446728</v>
      </c>
      <c r="O282" s="306">
        <f t="shared" si="181"/>
        <v>-30000</v>
      </c>
      <c r="P282" s="307">
        <v>5471</v>
      </c>
      <c r="Q282" s="305">
        <v>4803</v>
      </c>
      <c r="R282" s="302">
        <f t="shared" si="182"/>
        <v>-12.209833668433559</v>
      </c>
      <c r="S282" s="303">
        <f t="shared" si="183"/>
        <v>-668</v>
      </c>
      <c r="T282" s="301">
        <v>166</v>
      </c>
      <c r="U282" s="301">
        <v>157</v>
      </c>
      <c r="V282" s="302">
        <f t="shared" si="184"/>
        <v>-5.4216867469879517</v>
      </c>
      <c r="W282" s="303">
        <f t="shared" si="185"/>
        <v>-9</v>
      </c>
      <c r="X282" s="301">
        <v>5305</v>
      </c>
      <c r="Y282" s="301">
        <v>4646</v>
      </c>
      <c r="Z282" s="302">
        <f t="shared" si="186"/>
        <v>-12.422243166823751</v>
      </c>
      <c r="AA282" s="306">
        <f t="shared" si="187"/>
        <v>-659</v>
      </c>
      <c r="AB282" s="307">
        <v>125168</v>
      </c>
      <c r="AC282" s="305">
        <v>113798</v>
      </c>
      <c r="AD282" s="302">
        <f t="shared" si="188"/>
        <v>-9.0837913843793938</v>
      </c>
      <c r="AE282" s="303">
        <f t="shared" si="189"/>
        <v>-11370</v>
      </c>
      <c r="AF282" s="301">
        <v>6280</v>
      </c>
      <c r="AG282" s="301">
        <v>5727</v>
      </c>
      <c r="AH282" s="302">
        <f t="shared" si="190"/>
        <v>-8.8057324840764331</v>
      </c>
      <c r="AI282" s="303">
        <f t="shared" si="191"/>
        <v>-553</v>
      </c>
      <c r="AJ282" s="301">
        <v>118888</v>
      </c>
      <c r="AK282" s="301">
        <v>108071</v>
      </c>
      <c r="AL282" s="302">
        <f t="shared" si="192"/>
        <v>-9.098479240966288</v>
      </c>
      <c r="AM282" s="306">
        <f t="shared" si="193"/>
        <v>-10817</v>
      </c>
      <c r="AN282" s="307">
        <v>284995</v>
      </c>
      <c r="AO282" s="305">
        <v>266588</v>
      </c>
      <c r="AP282" s="302">
        <f t="shared" si="194"/>
        <v>-6.4587098019263491</v>
      </c>
      <c r="AQ282" s="303">
        <f t="shared" si="195"/>
        <v>-18407</v>
      </c>
      <c r="AR282" s="301">
        <v>12118</v>
      </c>
      <c r="AS282" s="301">
        <v>12235</v>
      </c>
      <c r="AT282" s="302">
        <f t="shared" si="196"/>
        <v>0.96550585905264896</v>
      </c>
      <c r="AU282" s="303">
        <f t="shared" si="197"/>
        <v>117</v>
      </c>
      <c r="AV282" s="301">
        <v>272877</v>
      </c>
      <c r="AW282" s="301">
        <v>254353</v>
      </c>
      <c r="AX282" s="302">
        <f t="shared" si="198"/>
        <v>-6.7884064981658403</v>
      </c>
      <c r="AY282" s="308">
        <f t="shared" si="199"/>
        <v>-18524</v>
      </c>
      <c r="AZ282" s="312">
        <v>22027</v>
      </c>
      <c r="BA282" s="313">
        <v>21407</v>
      </c>
      <c r="BB282" s="302">
        <f t="shared" si="200"/>
        <v>-2.8147273800335952</v>
      </c>
      <c r="BC282" s="303">
        <f t="shared" si="201"/>
        <v>-620</v>
      </c>
      <c r="BD282" s="303">
        <f t="shared" si="213"/>
        <v>4924</v>
      </c>
      <c r="BE282" s="303">
        <f t="shared" si="213"/>
        <v>4692</v>
      </c>
      <c r="BF282" s="302">
        <f t="shared" si="214"/>
        <v>-4.7116165718927707</v>
      </c>
      <c r="BG282" s="303">
        <f t="shared" si="215"/>
        <v>-232</v>
      </c>
      <c r="BH282" s="303">
        <f t="shared" si="216"/>
        <v>17103</v>
      </c>
      <c r="BI282" s="303">
        <f t="shared" si="216"/>
        <v>16715</v>
      </c>
      <c r="BJ282" s="302">
        <f t="shared" si="217"/>
        <v>-2.2686078465766242</v>
      </c>
      <c r="BK282" s="306">
        <f t="shared" si="218"/>
        <v>-388</v>
      </c>
      <c r="BL282" s="314">
        <v>52</v>
      </c>
      <c r="BM282" s="313">
        <v>62</v>
      </c>
      <c r="BN282" s="302">
        <f t="shared" si="202"/>
        <v>19.230769230769234</v>
      </c>
      <c r="BO282" s="303">
        <f t="shared" si="203"/>
        <v>10</v>
      </c>
      <c r="BP282" s="313">
        <v>431</v>
      </c>
      <c r="BQ282" s="313">
        <v>404</v>
      </c>
      <c r="BR282" s="302">
        <f t="shared" si="204"/>
        <v>-6.2645011600928076</v>
      </c>
      <c r="BS282" s="306">
        <f t="shared" si="205"/>
        <v>-27</v>
      </c>
      <c r="BT282" s="312">
        <v>1735</v>
      </c>
      <c r="BU282" s="313">
        <v>1593</v>
      </c>
      <c r="BV282" s="302">
        <f t="shared" si="206"/>
        <v>-8.1844380403458228</v>
      </c>
      <c r="BW282" s="303">
        <f t="shared" si="207"/>
        <v>-142</v>
      </c>
      <c r="BX282" s="313">
        <v>7308</v>
      </c>
      <c r="BY282" s="313">
        <v>6860</v>
      </c>
      <c r="BZ282" s="302">
        <f t="shared" si="208"/>
        <v>-6.1302681992337158</v>
      </c>
      <c r="CA282" s="306">
        <f t="shared" si="209"/>
        <v>-448</v>
      </c>
      <c r="CB282" s="312">
        <v>3137</v>
      </c>
      <c r="CC282" s="313">
        <v>3037</v>
      </c>
      <c r="CD282" s="302">
        <f t="shared" si="210"/>
        <v>-3.1877590054191907</v>
      </c>
      <c r="CE282" s="303">
        <f t="shared" si="211"/>
        <v>-100</v>
      </c>
      <c r="CF282" s="313">
        <v>9364</v>
      </c>
      <c r="CG282" s="313">
        <v>9451</v>
      </c>
      <c r="CH282" s="302">
        <f t="shared" si="219"/>
        <v>0.92909013242204186</v>
      </c>
      <c r="CI282" s="306">
        <f t="shared" si="212"/>
        <v>87</v>
      </c>
    </row>
    <row r="283" spans="1:87" x14ac:dyDescent="0.3">
      <c r="A283" s="660"/>
      <c r="B283" s="310" t="s">
        <v>268</v>
      </c>
      <c r="C283" s="311" t="s">
        <v>175</v>
      </c>
      <c r="D283" s="300">
        <v>298369</v>
      </c>
      <c r="E283" s="301">
        <v>271333</v>
      </c>
      <c r="F283" s="302">
        <f t="shared" si="176"/>
        <v>-9.0612630668735683</v>
      </c>
      <c r="G283" s="303">
        <f t="shared" si="177"/>
        <v>-27036</v>
      </c>
      <c r="H283" s="304">
        <v>16609</v>
      </c>
      <c r="I283" s="303">
        <v>16225</v>
      </c>
      <c r="J283" s="302">
        <f t="shared" si="178"/>
        <v>-2.3119995183334336</v>
      </c>
      <c r="K283" s="303">
        <f t="shared" si="179"/>
        <v>-384</v>
      </c>
      <c r="L283" s="304">
        <v>281760</v>
      </c>
      <c r="M283" s="305">
        <v>255108</v>
      </c>
      <c r="N283" s="302">
        <f t="shared" si="180"/>
        <v>-9.4591141396933551</v>
      </c>
      <c r="O283" s="306">
        <f t="shared" si="181"/>
        <v>-26652</v>
      </c>
      <c r="P283" s="307">
        <v>9537</v>
      </c>
      <c r="Q283" s="305">
        <v>7427</v>
      </c>
      <c r="R283" s="302">
        <f t="shared" si="182"/>
        <v>-22.124357764496171</v>
      </c>
      <c r="S283" s="303">
        <f t="shared" si="183"/>
        <v>-2110</v>
      </c>
      <c r="T283" s="301">
        <v>156</v>
      </c>
      <c r="U283" s="301">
        <v>146</v>
      </c>
      <c r="V283" s="302">
        <f t="shared" si="184"/>
        <v>-6.4102564102564097</v>
      </c>
      <c r="W283" s="303">
        <f t="shared" si="185"/>
        <v>-10</v>
      </c>
      <c r="X283" s="301">
        <v>9381</v>
      </c>
      <c r="Y283" s="301">
        <v>7281</v>
      </c>
      <c r="Z283" s="302">
        <f t="shared" si="186"/>
        <v>-22.385673169171731</v>
      </c>
      <c r="AA283" s="306">
        <f t="shared" si="187"/>
        <v>-2100</v>
      </c>
      <c r="AB283" s="307">
        <v>102416</v>
      </c>
      <c r="AC283" s="305">
        <v>94644</v>
      </c>
      <c r="AD283" s="302">
        <f t="shared" si="188"/>
        <v>-7.588658022184033</v>
      </c>
      <c r="AE283" s="303">
        <f t="shared" si="189"/>
        <v>-7772</v>
      </c>
      <c r="AF283" s="301">
        <v>6125</v>
      </c>
      <c r="AG283" s="301">
        <v>5960</v>
      </c>
      <c r="AH283" s="302">
        <f t="shared" si="190"/>
        <v>-2.693877551020408</v>
      </c>
      <c r="AI283" s="303">
        <f t="shared" si="191"/>
        <v>-165</v>
      </c>
      <c r="AJ283" s="301">
        <v>96291</v>
      </c>
      <c r="AK283" s="301">
        <v>88684</v>
      </c>
      <c r="AL283" s="302">
        <f t="shared" si="192"/>
        <v>-7.9000114237052266</v>
      </c>
      <c r="AM283" s="306">
        <f t="shared" si="193"/>
        <v>-7607</v>
      </c>
      <c r="AN283" s="307">
        <v>186416</v>
      </c>
      <c r="AO283" s="305">
        <v>169262</v>
      </c>
      <c r="AP283" s="302">
        <f t="shared" si="194"/>
        <v>-9.2019998283409148</v>
      </c>
      <c r="AQ283" s="303">
        <f t="shared" si="195"/>
        <v>-17154</v>
      </c>
      <c r="AR283" s="301">
        <v>10328</v>
      </c>
      <c r="AS283" s="301">
        <v>10119</v>
      </c>
      <c r="AT283" s="302">
        <f t="shared" si="196"/>
        <v>-2.0236250968241674</v>
      </c>
      <c r="AU283" s="303">
        <f t="shared" si="197"/>
        <v>-209</v>
      </c>
      <c r="AV283" s="301">
        <v>176088</v>
      </c>
      <c r="AW283" s="301">
        <v>159143</v>
      </c>
      <c r="AX283" s="302">
        <f t="shared" si="198"/>
        <v>-9.6230293943937113</v>
      </c>
      <c r="AY283" s="308">
        <f t="shared" si="199"/>
        <v>-16945</v>
      </c>
      <c r="AZ283" s="312">
        <v>19354</v>
      </c>
      <c r="BA283" s="313">
        <v>18670</v>
      </c>
      <c r="BB283" s="302">
        <f t="shared" si="200"/>
        <v>-3.534153146636354</v>
      </c>
      <c r="BC283" s="303">
        <f t="shared" si="201"/>
        <v>-684</v>
      </c>
      <c r="BD283" s="303">
        <f t="shared" si="213"/>
        <v>4308</v>
      </c>
      <c r="BE283" s="303">
        <f t="shared" si="213"/>
        <v>3974</v>
      </c>
      <c r="BF283" s="302">
        <f t="shared" si="214"/>
        <v>-7.7530176415970296</v>
      </c>
      <c r="BG283" s="303">
        <f t="shared" si="215"/>
        <v>-334</v>
      </c>
      <c r="BH283" s="303">
        <f t="shared" si="216"/>
        <v>15046</v>
      </c>
      <c r="BI283" s="303">
        <f t="shared" si="216"/>
        <v>14696</v>
      </c>
      <c r="BJ283" s="302">
        <f t="shared" si="217"/>
        <v>-2.3261996543931942</v>
      </c>
      <c r="BK283" s="306">
        <f t="shared" si="218"/>
        <v>-350</v>
      </c>
      <c r="BL283" s="314">
        <v>94</v>
      </c>
      <c r="BM283" s="313">
        <v>69</v>
      </c>
      <c r="BN283" s="302">
        <f t="shared" si="202"/>
        <v>-26.595744680851062</v>
      </c>
      <c r="BO283" s="303">
        <f t="shared" si="203"/>
        <v>-25</v>
      </c>
      <c r="BP283" s="313">
        <v>481</v>
      </c>
      <c r="BQ283" s="313">
        <v>430</v>
      </c>
      <c r="BR283" s="302">
        <f t="shared" si="204"/>
        <v>-10.602910602910603</v>
      </c>
      <c r="BS283" s="306">
        <f t="shared" si="205"/>
        <v>-51</v>
      </c>
      <c r="BT283" s="312">
        <v>1630</v>
      </c>
      <c r="BU283" s="313">
        <v>1497</v>
      </c>
      <c r="BV283" s="302">
        <f t="shared" si="206"/>
        <v>-8.1595092024539877</v>
      </c>
      <c r="BW283" s="303">
        <f t="shared" si="207"/>
        <v>-133</v>
      </c>
      <c r="BX283" s="313">
        <v>6834</v>
      </c>
      <c r="BY283" s="313">
        <v>6543</v>
      </c>
      <c r="BZ283" s="302">
        <f t="shared" si="208"/>
        <v>-4.2581211589113259</v>
      </c>
      <c r="CA283" s="306">
        <f t="shared" si="209"/>
        <v>-291</v>
      </c>
      <c r="CB283" s="312">
        <v>2584</v>
      </c>
      <c r="CC283" s="313">
        <v>2408</v>
      </c>
      <c r="CD283" s="302">
        <f t="shared" si="210"/>
        <v>-6.8111455108359129</v>
      </c>
      <c r="CE283" s="303">
        <f t="shared" si="211"/>
        <v>-176</v>
      </c>
      <c r="CF283" s="313">
        <v>7731</v>
      </c>
      <c r="CG283" s="313">
        <v>7723</v>
      </c>
      <c r="CH283" s="302">
        <f t="shared" si="219"/>
        <v>-0.10347949812443409</v>
      </c>
      <c r="CI283" s="306">
        <f t="shared" si="212"/>
        <v>-8</v>
      </c>
    </row>
    <row r="284" spans="1:87" x14ac:dyDescent="0.3">
      <c r="A284" s="660"/>
      <c r="B284" s="310" t="s">
        <v>268</v>
      </c>
      <c r="C284" s="311" t="s">
        <v>172</v>
      </c>
      <c r="D284" s="300">
        <v>188671</v>
      </c>
      <c r="E284" s="301">
        <v>172036</v>
      </c>
      <c r="F284" s="302">
        <f t="shared" si="176"/>
        <v>-8.8169353000726129</v>
      </c>
      <c r="G284" s="303">
        <f t="shared" si="177"/>
        <v>-16635</v>
      </c>
      <c r="H284" s="304">
        <v>11283</v>
      </c>
      <c r="I284" s="303">
        <v>10735</v>
      </c>
      <c r="J284" s="302">
        <f t="shared" si="178"/>
        <v>-4.8568643091376407</v>
      </c>
      <c r="K284" s="303">
        <f t="shared" si="179"/>
        <v>-548</v>
      </c>
      <c r="L284" s="304">
        <v>177388</v>
      </c>
      <c r="M284" s="305">
        <v>161301</v>
      </c>
      <c r="N284" s="302">
        <f t="shared" si="180"/>
        <v>-9.0688208898008877</v>
      </c>
      <c r="O284" s="306">
        <f t="shared" si="181"/>
        <v>-16087</v>
      </c>
      <c r="P284" s="307">
        <v>2534</v>
      </c>
      <c r="Q284" s="305">
        <v>1570</v>
      </c>
      <c r="R284" s="302">
        <f t="shared" si="182"/>
        <v>-38.042620363062355</v>
      </c>
      <c r="S284" s="303">
        <f t="shared" si="183"/>
        <v>-964</v>
      </c>
      <c r="T284" s="301">
        <v>331</v>
      </c>
      <c r="U284" s="301">
        <v>240</v>
      </c>
      <c r="V284" s="302">
        <f t="shared" si="184"/>
        <v>-27.492447129909365</v>
      </c>
      <c r="W284" s="303">
        <f t="shared" si="185"/>
        <v>-91</v>
      </c>
      <c r="X284" s="301">
        <v>2203</v>
      </c>
      <c r="Y284" s="301">
        <v>1330</v>
      </c>
      <c r="Z284" s="302">
        <f t="shared" si="186"/>
        <v>-39.627780299591464</v>
      </c>
      <c r="AA284" s="306">
        <f t="shared" si="187"/>
        <v>-873</v>
      </c>
      <c r="AB284" s="307">
        <v>55701</v>
      </c>
      <c r="AC284" s="305">
        <v>49923</v>
      </c>
      <c r="AD284" s="302">
        <f t="shared" si="188"/>
        <v>-10.373242850218128</v>
      </c>
      <c r="AE284" s="303">
        <f t="shared" si="189"/>
        <v>-5778</v>
      </c>
      <c r="AF284" s="301">
        <v>3409</v>
      </c>
      <c r="AG284" s="301">
        <v>3235</v>
      </c>
      <c r="AH284" s="302">
        <f t="shared" si="190"/>
        <v>-5.1041361102962739</v>
      </c>
      <c r="AI284" s="303">
        <f t="shared" si="191"/>
        <v>-174</v>
      </c>
      <c r="AJ284" s="301">
        <v>52292</v>
      </c>
      <c r="AK284" s="301">
        <v>46688</v>
      </c>
      <c r="AL284" s="302">
        <f t="shared" si="192"/>
        <v>-10.716744435095235</v>
      </c>
      <c r="AM284" s="306">
        <f t="shared" si="193"/>
        <v>-5604</v>
      </c>
      <c r="AN284" s="307">
        <v>130436</v>
      </c>
      <c r="AO284" s="305">
        <v>120543</v>
      </c>
      <c r="AP284" s="302">
        <f t="shared" si="194"/>
        <v>-7.5845625440829219</v>
      </c>
      <c r="AQ284" s="303">
        <f t="shared" si="195"/>
        <v>-9893</v>
      </c>
      <c r="AR284" s="301">
        <v>7543</v>
      </c>
      <c r="AS284" s="301">
        <v>7260</v>
      </c>
      <c r="AT284" s="302">
        <f t="shared" si="196"/>
        <v>-3.7518228821423838</v>
      </c>
      <c r="AU284" s="303">
        <f t="shared" si="197"/>
        <v>-283</v>
      </c>
      <c r="AV284" s="301">
        <v>122893</v>
      </c>
      <c r="AW284" s="301">
        <v>113283</v>
      </c>
      <c r="AX284" s="302">
        <f t="shared" si="198"/>
        <v>-7.8198107296591335</v>
      </c>
      <c r="AY284" s="308">
        <f t="shared" si="199"/>
        <v>-9610</v>
      </c>
      <c r="AZ284" s="312">
        <v>10624</v>
      </c>
      <c r="BA284" s="313">
        <v>10119</v>
      </c>
      <c r="BB284" s="302">
        <f t="shared" si="200"/>
        <v>-4.7533885542168672</v>
      </c>
      <c r="BC284" s="303">
        <f t="shared" si="201"/>
        <v>-505</v>
      </c>
      <c r="BD284" s="303">
        <f t="shared" si="213"/>
        <v>2360</v>
      </c>
      <c r="BE284" s="303">
        <f t="shared" si="213"/>
        <v>2119</v>
      </c>
      <c r="BF284" s="302">
        <f t="shared" si="214"/>
        <v>-10.211864406779661</v>
      </c>
      <c r="BG284" s="303">
        <f t="shared" si="215"/>
        <v>-241</v>
      </c>
      <c r="BH284" s="303">
        <f t="shared" si="216"/>
        <v>8264</v>
      </c>
      <c r="BI284" s="303">
        <f t="shared" si="216"/>
        <v>8000</v>
      </c>
      <c r="BJ284" s="302">
        <f t="shared" si="217"/>
        <v>-3.1945788964181996</v>
      </c>
      <c r="BK284" s="306">
        <f t="shared" si="218"/>
        <v>-264</v>
      </c>
      <c r="BL284" s="314">
        <v>32</v>
      </c>
      <c r="BM284" s="313">
        <v>26</v>
      </c>
      <c r="BN284" s="302">
        <f t="shared" si="202"/>
        <v>-18.75</v>
      </c>
      <c r="BO284" s="303">
        <f t="shared" si="203"/>
        <v>-6</v>
      </c>
      <c r="BP284" s="313">
        <v>189</v>
      </c>
      <c r="BQ284" s="313">
        <v>175</v>
      </c>
      <c r="BR284" s="302">
        <f t="shared" si="204"/>
        <v>-7.4074074074074066</v>
      </c>
      <c r="BS284" s="306">
        <f t="shared" si="205"/>
        <v>-14</v>
      </c>
      <c r="BT284" s="312">
        <v>751</v>
      </c>
      <c r="BU284" s="313">
        <v>681</v>
      </c>
      <c r="BV284" s="302">
        <f t="shared" si="206"/>
        <v>-9.3209054593874843</v>
      </c>
      <c r="BW284" s="303">
        <f t="shared" si="207"/>
        <v>-70</v>
      </c>
      <c r="BX284" s="313">
        <v>3373</v>
      </c>
      <c r="BY284" s="313">
        <v>3187</v>
      </c>
      <c r="BZ284" s="302">
        <f t="shared" si="208"/>
        <v>-5.5143788911947826</v>
      </c>
      <c r="CA284" s="306">
        <f t="shared" si="209"/>
        <v>-186</v>
      </c>
      <c r="CB284" s="312">
        <v>1577</v>
      </c>
      <c r="CC284" s="313">
        <v>1412</v>
      </c>
      <c r="CD284" s="302">
        <f t="shared" si="210"/>
        <v>-10.46290424857324</v>
      </c>
      <c r="CE284" s="303">
        <f t="shared" si="211"/>
        <v>-165</v>
      </c>
      <c r="CF284" s="313">
        <v>4702</v>
      </c>
      <c r="CG284" s="313">
        <v>4638</v>
      </c>
      <c r="CH284" s="302">
        <f t="shared" si="219"/>
        <v>-1.3611229264142919</v>
      </c>
      <c r="CI284" s="306">
        <f t="shared" si="212"/>
        <v>-64</v>
      </c>
    </row>
    <row r="285" spans="1:87" x14ac:dyDescent="0.3">
      <c r="A285" s="660"/>
      <c r="B285" s="310" t="s">
        <v>268</v>
      </c>
      <c r="C285" s="311" t="s">
        <v>178</v>
      </c>
      <c r="D285" s="300">
        <v>150237</v>
      </c>
      <c r="E285" s="301">
        <v>136025</v>
      </c>
      <c r="F285" s="302">
        <f t="shared" si="176"/>
        <v>-9.4597203085791115</v>
      </c>
      <c r="G285" s="303">
        <f t="shared" si="177"/>
        <v>-14212</v>
      </c>
      <c r="H285" s="304">
        <v>6639</v>
      </c>
      <c r="I285" s="303">
        <v>6310</v>
      </c>
      <c r="J285" s="302">
        <f t="shared" si="178"/>
        <v>-4.9555655972284987</v>
      </c>
      <c r="K285" s="303">
        <f t="shared" si="179"/>
        <v>-329</v>
      </c>
      <c r="L285" s="304">
        <v>143598</v>
      </c>
      <c r="M285" s="305">
        <v>129715</v>
      </c>
      <c r="N285" s="302">
        <f t="shared" si="180"/>
        <v>-9.6679619493307705</v>
      </c>
      <c r="O285" s="306">
        <f t="shared" si="181"/>
        <v>-13883</v>
      </c>
      <c r="P285" s="307">
        <v>5483</v>
      </c>
      <c r="Q285" s="305">
        <v>4577</v>
      </c>
      <c r="R285" s="302">
        <f t="shared" si="182"/>
        <v>-16.523800838956777</v>
      </c>
      <c r="S285" s="303">
        <f t="shared" si="183"/>
        <v>-906</v>
      </c>
      <c r="T285" s="301">
        <v>126</v>
      </c>
      <c r="U285" s="301">
        <v>95</v>
      </c>
      <c r="V285" s="302">
        <f t="shared" si="184"/>
        <v>-24.603174603174601</v>
      </c>
      <c r="W285" s="303">
        <f t="shared" si="185"/>
        <v>-31</v>
      </c>
      <c r="X285" s="301">
        <v>5357</v>
      </c>
      <c r="Y285" s="301">
        <v>4482</v>
      </c>
      <c r="Z285" s="302">
        <f t="shared" si="186"/>
        <v>-16.333768900504015</v>
      </c>
      <c r="AA285" s="306">
        <f t="shared" si="187"/>
        <v>-875</v>
      </c>
      <c r="AB285" s="307">
        <v>53027</v>
      </c>
      <c r="AC285" s="305">
        <v>46400</v>
      </c>
      <c r="AD285" s="302">
        <f t="shared" si="188"/>
        <v>-12.497406981349124</v>
      </c>
      <c r="AE285" s="303">
        <f t="shared" si="189"/>
        <v>-6627</v>
      </c>
      <c r="AF285" s="301">
        <v>2462</v>
      </c>
      <c r="AG285" s="301">
        <v>2473</v>
      </c>
      <c r="AH285" s="302">
        <f t="shared" si="190"/>
        <v>0.44679122664500409</v>
      </c>
      <c r="AI285" s="303">
        <f t="shared" si="191"/>
        <v>11</v>
      </c>
      <c r="AJ285" s="301">
        <v>50565</v>
      </c>
      <c r="AK285" s="301">
        <v>43927</v>
      </c>
      <c r="AL285" s="302">
        <f t="shared" si="192"/>
        <v>-13.127657470582418</v>
      </c>
      <c r="AM285" s="306">
        <f t="shared" si="193"/>
        <v>-6638</v>
      </c>
      <c r="AN285" s="307">
        <v>91727</v>
      </c>
      <c r="AO285" s="305">
        <v>85048</v>
      </c>
      <c r="AP285" s="302">
        <f t="shared" si="194"/>
        <v>-7.2813893401070571</v>
      </c>
      <c r="AQ285" s="303">
        <f t="shared" si="195"/>
        <v>-6679</v>
      </c>
      <c r="AR285" s="301">
        <v>4051</v>
      </c>
      <c r="AS285" s="301">
        <v>3742</v>
      </c>
      <c r="AT285" s="302">
        <f t="shared" si="196"/>
        <v>-7.6277462354974084</v>
      </c>
      <c r="AU285" s="303">
        <f t="shared" si="197"/>
        <v>-309</v>
      </c>
      <c r="AV285" s="301">
        <v>87676</v>
      </c>
      <c r="AW285" s="301">
        <v>81306</v>
      </c>
      <c r="AX285" s="302">
        <f t="shared" si="198"/>
        <v>-7.265386194625667</v>
      </c>
      <c r="AY285" s="308">
        <f t="shared" si="199"/>
        <v>-6370</v>
      </c>
      <c r="AZ285" s="312">
        <v>9192</v>
      </c>
      <c r="BA285" s="313">
        <v>9024</v>
      </c>
      <c r="BB285" s="302">
        <f t="shared" si="200"/>
        <v>-1.8276762402088773</v>
      </c>
      <c r="BC285" s="303">
        <f t="shared" si="201"/>
        <v>-168</v>
      </c>
      <c r="BD285" s="303">
        <f t="shared" si="213"/>
        <v>1832</v>
      </c>
      <c r="BE285" s="303">
        <f t="shared" si="213"/>
        <v>1719</v>
      </c>
      <c r="BF285" s="302">
        <f t="shared" si="214"/>
        <v>-6.1681222707423577</v>
      </c>
      <c r="BG285" s="303">
        <f t="shared" si="215"/>
        <v>-113</v>
      </c>
      <c r="BH285" s="303">
        <f t="shared" si="216"/>
        <v>7360</v>
      </c>
      <c r="BI285" s="303">
        <f t="shared" si="216"/>
        <v>7305</v>
      </c>
      <c r="BJ285" s="302">
        <f t="shared" si="217"/>
        <v>-0.74728260869565222</v>
      </c>
      <c r="BK285" s="306">
        <f t="shared" si="218"/>
        <v>-55</v>
      </c>
      <c r="BL285" s="314">
        <v>56</v>
      </c>
      <c r="BM285" s="313">
        <v>47</v>
      </c>
      <c r="BN285" s="302">
        <f t="shared" si="202"/>
        <v>-16.071428571428573</v>
      </c>
      <c r="BO285" s="303">
        <f t="shared" si="203"/>
        <v>-9</v>
      </c>
      <c r="BP285" s="313">
        <v>301</v>
      </c>
      <c r="BQ285" s="313">
        <v>292</v>
      </c>
      <c r="BR285" s="302">
        <f t="shared" si="204"/>
        <v>-2.9900332225913622</v>
      </c>
      <c r="BS285" s="306">
        <f t="shared" si="205"/>
        <v>-9</v>
      </c>
      <c r="BT285" s="312">
        <v>697</v>
      </c>
      <c r="BU285" s="313">
        <v>672</v>
      </c>
      <c r="BV285" s="302">
        <f t="shared" si="206"/>
        <v>-3.5868005738880915</v>
      </c>
      <c r="BW285" s="303">
        <f t="shared" si="207"/>
        <v>-25</v>
      </c>
      <c r="BX285" s="313">
        <v>3408</v>
      </c>
      <c r="BY285" s="313">
        <v>3333</v>
      </c>
      <c r="BZ285" s="302">
        <f t="shared" si="208"/>
        <v>-2.2007042253521125</v>
      </c>
      <c r="CA285" s="306">
        <f t="shared" si="209"/>
        <v>-75</v>
      </c>
      <c r="CB285" s="312">
        <v>1079</v>
      </c>
      <c r="CC285" s="313">
        <v>1000</v>
      </c>
      <c r="CD285" s="302">
        <f t="shared" si="210"/>
        <v>-7.3215940685820202</v>
      </c>
      <c r="CE285" s="303">
        <f t="shared" si="211"/>
        <v>-79</v>
      </c>
      <c r="CF285" s="313">
        <v>3651</v>
      </c>
      <c r="CG285" s="313">
        <v>3680</v>
      </c>
      <c r="CH285" s="302">
        <f t="shared" si="219"/>
        <v>0.79430293070391678</v>
      </c>
      <c r="CI285" s="306">
        <f t="shared" si="212"/>
        <v>29</v>
      </c>
    </row>
    <row r="286" spans="1:87" x14ac:dyDescent="0.3">
      <c r="A286" s="660"/>
      <c r="B286" s="310" t="s">
        <v>268</v>
      </c>
      <c r="C286" s="311" t="s">
        <v>201</v>
      </c>
      <c r="D286" s="300">
        <v>90472</v>
      </c>
      <c r="E286" s="301">
        <v>78173</v>
      </c>
      <c r="F286" s="302">
        <f t="shared" si="176"/>
        <v>-13.594261207887524</v>
      </c>
      <c r="G286" s="303">
        <f t="shared" si="177"/>
        <v>-12299</v>
      </c>
      <c r="H286" s="304">
        <v>4772</v>
      </c>
      <c r="I286" s="303">
        <v>4484</v>
      </c>
      <c r="J286" s="302">
        <f t="shared" si="178"/>
        <v>-6.0352053646269912</v>
      </c>
      <c r="K286" s="303">
        <f t="shared" si="179"/>
        <v>-288</v>
      </c>
      <c r="L286" s="304">
        <v>85700</v>
      </c>
      <c r="M286" s="305">
        <v>73689</v>
      </c>
      <c r="N286" s="302">
        <f t="shared" si="180"/>
        <v>-14.015169194865813</v>
      </c>
      <c r="O286" s="306">
        <f t="shared" si="181"/>
        <v>-12011</v>
      </c>
      <c r="P286" s="307">
        <v>895</v>
      </c>
      <c r="Q286" s="305">
        <v>699</v>
      </c>
      <c r="R286" s="302">
        <f t="shared" si="182"/>
        <v>-21.899441340782122</v>
      </c>
      <c r="S286" s="303">
        <f t="shared" si="183"/>
        <v>-196</v>
      </c>
      <c r="T286" s="301">
        <v>234</v>
      </c>
      <c r="U286" s="301">
        <v>262</v>
      </c>
      <c r="V286" s="302">
        <f t="shared" si="184"/>
        <v>11.965811965811966</v>
      </c>
      <c r="W286" s="303">
        <f t="shared" si="185"/>
        <v>28</v>
      </c>
      <c r="X286" s="301">
        <v>661</v>
      </c>
      <c r="Y286" s="301">
        <v>437</v>
      </c>
      <c r="Z286" s="302">
        <f t="shared" si="186"/>
        <v>-33.888048411497728</v>
      </c>
      <c r="AA286" s="306">
        <f t="shared" si="187"/>
        <v>-224</v>
      </c>
      <c r="AB286" s="307">
        <v>25221</v>
      </c>
      <c r="AC286" s="305">
        <v>21776</v>
      </c>
      <c r="AD286" s="302">
        <f t="shared" si="188"/>
        <v>-13.659252210459538</v>
      </c>
      <c r="AE286" s="303">
        <f t="shared" si="189"/>
        <v>-3445</v>
      </c>
      <c r="AF286" s="301">
        <v>1484</v>
      </c>
      <c r="AG286" s="301">
        <v>1369</v>
      </c>
      <c r="AH286" s="302">
        <f t="shared" si="190"/>
        <v>-7.7493261455525611</v>
      </c>
      <c r="AI286" s="303">
        <f t="shared" si="191"/>
        <v>-115</v>
      </c>
      <c r="AJ286" s="301">
        <v>23737</v>
      </c>
      <c r="AK286" s="301">
        <v>20407</v>
      </c>
      <c r="AL286" s="302">
        <f t="shared" si="192"/>
        <v>-14.02873151619834</v>
      </c>
      <c r="AM286" s="306">
        <f t="shared" si="193"/>
        <v>-3330</v>
      </c>
      <c r="AN286" s="307">
        <v>64356</v>
      </c>
      <c r="AO286" s="305">
        <v>55698</v>
      </c>
      <c r="AP286" s="302">
        <f t="shared" si="194"/>
        <v>-13.453291068431847</v>
      </c>
      <c r="AQ286" s="303">
        <f t="shared" si="195"/>
        <v>-8658</v>
      </c>
      <c r="AR286" s="301">
        <v>3054</v>
      </c>
      <c r="AS286" s="301">
        <v>2853</v>
      </c>
      <c r="AT286" s="302">
        <f t="shared" si="196"/>
        <v>-6.581532416502947</v>
      </c>
      <c r="AU286" s="303">
        <f t="shared" si="197"/>
        <v>-201</v>
      </c>
      <c r="AV286" s="301">
        <v>61302</v>
      </c>
      <c r="AW286" s="301">
        <v>52845</v>
      </c>
      <c r="AX286" s="302">
        <f t="shared" si="198"/>
        <v>-13.795634726436331</v>
      </c>
      <c r="AY286" s="308">
        <f t="shared" si="199"/>
        <v>-8457</v>
      </c>
      <c r="AZ286" s="312">
        <v>5073</v>
      </c>
      <c r="BA286" s="313">
        <v>4768</v>
      </c>
      <c r="BB286" s="302">
        <f t="shared" si="200"/>
        <v>-6.0122215651488276</v>
      </c>
      <c r="BC286" s="303">
        <f t="shared" si="201"/>
        <v>-305</v>
      </c>
      <c r="BD286" s="303">
        <f t="shared" si="213"/>
        <v>1133</v>
      </c>
      <c r="BE286" s="303">
        <f t="shared" si="213"/>
        <v>1027</v>
      </c>
      <c r="BF286" s="302">
        <f t="shared" si="214"/>
        <v>-9.3556928508384818</v>
      </c>
      <c r="BG286" s="303">
        <f t="shared" si="215"/>
        <v>-106</v>
      </c>
      <c r="BH286" s="303">
        <f t="shared" si="216"/>
        <v>3940</v>
      </c>
      <c r="BI286" s="303">
        <f t="shared" si="216"/>
        <v>3741</v>
      </c>
      <c r="BJ286" s="302">
        <f t="shared" si="217"/>
        <v>-5.0507614213197973</v>
      </c>
      <c r="BK286" s="306">
        <f t="shared" si="218"/>
        <v>-199</v>
      </c>
      <c r="BL286" s="314">
        <v>8</v>
      </c>
      <c r="BM286" s="313">
        <v>7</v>
      </c>
      <c r="BN286" s="302">
        <f t="shared" si="202"/>
        <v>-12.5</v>
      </c>
      <c r="BO286" s="303">
        <f t="shared" si="203"/>
        <v>-1</v>
      </c>
      <c r="BP286" s="313">
        <v>68</v>
      </c>
      <c r="BQ286" s="313">
        <v>50</v>
      </c>
      <c r="BR286" s="302">
        <f t="shared" si="204"/>
        <v>-26.47058823529412</v>
      </c>
      <c r="BS286" s="306">
        <f t="shared" si="205"/>
        <v>-18</v>
      </c>
      <c r="BT286" s="312">
        <v>355</v>
      </c>
      <c r="BU286" s="313">
        <v>321</v>
      </c>
      <c r="BV286" s="302">
        <f t="shared" si="206"/>
        <v>-9.577464788732394</v>
      </c>
      <c r="BW286" s="303">
        <f t="shared" si="207"/>
        <v>-34</v>
      </c>
      <c r="BX286" s="313">
        <v>1450</v>
      </c>
      <c r="BY286" s="313">
        <v>1331</v>
      </c>
      <c r="BZ286" s="302">
        <f t="shared" si="208"/>
        <v>-8.2068965517241388</v>
      </c>
      <c r="CA286" s="306">
        <f t="shared" si="209"/>
        <v>-119</v>
      </c>
      <c r="CB286" s="312">
        <v>770</v>
      </c>
      <c r="CC286" s="313">
        <v>699</v>
      </c>
      <c r="CD286" s="302">
        <f t="shared" si="210"/>
        <v>-9.220779220779221</v>
      </c>
      <c r="CE286" s="303">
        <f t="shared" si="211"/>
        <v>-71</v>
      </c>
      <c r="CF286" s="313">
        <v>2422</v>
      </c>
      <c r="CG286" s="313">
        <v>2360</v>
      </c>
      <c r="CH286" s="302">
        <f t="shared" si="219"/>
        <v>-2.559867877786953</v>
      </c>
      <c r="CI286" s="306">
        <f t="shared" si="212"/>
        <v>-62</v>
      </c>
    </row>
    <row r="287" spans="1:87" x14ac:dyDescent="0.3">
      <c r="A287" s="660"/>
      <c r="B287" s="310" t="s">
        <v>268</v>
      </c>
      <c r="C287" s="311" t="s">
        <v>185</v>
      </c>
      <c r="D287" s="300">
        <v>74216</v>
      </c>
      <c r="E287" s="301">
        <v>67425</v>
      </c>
      <c r="F287" s="302">
        <f t="shared" si="176"/>
        <v>-9.1503179907297607</v>
      </c>
      <c r="G287" s="303">
        <f t="shared" si="177"/>
        <v>-6791</v>
      </c>
      <c r="H287" s="304">
        <v>3599</v>
      </c>
      <c r="I287" s="303">
        <v>2933</v>
      </c>
      <c r="J287" s="302">
        <f t="shared" si="178"/>
        <v>-18.505140316754655</v>
      </c>
      <c r="K287" s="303">
        <f t="shared" si="179"/>
        <v>-666</v>
      </c>
      <c r="L287" s="304">
        <v>70617</v>
      </c>
      <c r="M287" s="305">
        <v>64492</v>
      </c>
      <c r="N287" s="302">
        <f t="shared" si="180"/>
        <v>-8.6735488621719981</v>
      </c>
      <c r="O287" s="306">
        <f t="shared" si="181"/>
        <v>-6125</v>
      </c>
      <c r="P287" s="307">
        <v>374</v>
      </c>
      <c r="Q287" s="305">
        <v>157</v>
      </c>
      <c r="R287" s="302">
        <f t="shared" si="182"/>
        <v>-58.021390374331553</v>
      </c>
      <c r="S287" s="303">
        <f t="shared" si="183"/>
        <v>-217</v>
      </c>
      <c r="T287" s="301">
        <v>97</v>
      </c>
      <c r="U287" s="301">
        <v>2</v>
      </c>
      <c r="V287" s="302">
        <f t="shared" si="184"/>
        <v>-97.9381443298969</v>
      </c>
      <c r="W287" s="303">
        <f t="shared" si="185"/>
        <v>-95</v>
      </c>
      <c r="X287" s="301">
        <v>277</v>
      </c>
      <c r="Y287" s="301">
        <v>155</v>
      </c>
      <c r="Z287" s="302">
        <f t="shared" si="186"/>
        <v>-44.04332129963899</v>
      </c>
      <c r="AA287" s="306">
        <f t="shared" si="187"/>
        <v>-122</v>
      </c>
      <c r="AB287" s="307">
        <v>17715</v>
      </c>
      <c r="AC287" s="305">
        <v>16095</v>
      </c>
      <c r="AD287" s="302">
        <f t="shared" si="188"/>
        <v>-9.144792548687553</v>
      </c>
      <c r="AE287" s="303">
        <f t="shared" si="189"/>
        <v>-1620</v>
      </c>
      <c r="AF287" s="301">
        <v>923</v>
      </c>
      <c r="AG287" s="301">
        <v>798</v>
      </c>
      <c r="AH287" s="302">
        <f t="shared" si="190"/>
        <v>-13.542795232936077</v>
      </c>
      <c r="AI287" s="303">
        <f t="shared" si="191"/>
        <v>-125</v>
      </c>
      <c r="AJ287" s="301">
        <v>16792</v>
      </c>
      <c r="AK287" s="301">
        <v>15297</v>
      </c>
      <c r="AL287" s="302">
        <f t="shared" si="192"/>
        <v>-8.9030490709861834</v>
      </c>
      <c r="AM287" s="306">
        <f t="shared" si="193"/>
        <v>-1495</v>
      </c>
      <c r="AN287" s="307">
        <v>56127</v>
      </c>
      <c r="AO287" s="305">
        <v>51173</v>
      </c>
      <c r="AP287" s="302">
        <f t="shared" si="194"/>
        <v>-8.826411530992214</v>
      </c>
      <c r="AQ287" s="303">
        <f t="shared" si="195"/>
        <v>-4954</v>
      </c>
      <c r="AR287" s="301">
        <v>2579</v>
      </c>
      <c r="AS287" s="301">
        <v>2133</v>
      </c>
      <c r="AT287" s="302">
        <f t="shared" si="196"/>
        <v>-17.293524621946492</v>
      </c>
      <c r="AU287" s="303">
        <f t="shared" si="197"/>
        <v>-446</v>
      </c>
      <c r="AV287" s="301">
        <v>53548</v>
      </c>
      <c r="AW287" s="301">
        <v>49040</v>
      </c>
      <c r="AX287" s="302">
        <f t="shared" si="198"/>
        <v>-8.4186150743258388</v>
      </c>
      <c r="AY287" s="308">
        <f t="shared" si="199"/>
        <v>-4508</v>
      </c>
      <c r="AZ287" s="312">
        <v>4119</v>
      </c>
      <c r="BA287" s="313">
        <v>3883</v>
      </c>
      <c r="BB287" s="302">
        <f t="shared" si="200"/>
        <v>-5.7295460063122121</v>
      </c>
      <c r="BC287" s="303">
        <f t="shared" si="201"/>
        <v>-236</v>
      </c>
      <c r="BD287" s="303">
        <f t="shared" si="213"/>
        <v>883</v>
      </c>
      <c r="BE287" s="303">
        <f t="shared" si="213"/>
        <v>750</v>
      </c>
      <c r="BF287" s="302">
        <f t="shared" si="214"/>
        <v>-15.062287655719139</v>
      </c>
      <c r="BG287" s="303">
        <f t="shared" si="215"/>
        <v>-133</v>
      </c>
      <c r="BH287" s="303">
        <f t="shared" si="216"/>
        <v>3236</v>
      </c>
      <c r="BI287" s="303">
        <f t="shared" si="216"/>
        <v>3133</v>
      </c>
      <c r="BJ287" s="302">
        <f t="shared" si="217"/>
        <v>-3.1829419035846724</v>
      </c>
      <c r="BK287" s="306">
        <f t="shared" si="218"/>
        <v>-103</v>
      </c>
      <c r="BL287" s="314">
        <v>3</v>
      </c>
      <c r="BM287" s="313">
        <v>1</v>
      </c>
      <c r="BN287" s="302">
        <f t="shared" si="202"/>
        <v>-66.666666666666657</v>
      </c>
      <c r="BO287" s="303">
        <f t="shared" si="203"/>
        <v>-2</v>
      </c>
      <c r="BP287" s="313">
        <v>26</v>
      </c>
      <c r="BQ287" s="313">
        <v>22</v>
      </c>
      <c r="BR287" s="302">
        <f t="shared" si="204"/>
        <v>-15.384615384615385</v>
      </c>
      <c r="BS287" s="306">
        <f t="shared" si="205"/>
        <v>-4</v>
      </c>
      <c r="BT287" s="312">
        <v>229</v>
      </c>
      <c r="BU287" s="313">
        <v>188</v>
      </c>
      <c r="BV287" s="302">
        <f t="shared" si="206"/>
        <v>-17.903930131004365</v>
      </c>
      <c r="BW287" s="303">
        <f t="shared" si="207"/>
        <v>-41</v>
      </c>
      <c r="BX287" s="313">
        <v>1099</v>
      </c>
      <c r="BY287" s="313">
        <v>1042</v>
      </c>
      <c r="BZ287" s="302">
        <f t="shared" si="208"/>
        <v>-5.1865332120109198</v>
      </c>
      <c r="CA287" s="306">
        <f t="shared" si="209"/>
        <v>-57</v>
      </c>
      <c r="CB287" s="312">
        <v>651</v>
      </c>
      <c r="CC287" s="313">
        <v>561</v>
      </c>
      <c r="CD287" s="302">
        <f t="shared" si="210"/>
        <v>-13.82488479262673</v>
      </c>
      <c r="CE287" s="303">
        <f t="shared" si="211"/>
        <v>-90</v>
      </c>
      <c r="CF287" s="313">
        <v>2111</v>
      </c>
      <c r="CG287" s="313">
        <v>2069</v>
      </c>
      <c r="CH287" s="302">
        <f t="shared" si="219"/>
        <v>-1.989578398863098</v>
      </c>
      <c r="CI287" s="306">
        <f t="shared" si="212"/>
        <v>-42</v>
      </c>
    </row>
    <row r="288" spans="1:87" x14ac:dyDescent="0.3">
      <c r="A288" s="660"/>
      <c r="B288" s="310" t="s">
        <v>268</v>
      </c>
      <c r="C288" s="311" t="s">
        <v>186</v>
      </c>
      <c r="D288" s="300">
        <v>61416</v>
      </c>
      <c r="E288" s="301">
        <v>59100</v>
      </c>
      <c r="F288" s="302">
        <f t="shared" si="176"/>
        <v>-3.7710042985541223</v>
      </c>
      <c r="G288" s="303">
        <f t="shared" si="177"/>
        <v>-2316</v>
      </c>
      <c r="H288" s="304">
        <v>2963</v>
      </c>
      <c r="I288" s="303">
        <v>2812</v>
      </c>
      <c r="J288" s="302">
        <f t="shared" si="178"/>
        <v>-5.0961862976712791</v>
      </c>
      <c r="K288" s="303">
        <f t="shared" si="179"/>
        <v>-151</v>
      </c>
      <c r="L288" s="304">
        <v>58453</v>
      </c>
      <c r="M288" s="305">
        <v>56288</v>
      </c>
      <c r="N288" s="302">
        <f t="shared" si="180"/>
        <v>-3.703830427865122</v>
      </c>
      <c r="O288" s="306">
        <f t="shared" si="181"/>
        <v>-2165</v>
      </c>
      <c r="P288" s="307">
        <v>301</v>
      </c>
      <c r="Q288" s="305">
        <v>305</v>
      </c>
      <c r="R288" s="302">
        <f t="shared" si="182"/>
        <v>1.3289036544850499</v>
      </c>
      <c r="S288" s="303">
        <f t="shared" si="183"/>
        <v>4</v>
      </c>
      <c r="T288" s="301">
        <v>16</v>
      </c>
      <c r="U288" s="301">
        <v>24</v>
      </c>
      <c r="V288" s="302">
        <f t="shared" si="184"/>
        <v>50</v>
      </c>
      <c r="W288" s="303">
        <f t="shared" si="185"/>
        <v>8</v>
      </c>
      <c r="X288" s="301">
        <v>285</v>
      </c>
      <c r="Y288" s="301">
        <v>281</v>
      </c>
      <c r="Z288" s="302">
        <f t="shared" si="186"/>
        <v>-1.4035087719298245</v>
      </c>
      <c r="AA288" s="306">
        <f t="shared" si="187"/>
        <v>-4</v>
      </c>
      <c r="AB288" s="307">
        <v>14904</v>
      </c>
      <c r="AC288" s="305">
        <v>14264</v>
      </c>
      <c r="AD288" s="302">
        <f t="shared" si="188"/>
        <v>-4.294149221685454</v>
      </c>
      <c r="AE288" s="303">
        <f t="shared" si="189"/>
        <v>-640</v>
      </c>
      <c r="AF288" s="301">
        <v>613</v>
      </c>
      <c r="AG288" s="301">
        <v>611</v>
      </c>
      <c r="AH288" s="302">
        <f t="shared" si="190"/>
        <v>-0.32626427406199021</v>
      </c>
      <c r="AI288" s="303">
        <f t="shared" si="191"/>
        <v>-2</v>
      </c>
      <c r="AJ288" s="301">
        <v>14291</v>
      </c>
      <c r="AK288" s="301">
        <v>13653</v>
      </c>
      <c r="AL288" s="302">
        <f t="shared" si="192"/>
        <v>-4.4643481911692673</v>
      </c>
      <c r="AM288" s="306">
        <f t="shared" si="193"/>
        <v>-638</v>
      </c>
      <c r="AN288" s="307">
        <v>46211</v>
      </c>
      <c r="AO288" s="305">
        <v>44531</v>
      </c>
      <c r="AP288" s="302">
        <f t="shared" si="194"/>
        <v>-3.6354980415918288</v>
      </c>
      <c r="AQ288" s="303">
        <f t="shared" si="195"/>
        <v>-1680</v>
      </c>
      <c r="AR288" s="301">
        <v>2334</v>
      </c>
      <c r="AS288" s="301">
        <v>2177</v>
      </c>
      <c r="AT288" s="302">
        <f t="shared" si="196"/>
        <v>-6.7266495287060843</v>
      </c>
      <c r="AU288" s="303">
        <f t="shared" si="197"/>
        <v>-157</v>
      </c>
      <c r="AV288" s="301">
        <v>43877</v>
      </c>
      <c r="AW288" s="301">
        <v>42354</v>
      </c>
      <c r="AX288" s="302">
        <f t="shared" si="198"/>
        <v>-3.4710668459557401</v>
      </c>
      <c r="AY288" s="308">
        <f t="shared" si="199"/>
        <v>-1523</v>
      </c>
      <c r="AZ288" s="312">
        <v>3504</v>
      </c>
      <c r="BA288" s="313">
        <v>3416</v>
      </c>
      <c r="BB288" s="302">
        <f t="shared" si="200"/>
        <v>-2.5114155251141552</v>
      </c>
      <c r="BC288" s="303">
        <f t="shared" si="201"/>
        <v>-88</v>
      </c>
      <c r="BD288" s="303">
        <f t="shared" si="213"/>
        <v>782</v>
      </c>
      <c r="BE288" s="303">
        <f t="shared" si="213"/>
        <v>743</v>
      </c>
      <c r="BF288" s="302">
        <f t="shared" si="214"/>
        <v>-4.9872122762148337</v>
      </c>
      <c r="BG288" s="303">
        <f t="shared" si="215"/>
        <v>-39</v>
      </c>
      <c r="BH288" s="303">
        <f t="shared" si="216"/>
        <v>2722</v>
      </c>
      <c r="BI288" s="303">
        <f t="shared" si="216"/>
        <v>2673</v>
      </c>
      <c r="BJ288" s="302">
        <f t="shared" si="217"/>
        <v>-1.8001469507714913</v>
      </c>
      <c r="BK288" s="306">
        <f t="shared" si="218"/>
        <v>-49</v>
      </c>
      <c r="BL288" s="314">
        <v>4</v>
      </c>
      <c r="BM288" s="313">
        <v>5</v>
      </c>
      <c r="BN288" s="302">
        <f t="shared" si="202"/>
        <v>25</v>
      </c>
      <c r="BO288" s="303">
        <f t="shared" si="203"/>
        <v>1</v>
      </c>
      <c r="BP288" s="313">
        <v>23</v>
      </c>
      <c r="BQ288" s="313">
        <v>24</v>
      </c>
      <c r="BR288" s="302">
        <f t="shared" si="204"/>
        <v>4.3478260869565215</v>
      </c>
      <c r="BS288" s="306">
        <f t="shared" si="205"/>
        <v>1</v>
      </c>
      <c r="BT288" s="312">
        <v>185</v>
      </c>
      <c r="BU288" s="313">
        <v>175</v>
      </c>
      <c r="BV288" s="302">
        <f t="shared" si="206"/>
        <v>-5.4054054054054053</v>
      </c>
      <c r="BW288" s="303">
        <f t="shared" si="207"/>
        <v>-10</v>
      </c>
      <c r="BX288" s="313">
        <v>902</v>
      </c>
      <c r="BY288" s="313">
        <v>854</v>
      </c>
      <c r="BZ288" s="302">
        <f t="shared" si="208"/>
        <v>-5.3215077605321506</v>
      </c>
      <c r="CA288" s="306">
        <f t="shared" si="209"/>
        <v>-48</v>
      </c>
      <c r="CB288" s="312">
        <v>593</v>
      </c>
      <c r="CC288" s="313">
        <v>563</v>
      </c>
      <c r="CD288" s="302">
        <f t="shared" si="210"/>
        <v>-5.0590219224283306</v>
      </c>
      <c r="CE288" s="303">
        <f t="shared" si="211"/>
        <v>-30</v>
      </c>
      <c r="CF288" s="313">
        <v>1797</v>
      </c>
      <c r="CG288" s="313">
        <v>1795</v>
      </c>
      <c r="CH288" s="302">
        <f t="shared" si="219"/>
        <v>-0.11129660545353368</v>
      </c>
      <c r="CI288" s="306">
        <f t="shared" si="212"/>
        <v>-2</v>
      </c>
    </row>
    <row r="289" spans="1:87" x14ac:dyDescent="0.3">
      <c r="A289" s="660"/>
      <c r="B289" s="310" t="s">
        <v>268</v>
      </c>
      <c r="C289" s="311" t="s">
        <v>177</v>
      </c>
      <c r="D289" s="300">
        <v>169407</v>
      </c>
      <c r="E289" s="301">
        <v>158049</v>
      </c>
      <c r="F289" s="302">
        <f t="shared" si="176"/>
        <v>-6.7045635658502896</v>
      </c>
      <c r="G289" s="303">
        <f t="shared" si="177"/>
        <v>-11358</v>
      </c>
      <c r="H289" s="304">
        <v>7860</v>
      </c>
      <c r="I289" s="303">
        <v>7513</v>
      </c>
      <c r="J289" s="302">
        <f t="shared" si="178"/>
        <v>-4.4147582697201013</v>
      </c>
      <c r="K289" s="303">
        <f t="shared" si="179"/>
        <v>-347</v>
      </c>
      <c r="L289" s="304">
        <v>161547</v>
      </c>
      <c r="M289" s="305">
        <v>150536</v>
      </c>
      <c r="N289" s="302">
        <f t="shared" si="180"/>
        <v>-6.8159730604715651</v>
      </c>
      <c r="O289" s="306">
        <f t="shared" si="181"/>
        <v>-11011</v>
      </c>
      <c r="P289" s="307">
        <v>771</v>
      </c>
      <c r="Q289" s="305">
        <v>664</v>
      </c>
      <c r="R289" s="302">
        <f t="shared" si="182"/>
        <v>-13.878080415045396</v>
      </c>
      <c r="S289" s="303">
        <f t="shared" si="183"/>
        <v>-107</v>
      </c>
      <c r="T289" s="301">
        <v>23</v>
      </c>
      <c r="U289" s="301">
        <v>42</v>
      </c>
      <c r="V289" s="302">
        <f t="shared" si="184"/>
        <v>82.608695652173907</v>
      </c>
      <c r="W289" s="303">
        <f t="shared" si="185"/>
        <v>19</v>
      </c>
      <c r="X289" s="301">
        <v>748</v>
      </c>
      <c r="Y289" s="301">
        <v>622</v>
      </c>
      <c r="Z289" s="302">
        <f t="shared" si="186"/>
        <v>-16.844919786096256</v>
      </c>
      <c r="AA289" s="306">
        <f t="shared" si="187"/>
        <v>-126</v>
      </c>
      <c r="AB289" s="307">
        <v>41088</v>
      </c>
      <c r="AC289" s="305">
        <v>37037</v>
      </c>
      <c r="AD289" s="302">
        <f t="shared" si="188"/>
        <v>-9.8593263239875384</v>
      </c>
      <c r="AE289" s="303">
        <f t="shared" si="189"/>
        <v>-4051</v>
      </c>
      <c r="AF289" s="301">
        <v>2479</v>
      </c>
      <c r="AG289" s="301">
        <v>2153</v>
      </c>
      <c r="AH289" s="302">
        <f t="shared" si="190"/>
        <v>-13.150463896732553</v>
      </c>
      <c r="AI289" s="303">
        <f t="shared" si="191"/>
        <v>-326</v>
      </c>
      <c r="AJ289" s="301">
        <v>38609</v>
      </c>
      <c r="AK289" s="301">
        <v>34884</v>
      </c>
      <c r="AL289" s="302">
        <f t="shared" si="192"/>
        <v>-9.6480095314563954</v>
      </c>
      <c r="AM289" s="306">
        <f t="shared" si="193"/>
        <v>-3725</v>
      </c>
      <c r="AN289" s="307">
        <v>127548</v>
      </c>
      <c r="AO289" s="305">
        <v>120348</v>
      </c>
      <c r="AP289" s="302">
        <f t="shared" si="194"/>
        <v>-5.6449336720293539</v>
      </c>
      <c r="AQ289" s="303">
        <f t="shared" si="195"/>
        <v>-7200</v>
      </c>
      <c r="AR289" s="301">
        <v>5358</v>
      </c>
      <c r="AS289" s="301">
        <v>5318</v>
      </c>
      <c r="AT289" s="302">
        <f t="shared" si="196"/>
        <v>-0.74654721911160882</v>
      </c>
      <c r="AU289" s="303">
        <f t="shared" si="197"/>
        <v>-40</v>
      </c>
      <c r="AV289" s="301">
        <v>122190</v>
      </c>
      <c r="AW289" s="301">
        <v>115030</v>
      </c>
      <c r="AX289" s="302">
        <f t="shared" si="198"/>
        <v>-5.8597266552091005</v>
      </c>
      <c r="AY289" s="308">
        <f t="shared" si="199"/>
        <v>-7160</v>
      </c>
      <c r="AZ289" s="312">
        <v>9399</v>
      </c>
      <c r="BA289" s="313">
        <v>9091</v>
      </c>
      <c r="BB289" s="302">
        <f t="shared" si="200"/>
        <v>-3.2769443557825304</v>
      </c>
      <c r="BC289" s="303">
        <f t="shared" si="201"/>
        <v>-308</v>
      </c>
      <c r="BD289" s="303">
        <f t="shared" si="213"/>
        <v>2227</v>
      </c>
      <c r="BE289" s="303">
        <f t="shared" si="213"/>
        <v>2065</v>
      </c>
      <c r="BF289" s="302">
        <f t="shared" si="214"/>
        <v>-7.2743601257296815</v>
      </c>
      <c r="BG289" s="303">
        <f t="shared" si="215"/>
        <v>-162</v>
      </c>
      <c r="BH289" s="303">
        <f t="shared" si="216"/>
        <v>7172</v>
      </c>
      <c r="BI289" s="303">
        <f t="shared" si="216"/>
        <v>7026</v>
      </c>
      <c r="BJ289" s="302">
        <f t="shared" si="217"/>
        <v>-2.0356943669827108</v>
      </c>
      <c r="BK289" s="306">
        <f t="shared" si="218"/>
        <v>-146</v>
      </c>
      <c r="BL289" s="314">
        <v>12</v>
      </c>
      <c r="BM289" s="313">
        <v>4</v>
      </c>
      <c r="BN289" s="302">
        <f t="shared" si="202"/>
        <v>-66.666666666666657</v>
      </c>
      <c r="BO289" s="303">
        <f t="shared" si="203"/>
        <v>-8</v>
      </c>
      <c r="BP289" s="313">
        <v>51</v>
      </c>
      <c r="BQ289" s="313">
        <v>41</v>
      </c>
      <c r="BR289" s="302">
        <f t="shared" si="204"/>
        <v>-19.607843137254903</v>
      </c>
      <c r="BS289" s="306">
        <f t="shared" si="205"/>
        <v>-10</v>
      </c>
      <c r="BT289" s="312">
        <v>605</v>
      </c>
      <c r="BU289" s="313">
        <v>532</v>
      </c>
      <c r="BV289" s="302">
        <f t="shared" si="206"/>
        <v>-12.066115702479339</v>
      </c>
      <c r="BW289" s="303">
        <f t="shared" si="207"/>
        <v>-73</v>
      </c>
      <c r="BX289" s="313">
        <v>2179</v>
      </c>
      <c r="BY289" s="313">
        <v>2028</v>
      </c>
      <c r="BZ289" s="302">
        <f t="shared" si="208"/>
        <v>-6.9297843047269394</v>
      </c>
      <c r="CA289" s="306">
        <f t="shared" si="209"/>
        <v>-151</v>
      </c>
      <c r="CB289" s="312">
        <v>1610</v>
      </c>
      <c r="CC289" s="313">
        <v>1529</v>
      </c>
      <c r="CD289" s="302">
        <f t="shared" si="210"/>
        <v>-5.0310559006211184</v>
      </c>
      <c r="CE289" s="303">
        <f t="shared" si="211"/>
        <v>-81</v>
      </c>
      <c r="CF289" s="313">
        <v>4942</v>
      </c>
      <c r="CG289" s="313">
        <v>4957</v>
      </c>
      <c r="CH289" s="302">
        <f t="shared" si="219"/>
        <v>0.30352084176446781</v>
      </c>
      <c r="CI289" s="306">
        <f t="shared" si="212"/>
        <v>15</v>
      </c>
    </row>
    <row r="290" spans="1:87" x14ac:dyDescent="0.3">
      <c r="A290" s="660"/>
      <c r="B290" s="310" t="s">
        <v>268</v>
      </c>
      <c r="C290" s="311" t="s">
        <v>181</v>
      </c>
      <c r="D290" s="300">
        <v>87100</v>
      </c>
      <c r="E290" s="301">
        <v>78854</v>
      </c>
      <c r="F290" s="302">
        <f t="shared" si="176"/>
        <v>-9.4672789896670491</v>
      </c>
      <c r="G290" s="303">
        <f t="shared" si="177"/>
        <v>-8246</v>
      </c>
      <c r="H290" s="304">
        <v>5521</v>
      </c>
      <c r="I290" s="303">
        <v>5503</v>
      </c>
      <c r="J290" s="302">
        <f t="shared" si="178"/>
        <v>-0.32602789349755479</v>
      </c>
      <c r="K290" s="303">
        <f t="shared" si="179"/>
        <v>-18</v>
      </c>
      <c r="L290" s="304">
        <v>81579</v>
      </c>
      <c r="M290" s="305">
        <v>73351</v>
      </c>
      <c r="N290" s="302">
        <f t="shared" si="180"/>
        <v>-10.085928976820014</v>
      </c>
      <c r="O290" s="306">
        <f t="shared" si="181"/>
        <v>-8228</v>
      </c>
      <c r="P290" s="307">
        <v>662</v>
      </c>
      <c r="Q290" s="305">
        <v>397</v>
      </c>
      <c r="R290" s="302">
        <f t="shared" si="182"/>
        <v>-40.030211480362539</v>
      </c>
      <c r="S290" s="303">
        <f t="shared" si="183"/>
        <v>-265</v>
      </c>
      <c r="T290" s="301">
        <v>72</v>
      </c>
      <c r="U290" s="301">
        <v>8</v>
      </c>
      <c r="V290" s="302">
        <f t="shared" si="184"/>
        <v>-88.888888888888886</v>
      </c>
      <c r="W290" s="303">
        <f t="shared" si="185"/>
        <v>-64</v>
      </c>
      <c r="X290" s="301">
        <v>590</v>
      </c>
      <c r="Y290" s="301">
        <v>389</v>
      </c>
      <c r="Z290" s="302">
        <f t="shared" si="186"/>
        <v>-34.067796610169495</v>
      </c>
      <c r="AA290" s="306">
        <f t="shared" si="187"/>
        <v>-201</v>
      </c>
      <c r="AB290" s="307">
        <v>23206</v>
      </c>
      <c r="AC290" s="305">
        <v>20634</v>
      </c>
      <c r="AD290" s="302">
        <f t="shared" si="188"/>
        <v>-11.083340515383952</v>
      </c>
      <c r="AE290" s="303">
        <f t="shared" si="189"/>
        <v>-2572</v>
      </c>
      <c r="AF290" s="301">
        <v>1457</v>
      </c>
      <c r="AG290" s="301">
        <v>1395</v>
      </c>
      <c r="AH290" s="302">
        <f t="shared" si="190"/>
        <v>-4.2553191489361701</v>
      </c>
      <c r="AI290" s="303">
        <f t="shared" si="191"/>
        <v>-62</v>
      </c>
      <c r="AJ290" s="301">
        <v>21749</v>
      </c>
      <c r="AK290" s="301">
        <v>19239</v>
      </c>
      <c r="AL290" s="302">
        <f t="shared" si="192"/>
        <v>-11.540760494735389</v>
      </c>
      <c r="AM290" s="306">
        <f t="shared" si="193"/>
        <v>-2510</v>
      </c>
      <c r="AN290" s="307">
        <v>63232</v>
      </c>
      <c r="AO290" s="305">
        <v>57823</v>
      </c>
      <c r="AP290" s="302">
        <f t="shared" si="194"/>
        <v>-8.5542130566801617</v>
      </c>
      <c r="AQ290" s="303">
        <f t="shared" si="195"/>
        <v>-5409</v>
      </c>
      <c r="AR290" s="301">
        <v>3992</v>
      </c>
      <c r="AS290" s="301">
        <v>4100</v>
      </c>
      <c r="AT290" s="302">
        <f t="shared" si="196"/>
        <v>2.7054108216432864</v>
      </c>
      <c r="AU290" s="303">
        <f t="shared" si="197"/>
        <v>108</v>
      </c>
      <c r="AV290" s="301">
        <v>59240</v>
      </c>
      <c r="AW290" s="301">
        <v>53723</v>
      </c>
      <c r="AX290" s="302">
        <f t="shared" si="198"/>
        <v>-9.3129642133693444</v>
      </c>
      <c r="AY290" s="308">
        <f t="shared" si="199"/>
        <v>-5517</v>
      </c>
      <c r="AZ290" s="312">
        <v>5640</v>
      </c>
      <c r="BA290" s="313">
        <v>5336</v>
      </c>
      <c r="BB290" s="302">
        <f t="shared" si="200"/>
        <v>-5.3900709219858154</v>
      </c>
      <c r="BC290" s="303">
        <f t="shared" si="201"/>
        <v>-304</v>
      </c>
      <c r="BD290" s="303">
        <f t="shared" si="213"/>
        <v>1332</v>
      </c>
      <c r="BE290" s="303">
        <f t="shared" si="213"/>
        <v>1203</v>
      </c>
      <c r="BF290" s="302">
        <f t="shared" si="214"/>
        <v>-9.6846846846846848</v>
      </c>
      <c r="BG290" s="303">
        <f t="shared" si="215"/>
        <v>-129</v>
      </c>
      <c r="BH290" s="303">
        <f t="shared" si="216"/>
        <v>4308</v>
      </c>
      <c r="BI290" s="303">
        <f t="shared" si="216"/>
        <v>4133</v>
      </c>
      <c r="BJ290" s="302">
        <f t="shared" si="217"/>
        <v>-4.0622098421541315</v>
      </c>
      <c r="BK290" s="306">
        <f t="shared" si="218"/>
        <v>-175</v>
      </c>
      <c r="BL290" s="314">
        <v>9</v>
      </c>
      <c r="BM290" s="313">
        <v>6</v>
      </c>
      <c r="BN290" s="302">
        <f t="shared" si="202"/>
        <v>-33.333333333333329</v>
      </c>
      <c r="BO290" s="303">
        <f t="shared" si="203"/>
        <v>-3</v>
      </c>
      <c r="BP290" s="313">
        <v>63</v>
      </c>
      <c r="BQ290" s="313">
        <v>57</v>
      </c>
      <c r="BR290" s="302">
        <f t="shared" si="204"/>
        <v>-9.5238095238095237</v>
      </c>
      <c r="BS290" s="306">
        <f t="shared" si="205"/>
        <v>-6</v>
      </c>
      <c r="BT290" s="312">
        <v>347</v>
      </c>
      <c r="BU290" s="313">
        <v>300</v>
      </c>
      <c r="BV290" s="302">
        <f t="shared" si="206"/>
        <v>-13.544668587896252</v>
      </c>
      <c r="BW290" s="303">
        <f t="shared" si="207"/>
        <v>-47</v>
      </c>
      <c r="BX290" s="313">
        <v>1407</v>
      </c>
      <c r="BY290" s="313">
        <v>1333</v>
      </c>
      <c r="BZ290" s="302">
        <f t="shared" si="208"/>
        <v>-5.2594171997157071</v>
      </c>
      <c r="CA290" s="306">
        <f t="shared" si="209"/>
        <v>-74</v>
      </c>
      <c r="CB290" s="312">
        <v>976</v>
      </c>
      <c r="CC290" s="313">
        <v>897</v>
      </c>
      <c r="CD290" s="302">
        <f t="shared" si="210"/>
        <v>-8.0942622950819683</v>
      </c>
      <c r="CE290" s="303">
        <f t="shared" si="211"/>
        <v>-79</v>
      </c>
      <c r="CF290" s="313">
        <v>2838</v>
      </c>
      <c r="CG290" s="313">
        <v>2743</v>
      </c>
      <c r="CH290" s="302">
        <f t="shared" si="219"/>
        <v>-3.3474277660324172</v>
      </c>
      <c r="CI290" s="306">
        <f t="shared" si="212"/>
        <v>-95</v>
      </c>
    </row>
    <row r="291" spans="1:87" x14ac:dyDescent="0.3">
      <c r="A291" s="660"/>
      <c r="B291" s="310" t="s">
        <v>268</v>
      </c>
      <c r="C291" s="311" t="s">
        <v>187</v>
      </c>
      <c r="D291" s="300">
        <v>100071</v>
      </c>
      <c r="E291" s="301">
        <v>90547</v>
      </c>
      <c r="F291" s="302">
        <f t="shared" si="176"/>
        <v>-9.5172427576420731</v>
      </c>
      <c r="G291" s="303">
        <f t="shared" si="177"/>
        <v>-9524</v>
      </c>
      <c r="H291" s="304">
        <v>7246</v>
      </c>
      <c r="I291" s="303">
        <v>6799</v>
      </c>
      <c r="J291" s="302">
        <f t="shared" si="178"/>
        <v>-6.168920783880762</v>
      </c>
      <c r="K291" s="303">
        <f t="shared" si="179"/>
        <v>-447</v>
      </c>
      <c r="L291" s="304">
        <v>92825</v>
      </c>
      <c r="M291" s="305">
        <v>83748</v>
      </c>
      <c r="N291" s="302">
        <f t="shared" si="180"/>
        <v>-9.7786156746566117</v>
      </c>
      <c r="O291" s="306">
        <f t="shared" si="181"/>
        <v>-9077</v>
      </c>
      <c r="P291" s="307">
        <v>1222</v>
      </c>
      <c r="Q291" s="305">
        <v>701</v>
      </c>
      <c r="R291" s="302">
        <f t="shared" si="182"/>
        <v>-42.635024549918164</v>
      </c>
      <c r="S291" s="303">
        <f t="shared" si="183"/>
        <v>-521</v>
      </c>
      <c r="T291" s="301">
        <v>81</v>
      </c>
      <c r="U291" s="301">
        <v>43</v>
      </c>
      <c r="V291" s="302">
        <f t="shared" si="184"/>
        <v>-46.913580246913575</v>
      </c>
      <c r="W291" s="303">
        <f t="shared" si="185"/>
        <v>-38</v>
      </c>
      <c r="X291" s="301">
        <v>1141</v>
      </c>
      <c r="Y291" s="301">
        <v>658</v>
      </c>
      <c r="Z291" s="302">
        <f t="shared" si="186"/>
        <v>-42.331288343558285</v>
      </c>
      <c r="AA291" s="306">
        <f t="shared" si="187"/>
        <v>-483</v>
      </c>
      <c r="AB291" s="307">
        <v>29597</v>
      </c>
      <c r="AC291" s="305">
        <v>26374</v>
      </c>
      <c r="AD291" s="302">
        <f t="shared" si="188"/>
        <v>-10.889617190931514</v>
      </c>
      <c r="AE291" s="303">
        <f t="shared" si="189"/>
        <v>-3223</v>
      </c>
      <c r="AF291" s="301">
        <v>2410</v>
      </c>
      <c r="AG291" s="301">
        <v>2119</v>
      </c>
      <c r="AH291" s="302">
        <f t="shared" si="190"/>
        <v>-12.074688796680498</v>
      </c>
      <c r="AI291" s="303">
        <f t="shared" si="191"/>
        <v>-291</v>
      </c>
      <c r="AJ291" s="301">
        <v>27187</v>
      </c>
      <c r="AK291" s="301">
        <v>24255</v>
      </c>
      <c r="AL291" s="302">
        <f t="shared" si="192"/>
        <v>-10.784566152940744</v>
      </c>
      <c r="AM291" s="306">
        <f t="shared" si="193"/>
        <v>-2932</v>
      </c>
      <c r="AN291" s="307">
        <v>69252</v>
      </c>
      <c r="AO291" s="305">
        <v>63472</v>
      </c>
      <c r="AP291" s="302">
        <f t="shared" si="194"/>
        <v>-8.3463293478888705</v>
      </c>
      <c r="AQ291" s="303">
        <f t="shared" si="195"/>
        <v>-5780</v>
      </c>
      <c r="AR291" s="301">
        <v>4755</v>
      </c>
      <c r="AS291" s="301">
        <v>4637</v>
      </c>
      <c r="AT291" s="302">
        <f t="shared" si="196"/>
        <v>-2.4815983175604628</v>
      </c>
      <c r="AU291" s="303">
        <f t="shared" si="197"/>
        <v>-118</v>
      </c>
      <c r="AV291" s="301">
        <v>64497</v>
      </c>
      <c r="AW291" s="301">
        <v>58835</v>
      </c>
      <c r="AX291" s="302">
        <f t="shared" si="198"/>
        <v>-8.778702885405524</v>
      </c>
      <c r="AY291" s="308">
        <f t="shared" si="199"/>
        <v>-5662</v>
      </c>
      <c r="AZ291" s="312">
        <v>6434</v>
      </c>
      <c r="BA291" s="313">
        <v>6277</v>
      </c>
      <c r="BB291" s="302">
        <f t="shared" si="200"/>
        <v>-2.4401616412806963</v>
      </c>
      <c r="BC291" s="303">
        <f t="shared" si="201"/>
        <v>-157</v>
      </c>
      <c r="BD291" s="303">
        <f t="shared" si="213"/>
        <v>1601</v>
      </c>
      <c r="BE291" s="303">
        <f t="shared" si="213"/>
        <v>1517</v>
      </c>
      <c r="BF291" s="302">
        <f t="shared" si="214"/>
        <v>-5.246720799500312</v>
      </c>
      <c r="BG291" s="303">
        <f t="shared" si="215"/>
        <v>-84</v>
      </c>
      <c r="BH291" s="303">
        <f t="shared" si="216"/>
        <v>4833</v>
      </c>
      <c r="BI291" s="303">
        <f t="shared" si="216"/>
        <v>4760</v>
      </c>
      <c r="BJ291" s="302">
        <f t="shared" si="217"/>
        <v>-1.5104489964825161</v>
      </c>
      <c r="BK291" s="306">
        <f t="shared" si="218"/>
        <v>-73</v>
      </c>
      <c r="BL291" s="314">
        <v>21</v>
      </c>
      <c r="BM291" s="313">
        <v>11</v>
      </c>
      <c r="BN291" s="302">
        <f t="shared" si="202"/>
        <v>-47.619047619047613</v>
      </c>
      <c r="BO291" s="303">
        <f t="shared" si="203"/>
        <v>-10</v>
      </c>
      <c r="BP291" s="313">
        <v>86</v>
      </c>
      <c r="BQ291" s="313">
        <v>82</v>
      </c>
      <c r="BR291" s="302">
        <f t="shared" si="204"/>
        <v>-4.6511627906976747</v>
      </c>
      <c r="BS291" s="306">
        <f t="shared" si="205"/>
        <v>-4</v>
      </c>
      <c r="BT291" s="312">
        <v>536</v>
      </c>
      <c r="BU291" s="313">
        <v>480</v>
      </c>
      <c r="BV291" s="302">
        <f t="shared" si="206"/>
        <v>-10.44776119402985</v>
      </c>
      <c r="BW291" s="303">
        <f t="shared" si="207"/>
        <v>-56</v>
      </c>
      <c r="BX291" s="313">
        <v>1809</v>
      </c>
      <c r="BY291" s="313">
        <v>1766</v>
      </c>
      <c r="BZ291" s="302">
        <f t="shared" si="208"/>
        <v>-2.3770038695411828</v>
      </c>
      <c r="CA291" s="306">
        <f t="shared" si="209"/>
        <v>-43</v>
      </c>
      <c r="CB291" s="312">
        <v>1044</v>
      </c>
      <c r="CC291" s="313">
        <v>1026</v>
      </c>
      <c r="CD291" s="302">
        <f t="shared" si="210"/>
        <v>-1.7241379310344827</v>
      </c>
      <c r="CE291" s="303">
        <f t="shared" si="211"/>
        <v>-18</v>
      </c>
      <c r="CF291" s="313">
        <v>2938</v>
      </c>
      <c r="CG291" s="313">
        <v>2912</v>
      </c>
      <c r="CH291" s="302">
        <f t="shared" si="219"/>
        <v>-0.88495575221238942</v>
      </c>
      <c r="CI291" s="306">
        <f t="shared" si="212"/>
        <v>-26</v>
      </c>
    </row>
    <row r="292" spans="1:87" x14ac:dyDescent="0.3">
      <c r="A292" s="660"/>
      <c r="B292" s="310" t="s">
        <v>268</v>
      </c>
      <c r="C292" s="311" t="s">
        <v>190</v>
      </c>
      <c r="D292" s="300">
        <v>95948</v>
      </c>
      <c r="E292" s="301">
        <v>91019</v>
      </c>
      <c r="F292" s="302">
        <f t="shared" si="176"/>
        <v>-5.1371576270479844</v>
      </c>
      <c r="G292" s="303">
        <f t="shared" si="177"/>
        <v>-4929</v>
      </c>
      <c r="H292" s="304">
        <v>4285</v>
      </c>
      <c r="I292" s="303">
        <v>4208</v>
      </c>
      <c r="J292" s="302">
        <f t="shared" si="178"/>
        <v>-1.7969661610268379</v>
      </c>
      <c r="K292" s="303">
        <f t="shared" si="179"/>
        <v>-77</v>
      </c>
      <c r="L292" s="304">
        <v>91663</v>
      </c>
      <c r="M292" s="305">
        <v>86811</v>
      </c>
      <c r="N292" s="302">
        <f t="shared" si="180"/>
        <v>-5.2933026411965569</v>
      </c>
      <c r="O292" s="306">
        <f t="shared" si="181"/>
        <v>-4852</v>
      </c>
      <c r="P292" s="307">
        <v>530</v>
      </c>
      <c r="Q292" s="305">
        <v>258</v>
      </c>
      <c r="R292" s="302">
        <f t="shared" si="182"/>
        <v>-51.320754716981135</v>
      </c>
      <c r="S292" s="303">
        <f t="shared" si="183"/>
        <v>-272</v>
      </c>
      <c r="T292" s="301">
        <v>13</v>
      </c>
      <c r="U292" s="301">
        <v>2</v>
      </c>
      <c r="V292" s="302">
        <f t="shared" si="184"/>
        <v>-84.615384615384613</v>
      </c>
      <c r="W292" s="303">
        <f t="shared" si="185"/>
        <v>-11</v>
      </c>
      <c r="X292" s="301">
        <v>517</v>
      </c>
      <c r="Y292" s="301">
        <v>256</v>
      </c>
      <c r="Z292" s="302">
        <f t="shared" si="186"/>
        <v>-50.483558994197296</v>
      </c>
      <c r="AA292" s="306">
        <f t="shared" si="187"/>
        <v>-261</v>
      </c>
      <c r="AB292" s="307">
        <v>23598</v>
      </c>
      <c r="AC292" s="305">
        <v>21667</v>
      </c>
      <c r="AD292" s="302">
        <f t="shared" si="188"/>
        <v>-8.1828968556657351</v>
      </c>
      <c r="AE292" s="303">
        <f t="shared" si="189"/>
        <v>-1931</v>
      </c>
      <c r="AF292" s="301">
        <v>1288</v>
      </c>
      <c r="AG292" s="301">
        <v>1180</v>
      </c>
      <c r="AH292" s="302">
        <f t="shared" si="190"/>
        <v>-8.3850931677018643</v>
      </c>
      <c r="AI292" s="303">
        <f t="shared" si="191"/>
        <v>-108</v>
      </c>
      <c r="AJ292" s="301">
        <v>22310</v>
      </c>
      <c r="AK292" s="301">
        <v>20487</v>
      </c>
      <c r="AL292" s="302">
        <f t="shared" si="192"/>
        <v>-8.1712236665172568</v>
      </c>
      <c r="AM292" s="306">
        <f t="shared" si="193"/>
        <v>-1823</v>
      </c>
      <c r="AN292" s="307">
        <v>71820</v>
      </c>
      <c r="AO292" s="305">
        <v>69094</v>
      </c>
      <c r="AP292" s="302">
        <f t="shared" si="194"/>
        <v>-3.7956001113895854</v>
      </c>
      <c r="AQ292" s="303">
        <f t="shared" si="195"/>
        <v>-2726</v>
      </c>
      <c r="AR292" s="301">
        <v>2984</v>
      </c>
      <c r="AS292" s="301">
        <v>3026</v>
      </c>
      <c r="AT292" s="302">
        <f t="shared" si="196"/>
        <v>1.4075067024128687</v>
      </c>
      <c r="AU292" s="303">
        <f t="shared" si="197"/>
        <v>42</v>
      </c>
      <c r="AV292" s="301">
        <v>68836</v>
      </c>
      <c r="AW292" s="301">
        <v>66068</v>
      </c>
      <c r="AX292" s="302">
        <f t="shared" si="198"/>
        <v>-4.0211517229356728</v>
      </c>
      <c r="AY292" s="308">
        <f t="shared" si="199"/>
        <v>-2768</v>
      </c>
      <c r="AZ292" s="312">
        <v>5016</v>
      </c>
      <c r="BA292" s="313">
        <v>4741</v>
      </c>
      <c r="BB292" s="302">
        <f t="shared" si="200"/>
        <v>-5.4824561403508767</v>
      </c>
      <c r="BC292" s="303">
        <f t="shared" si="201"/>
        <v>-275</v>
      </c>
      <c r="BD292" s="303">
        <f t="shared" si="213"/>
        <v>1160</v>
      </c>
      <c r="BE292" s="303">
        <f t="shared" si="213"/>
        <v>1047</v>
      </c>
      <c r="BF292" s="302">
        <f t="shared" si="214"/>
        <v>-9.7413793103448274</v>
      </c>
      <c r="BG292" s="303">
        <f t="shared" si="215"/>
        <v>-113</v>
      </c>
      <c r="BH292" s="303">
        <f t="shared" si="216"/>
        <v>3856</v>
      </c>
      <c r="BI292" s="303">
        <f t="shared" si="216"/>
        <v>3694</v>
      </c>
      <c r="BJ292" s="302">
        <f t="shared" si="217"/>
        <v>-4.2012448132780085</v>
      </c>
      <c r="BK292" s="306">
        <f t="shared" si="218"/>
        <v>-162</v>
      </c>
      <c r="BL292" s="314">
        <v>9</v>
      </c>
      <c r="BM292" s="313">
        <v>2</v>
      </c>
      <c r="BN292" s="302">
        <f t="shared" si="202"/>
        <v>-77.777777777777786</v>
      </c>
      <c r="BO292" s="303">
        <f t="shared" si="203"/>
        <v>-7</v>
      </c>
      <c r="BP292" s="313">
        <v>53</v>
      </c>
      <c r="BQ292" s="313">
        <v>41</v>
      </c>
      <c r="BR292" s="302">
        <f t="shared" si="204"/>
        <v>-22.641509433962266</v>
      </c>
      <c r="BS292" s="306">
        <f t="shared" si="205"/>
        <v>-12</v>
      </c>
      <c r="BT292" s="312">
        <v>354</v>
      </c>
      <c r="BU292" s="313">
        <v>301</v>
      </c>
      <c r="BV292" s="302">
        <f t="shared" si="206"/>
        <v>-14.971751412429379</v>
      </c>
      <c r="BW292" s="303">
        <f t="shared" si="207"/>
        <v>-53</v>
      </c>
      <c r="BX292" s="313">
        <v>1332</v>
      </c>
      <c r="BY292" s="313">
        <v>1251</v>
      </c>
      <c r="BZ292" s="302">
        <f t="shared" si="208"/>
        <v>-6.0810810810810816</v>
      </c>
      <c r="CA292" s="306">
        <f t="shared" si="209"/>
        <v>-81</v>
      </c>
      <c r="CB292" s="312">
        <v>797</v>
      </c>
      <c r="CC292" s="313">
        <v>744</v>
      </c>
      <c r="CD292" s="302">
        <f t="shared" si="210"/>
        <v>-6.6499372647427846</v>
      </c>
      <c r="CE292" s="303">
        <f t="shared" si="211"/>
        <v>-53</v>
      </c>
      <c r="CF292" s="313">
        <v>2471</v>
      </c>
      <c r="CG292" s="313">
        <v>2402</v>
      </c>
      <c r="CH292" s="302">
        <f t="shared" si="219"/>
        <v>-2.7923917442331039</v>
      </c>
      <c r="CI292" s="306">
        <f t="shared" si="212"/>
        <v>-69</v>
      </c>
    </row>
    <row r="293" spans="1:87" x14ac:dyDescent="0.3">
      <c r="A293" s="660"/>
      <c r="B293" s="310" t="s">
        <v>268</v>
      </c>
      <c r="C293" s="311" t="s">
        <v>188</v>
      </c>
      <c r="D293" s="300">
        <v>78806</v>
      </c>
      <c r="E293" s="301">
        <v>74186</v>
      </c>
      <c r="F293" s="302">
        <f t="shared" si="176"/>
        <v>-5.862497779356902</v>
      </c>
      <c r="G293" s="303">
        <f t="shared" si="177"/>
        <v>-4620</v>
      </c>
      <c r="H293" s="304">
        <v>3956</v>
      </c>
      <c r="I293" s="303">
        <v>3644</v>
      </c>
      <c r="J293" s="302">
        <f t="shared" si="178"/>
        <v>-7.8867542972699693</v>
      </c>
      <c r="K293" s="303">
        <f t="shared" si="179"/>
        <v>-312</v>
      </c>
      <c r="L293" s="304">
        <v>74850</v>
      </c>
      <c r="M293" s="305">
        <v>70542</v>
      </c>
      <c r="N293" s="302">
        <f t="shared" si="180"/>
        <v>-5.7555110220440877</v>
      </c>
      <c r="O293" s="306">
        <f t="shared" si="181"/>
        <v>-4308</v>
      </c>
      <c r="P293" s="307">
        <v>737</v>
      </c>
      <c r="Q293" s="305">
        <v>472</v>
      </c>
      <c r="R293" s="302">
        <f t="shared" si="182"/>
        <v>-35.956580732700132</v>
      </c>
      <c r="S293" s="303">
        <f t="shared" si="183"/>
        <v>-265</v>
      </c>
      <c r="T293" s="301">
        <v>49</v>
      </c>
      <c r="U293" s="301">
        <v>10</v>
      </c>
      <c r="V293" s="302">
        <f t="shared" si="184"/>
        <v>-79.591836734693871</v>
      </c>
      <c r="W293" s="303">
        <f t="shared" si="185"/>
        <v>-39</v>
      </c>
      <c r="X293" s="301">
        <v>688</v>
      </c>
      <c r="Y293" s="301">
        <v>462</v>
      </c>
      <c r="Z293" s="302">
        <f t="shared" si="186"/>
        <v>-32.848837209302324</v>
      </c>
      <c r="AA293" s="306">
        <f t="shared" si="187"/>
        <v>-226</v>
      </c>
      <c r="AB293" s="307">
        <v>19462</v>
      </c>
      <c r="AC293" s="305">
        <v>18519</v>
      </c>
      <c r="AD293" s="302">
        <f t="shared" si="188"/>
        <v>-4.8453396362141614</v>
      </c>
      <c r="AE293" s="303">
        <f t="shared" si="189"/>
        <v>-943</v>
      </c>
      <c r="AF293" s="301">
        <v>1092</v>
      </c>
      <c r="AG293" s="301">
        <v>973</v>
      </c>
      <c r="AH293" s="302">
        <f t="shared" si="190"/>
        <v>-10.897435897435898</v>
      </c>
      <c r="AI293" s="303">
        <f t="shared" si="191"/>
        <v>-119</v>
      </c>
      <c r="AJ293" s="301">
        <v>18370</v>
      </c>
      <c r="AK293" s="301">
        <v>17546</v>
      </c>
      <c r="AL293" s="302">
        <f t="shared" si="192"/>
        <v>-4.4855743059335875</v>
      </c>
      <c r="AM293" s="306">
        <f t="shared" si="193"/>
        <v>-824</v>
      </c>
      <c r="AN293" s="307">
        <v>58607</v>
      </c>
      <c r="AO293" s="305">
        <v>55195</v>
      </c>
      <c r="AP293" s="302">
        <f t="shared" si="194"/>
        <v>-5.8218301568072075</v>
      </c>
      <c r="AQ293" s="303">
        <f t="shared" si="195"/>
        <v>-3412</v>
      </c>
      <c r="AR293" s="301">
        <v>2815</v>
      </c>
      <c r="AS293" s="301">
        <v>2661</v>
      </c>
      <c r="AT293" s="302">
        <f t="shared" si="196"/>
        <v>-5.4706927175843694</v>
      </c>
      <c r="AU293" s="303">
        <f t="shared" si="197"/>
        <v>-154</v>
      </c>
      <c r="AV293" s="301">
        <v>55792</v>
      </c>
      <c r="AW293" s="301">
        <v>52534</v>
      </c>
      <c r="AX293" s="302">
        <f t="shared" si="198"/>
        <v>-5.8395468884427881</v>
      </c>
      <c r="AY293" s="308">
        <f t="shared" si="199"/>
        <v>-3258</v>
      </c>
      <c r="AZ293" s="312">
        <v>4336</v>
      </c>
      <c r="BA293" s="313">
        <v>4109</v>
      </c>
      <c r="BB293" s="302">
        <f t="shared" si="200"/>
        <v>-5.2352398523985242</v>
      </c>
      <c r="BC293" s="303">
        <f t="shared" si="201"/>
        <v>-227</v>
      </c>
      <c r="BD293" s="303">
        <f t="shared" si="213"/>
        <v>1022</v>
      </c>
      <c r="BE293" s="303">
        <f t="shared" si="213"/>
        <v>899</v>
      </c>
      <c r="BF293" s="302">
        <f t="shared" si="214"/>
        <v>-12.035225048923678</v>
      </c>
      <c r="BG293" s="303">
        <f t="shared" si="215"/>
        <v>-123</v>
      </c>
      <c r="BH293" s="303">
        <f t="shared" si="216"/>
        <v>3314</v>
      </c>
      <c r="BI293" s="303">
        <f t="shared" si="216"/>
        <v>3210</v>
      </c>
      <c r="BJ293" s="302">
        <f t="shared" si="217"/>
        <v>-3.1382015691007847</v>
      </c>
      <c r="BK293" s="306">
        <f t="shared" si="218"/>
        <v>-104</v>
      </c>
      <c r="BL293" s="314">
        <v>12</v>
      </c>
      <c r="BM293" s="313">
        <v>5</v>
      </c>
      <c r="BN293" s="302">
        <f t="shared" si="202"/>
        <v>-58.333333333333336</v>
      </c>
      <c r="BO293" s="303">
        <f t="shared" si="203"/>
        <v>-7</v>
      </c>
      <c r="BP293" s="313">
        <v>46</v>
      </c>
      <c r="BQ293" s="313">
        <v>45</v>
      </c>
      <c r="BR293" s="302">
        <f t="shared" si="204"/>
        <v>-2.1739130434782608</v>
      </c>
      <c r="BS293" s="306">
        <f t="shared" si="205"/>
        <v>-1</v>
      </c>
      <c r="BT293" s="312">
        <v>262</v>
      </c>
      <c r="BU293" s="313">
        <v>221</v>
      </c>
      <c r="BV293" s="302">
        <f t="shared" si="206"/>
        <v>-15.648854961832063</v>
      </c>
      <c r="BW293" s="303">
        <f t="shared" si="207"/>
        <v>-41</v>
      </c>
      <c r="BX293" s="313">
        <v>1092</v>
      </c>
      <c r="BY293" s="313">
        <v>1048</v>
      </c>
      <c r="BZ293" s="302">
        <f t="shared" si="208"/>
        <v>-4.0293040293040292</v>
      </c>
      <c r="CA293" s="306">
        <f t="shared" si="209"/>
        <v>-44</v>
      </c>
      <c r="CB293" s="312">
        <v>748</v>
      </c>
      <c r="CC293" s="313">
        <v>673</v>
      </c>
      <c r="CD293" s="302">
        <f t="shared" si="210"/>
        <v>-10.026737967914439</v>
      </c>
      <c r="CE293" s="303">
        <f t="shared" si="211"/>
        <v>-75</v>
      </c>
      <c r="CF293" s="313">
        <v>2176</v>
      </c>
      <c r="CG293" s="313">
        <v>2117</v>
      </c>
      <c r="CH293" s="302">
        <f t="shared" si="219"/>
        <v>-2.7113970588235294</v>
      </c>
      <c r="CI293" s="306">
        <f t="shared" si="212"/>
        <v>-59</v>
      </c>
    </row>
    <row r="294" spans="1:87" x14ac:dyDescent="0.3">
      <c r="A294" s="660"/>
      <c r="B294" s="310" t="s">
        <v>268</v>
      </c>
      <c r="C294" s="311" t="s">
        <v>189</v>
      </c>
      <c r="D294" s="300">
        <v>146588</v>
      </c>
      <c r="E294" s="301">
        <v>137657</v>
      </c>
      <c r="F294" s="302">
        <f t="shared" si="176"/>
        <v>-6.0925860234125579</v>
      </c>
      <c r="G294" s="303">
        <f t="shared" si="177"/>
        <v>-8931</v>
      </c>
      <c r="H294" s="304">
        <v>7318</v>
      </c>
      <c r="I294" s="303">
        <v>6614</v>
      </c>
      <c r="J294" s="302">
        <f t="shared" si="178"/>
        <v>-9.6201147854605082</v>
      </c>
      <c r="K294" s="303">
        <f t="shared" si="179"/>
        <v>-704</v>
      </c>
      <c r="L294" s="304">
        <v>139270</v>
      </c>
      <c r="M294" s="305">
        <v>131043</v>
      </c>
      <c r="N294" s="302">
        <f t="shared" si="180"/>
        <v>-5.9072305593451571</v>
      </c>
      <c r="O294" s="306">
        <f t="shared" si="181"/>
        <v>-8227</v>
      </c>
      <c r="P294" s="307">
        <v>1076</v>
      </c>
      <c r="Q294" s="305">
        <v>779</v>
      </c>
      <c r="R294" s="302">
        <f t="shared" si="182"/>
        <v>-27.602230483271374</v>
      </c>
      <c r="S294" s="303">
        <f t="shared" si="183"/>
        <v>-297</v>
      </c>
      <c r="T294" s="301">
        <v>45</v>
      </c>
      <c r="U294" s="301">
        <v>14</v>
      </c>
      <c r="V294" s="302">
        <f t="shared" si="184"/>
        <v>-68.888888888888886</v>
      </c>
      <c r="W294" s="303">
        <f t="shared" si="185"/>
        <v>-31</v>
      </c>
      <c r="X294" s="301">
        <v>1031</v>
      </c>
      <c r="Y294" s="301">
        <v>765</v>
      </c>
      <c r="Z294" s="302">
        <f t="shared" si="186"/>
        <v>-25.80019398642095</v>
      </c>
      <c r="AA294" s="306">
        <f t="shared" si="187"/>
        <v>-266</v>
      </c>
      <c r="AB294" s="307">
        <v>43418</v>
      </c>
      <c r="AC294" s="305">
        <v>40419</v>
      </c>
      <c r="AD294" s="302">
        <f t="shared" si="188"/>
        <v>-6.9072734810447276</v>
      </c>
      <c r="AE294" s="303">
        <f t="shared" si="189"/>
        <v>-2999</v>
      </c>
      <c r="AF294" s="301">
        <v>2799</v>
      </c>
      <c r="AG294" s="301">
        <v>2480</v>
      </c>
      <c r="AH294" s="302">
        <f t="shared" si="190"/>
        <v>-11.396927474097893</v>
      </c>
      <c r="AI294" s="303">
        <f t="shared" si="191"/>
        <v>-319</v>
      </c>
      <c r="AJ294" s="301">
        <v>40619</v>
      </c>
      <c r="AK294" s="301">
        <v>37939</v>
      </c>
      <c r="AL294" s="302">
        <f t="shared" si="192"/>
        <v>-6.597897535636033</v>
      </c>
      <c r="AM294" s="306">
        <f t="shared" si="193"/>
        <v>-2680</v>
      </c>
      <c r="AN294" s="307">
        <v>102094</v>
      </c>
      <c r="AO294" s="305">
        <v>96459</v>
      </c>
      <c r="AP294" s="302">
        <f t="shared" si="194"/>
        <v>-5.5194232765882418</v>
      </c>
      <c r="AQ294" s="303">
        <f t="shared" si="195"/>
        <v>-5635</v>
      </c>
      <c r="AR294" s="301">
        <v>4474</v>
      </c>
      <c r="AS294" s="301">
        <v>4120</v>
      </c>
      <c r="AT294" s="302">
        <f t="shared" si="196"/>
        <v>-7.9123826553419763</v>
      </c>
      <c r="AU294" s="303">
        <f t="shared" si="197"/>
        <v>-354</v>
      </c>
      <c r="AV294" s="301">
        <v>97620</v>
      </c>
      <c r="AW294" s="301">
        <v>92339</v>
      </c>
      <c r="AX294" s="302">
        <f t="shared" si="198"/>
        <v>-5.4097520999795128</v>
      </c>
      <c r="AY294" s="308">
        <f t="shared" si="199"/>
        <v>-5281</v>
      </c>
      <c r="AZ294" s="312">
        <v>8433</v>
      </c>
      <c r="BA294" s="313">
        <v>7977</v>
      </c>
      <c r="BB294" s="302">
        <f t="shared" si="200"/>
        <v>-5.4073283528993237</v>
      </c>
      <c r="BC294" s="303">
        <f t="shared" si="201"/>
        <v>-456</v>
      </c>
      <c r="BD294" s="303">
        <f t="shared" si="213"/>
        <v>2111</v>
      </c>
      <c r="BE294" s="303">
        <f t="shared" si="213"/>
        <v>1809</v>
      </c>
      <c r="BF294" s="302">
        <f t="shared" si="214"/>
        <v>-14.306016106110848</v>
      </c>
      <c r="BG294" s="303">
        <f t="shared" si="215"/>
        <v>-302</v>
      </c>
      <c r="BH294" s="303">
        <f t="shared" si="216"/>
        <v>6322</v>
      </c>
      <c r="BI294" s="303">
        <f t="shared" si="216"/>
        <v>6168</v>
      </c>
      <c r="BJ294" s="302">
        <f t="shared" si="217"/>
        <v>-2.4359379943055997</v>
      </c>
      <c r="BK294" s="306">
        <f t="shared" si="218"/>
        <v>-154</v>
      </c>
      <c r="BL294" s="314">
        <v>26</v>
      </c>
      <c r="BM294" s="313">
        <v>8</v>
      </c>
      <c r="BN294" s="302">
        <f t="shared" si="202"/>
        <v>-69.230769230769226</v>
      </c>
      <c r="BO294" s="303">
        <f t="shared" si="203"/>
        <v>-18</v>
      </c>
      <c r="BP294" s="313">
        <v>99</v>
      </c>
      <c r="BQ294" s="313">
        <v>86</v>
      </c>
      <c r="BR294" s="302">
        <f t="shared" si="204"/>
        <v>-13.131313131313133</v>
      </c>
      <c r="BS294" s="306">
        <f t="shared" si="205"/>
        <v>-13</v>
      </c>
      <c r="BT294" s="312">
        <v>729</v>
      </c>
      <c r="BU294" s="313">
        <v>614</v>
      </c>
      <c r="BV294" s="302">
        <f t="shared" si="206"/>
        <v>-15.775034293552812</v>
      </c>
      <c r="BW294" s="303">
        <f t="shared" si="207"/>
        <v>-115</v>
      </c>
      <c r="BX294" s="313">
        <v>2390</v>
      </c>
      <c r="BY294" s="313">
        <v>2237</v>
      </c>
      <c r="BZ294" s="302">
        <f t="shared" si="208"/>
        <v>-6.4016736401673642</v>
      </c>
      <c r="CA294" s="306">
        <f t="shared" si="209"/>
        <v>-153</v>
      </c>
      <c r="CB294" s="312">
        <v>1356</v>
      </c>
      <c r="CC294" s="313">
        <v>1187</v>
      </c>
      <c r="CD294" s="302">
        <f t="shared" si="210"/>
        <v>-12.463126843657816</v>
      </c>
      <c r="CE294" s="303">
        <f t="shared" si="211"/>
        <v>-169</v>
      </c>
      <c r="CF294" s="313">
        <v>3833</v>
      </c>
      <c r="CG294" s="313">
        <v>3845</v>
      </c>
      <c r="CH294" s="302">
        <f t="shared" si="219"/>
        <v>0.31307070180015656</v>
      </c>
      <c r="CI294" s="306">
        <f t="shared" si="212"/>
        <v>12</v>
      </c>
    </row>
    <row r="295" spans="1:87" x14ac:dyDescent="0.3">
      <c r="A295" s="660"/>
      <c r="B295" s="310" t="s">
        <v>268</v>
      </c>
      <c r="C295" s="311" t="s">
        <v>191</v>
      </c>
      <c r="D295" s="300">
        <v>110715</v>
      </c>
      <c r="E295" s="301">
        <v>103354</v>
      </c>
      <c r="F295" s="302">
        <f t="shared" si="176"/>
        <v>-6.648602267082147</v>
      </c>
      <c r="G295" s="303">
        <f t="shared" si="177"/>
        <v>-7361</v>
      </c>
      <c r="H295" s="304">
        <v>4571</v>
      </c>
      <c r="I295" s="303">
        <v>4808</v>
      </c>
      <c r="J295" s="302">
        <f t="shared" si="178"/>
        <v>5.1848610807263187</v>
      </c>
      <c r="K295" s="303">
        <f t="shared" si="179"/>
        <v>237</v>
      </c>
      <c r="L295" s="304">
        <v>106144</v>
      </c>
      <c r="M295" s="305">
        <v>98546</v>
      </c>
      <c r="N295" s="302">
        <f t="shared" si="180"/>
        <v>-7.1582001808863431</v>
      </c>
      <c r="O295" s="306">
        <f t="shared" si="181"/>
        <v>-7598</v>
      </c>
      <c r="P295" s="307">
        <v>1264</v>
      </c>
      <c r="Q295" s="305">
        <v>914</v>
      </c>
      <c r="R295" s="302">
        <f t="shared" si="182"/>
        <v>-27.689873417721518</v>
      </c>
      <c r="S295" s="303">
        <f t="shared" si="183"/>
        <v>-350</v>
      </c>
      <c r="T295" s="301">
        <v>27</v>
      </c>
      <c r="U295" s="301">
        <v>71</v>
      </c>
      <c r="V295" s="302">
        <f t="shared" si="184"/>
        <v>162.96296296296296</v>
      </c>
      <c r="W295" s="303">
        <f t="shared" si="185"/>
        <v>44</v>
      </c>
      <c r="X295" s="301">
        <v>1237</v>
      </c>
      <c r="Y295" s="301">
        <v>843</v>
      </c>
      <c r="Z295" s="302">
        <f t="shared" si="186"/>
        <v>-31.851253031527886</v>
      </c>
      <c r="AA295" s="306">
        <f t="shared" si="187"/>
        <v>-394</v>
      </c>
      <c r="AB295" s="307">
        <v>27615</v>
      </c>
      <c r="AC295" s="305">
        <v>25918</v>
      </c>
      <c r="AD295" s="302">
        <f t="shared" si="188"/>
        <v>-6.1452109360854612</v>
      </c>
      <c r="AE295" s="303">
        <f t="shared" si="189"/>
        <v>-1697</v>
      </c>
      <c r="AF295" s="301">
        <v>1318</v>
      </c>
      <c r="AG295" s="301">
        <v>1285</v>
      </c>
      <c r="AH295" s="302">
        <f t="shared" si="190"/>
        <v>-2.5037936267071319</v>
      </c>
      <c r="AI295" s="303">
        <f t="shared" si="191"/>
        <v>-33</v>
      </c>
      <c r="AJ295" s="301">
        <v>26297</v>
      </c>
      <c r="AK295" s="301">
        <v>24633</v>
      </c>
      <c r="AL295" s="302">
        <f t="shared" si="192"/>
        <v>-6.3277179906453203</v>
      </c>
      <c r="AM295" s="306">
        <f t="shared" si="193"/>
        <v>-1664</v>
      </c>
      <c r="AN295" s="307">
        <v>81836</v>
      </c>
      <c r="AO295" s="305">
        <v>76522</v>
      </c>
      <c r="AP295" s="302">
        <f t="shared" si="194"/>
        <v>-6.4934747543868232</v>
      </c>
      <c r="AQ295" s="303">
        <f t="shared" si="195"/>
        <v>-5314</v>
      </c>
      <c r="AR295" s="301">
        <v>3226</v>
      </c>
      <c r="AS295" s="301">
        <v>3452</v>
      </c>
      <c r="AT295" s="302">
        <f t="shared" si="196"/>
        <v>7.005579665220087</v>
      </c>
      <c r="AU295" s="303">
        <f t="shared" si="197"/>
        <v>226</v>
      </c>
      <c r="AV295" s="301">
        <v>78610</v>
      </c>
      <c r="AW295" s="301">
        <v>73070</v>
      </c>
      <c r="AX295" s="302">
        <f t="shared" si="198"/>
        <v>-7.0474494339142604</v>
      </c>
      <c r="AY295" s="308">
        <f t="shared" si="199"/>
        <v>-5540</v>
      </c>
      <c r="AZ295" s="312">
        <v>5830</v>
      </c>
      <c r="BA295" s="313">
        <v>5651</v>
      </c>
      <c r="BB295" s="302">
        <f t="shared" si="200"/>
        <v>-3.0703259005145798</v>
      </c>
      <c r="BC295" s="303">
        <f t="shared" si="201"/>
        <v>-179</v>
      </c>
      <c r="BD295" s="303">
        <f t="shared" si="213"/>
        <v>1210</v>
      </c>
      <c r="BE295" s="303">
        <f t="shared" si="213"/>
        <v>1188</v>
      </c>
      <c r="BF295" s="302">
        <f t="shared" si="214"/>
        <v>-1.8181818181818181</v>
      </c>
      <c r="BG295" s="303">
        <f t="shared" si="215"/>
        <v>-22</v>
      </c>
      <c r="BH295" s="303">
        <f t="shared" si="216"/>
        <v>4620</v>
      </c>
      <c r="BI295" s="303">
        <f t="shared" si="216"/>
        <v>4463</v>
      </c>
      <c r="BJ295" s="302">
        <f t="shared" si="217"/>
        <v>-3.3982683982683981</v>
      </c>
      <c r="BK295" s="306">
        <f t="shared" si="218"/>
        <v>-157</v>
      </c>
      <c r="BL295" s="314">
        <v>14</v>
      </c>
      <c r="BM295" s="313">
        <v>16</v>
      </c>
      <c r="BN295" s="302">
        <f t="shared" si="202"/>
        <v>14.285714285714285</v>
      </c>
      <c r="BO295" s="303">
        <f t="shared" si="203"/>
        <v>2</v>
      </c>
      <c r="BP295" s="313">
        <v>110</v>
      </c>
      <c r="BQ295" s="313">
        <v>89</v>
      </c>
      <c r="BR295" s="302">
        <f t="shared" si="204"/>
        <v>-19.090909090909093</v>
      </c>
      <c r="BS295" s="306">
        <f t="shared" si="205"/>
        <v>-21</v>
      </c>
      <c r="BT295" s="312">
        <v>367</v>
      </c>
      <c r="BU295" s="313">
        <v>341</v>
      </c>
      <c r="BV295" s="302">
        <f t="shared" si="206"/>
        <v>-7.0844686648501369</v>
      </c>
      <c r="BW295" s="303">
        <f t="shared" si="207"/>
        <v>-26</v>
      </c>
      <c r="BX295" s="313">
        <v>1747</v>
      </c>
      <c r="BY295" s="313">
        <v>1639</v>
      </c>
      <c r="BZ295" s="302">
        <f t="shared" si="208"/>
        <v>-6.1820263308528904</v>
      </c>
      <c r="CA295" s="306">
        <f t="shared" si="209"/>
        <v>-108</v>
      </c>
      <c r="CB295" s="312">
        <v>829</v>
      </c>
      <c r="CC295" s="313">
        <v>831</v>
      </c>
      <c r="CD295" s="302">
        <f t="shared" si="210"/>
        <v>0.24125452352231602</v>
      </c>
      <c r="CE295" s="303">
        <f t="shared" si="211"/>
        <v>2</v>
      </c>
      <c r="CF295" s="313">
        <v>2763</v>
      </c>
      <c r="CG295" s="313">
        <v>2735</v>
      </c>
      <c r="CH295" s="302">
        <f t="shared" si="219"/>
        <v>-1.0133912414042707</v>
      </c>
      <c r="CI295" s="306">
        <f t="shared" si="212"/>
        <v>-28</v>
      </c>
    </row>
    <row r="296" spans="1:87" x14ac:dyDescent="0.3">
      <c r="A296" s="660"/>
      <c r="B296" s="310" t="s">
        <v>268</v>
      </c>
      <c r="C296" s="311" t="s">
        <v>192</v>
      </c>
      <c r="D296" s="300">
        <v>150015</v>
      </c>
      <c r="E296" s="301">
        <v>139242</v>
      </c>
      <c r="F296" s="302">
        <f t="shared" si="176"/>
        <v>-7.1812818718128186</v>
      </c>
      <c r="G296" s="303">
        <f t="shared" si="177"/>
        <v>-10773</v>
      </c>
      <c r="H296" s="304">
        <v>8220</v>
      </c>
      <c r="I296" s="303">
        <v>7883</v>
      </c>
      <c r="J296" s="302">
        <f t="shared" si="178"/>
        <v>-4.0997566909975669</v>
      </c>
      <c r="K296" s="303">
        <f t="shared" si="179"/>
        <v>-337</v>
      </c>
      <c r="L296" s="304">
        <v>141795</v>
      </c>
      <c r="M296" s="305">
        <v>131359</v>
      </c>
      <c r="N296" s="302">
        <f t="shared" si="180"/>
        <v>-7.3599210127296448</v>
      </c>
      <c r="O296" s="306">
        <f t="shared" si="181"/>
        <v>-10436</v>
      </c>
      <c r="P296" s="307">
        <v>1875</v>
      </c>
      <c r="Q296" s="305">
        <v>1364</v>
      </c>
      <c r="R296" s="302">
        <f t="shared" si="182"/>
        <v>-27.253333333333334</v>
      </c>
      <c r="S296" s="303">
        <f t="shared" si="183"/>
        <v>-511</v>
      </c>
      <c r="T296" s="301">
        <v>57</v>
      </c>
      <c r="U296" s="301">
        <v>40</v>
      </c>
      <c r="V296" s="302">
        <f t="shared" si="184"/>
        <v>-29.82456140350877</v>
      </c>
      <c r="W296" s="303">
        <f t="shared" si="185"/>
        <v>-17</v>
      </c>
      <c r="X296" s="301">
        <v>1818</v>
      </c>
      <c r="Y296" s="301">
        <v>1324</v>
      </c>
      <c r="Z296" s="302">
        <f t="shared" si="186"/>
        <v>-27.172717271727169</v>
      </c>
      <c r="AA296" s="306">
        <f t="shared" si="187"/>
        <v>-494</v>
      </c>
      <c r="AB296" s="307">
        <v>45317</v>
      </c>
      <c r="AC296" s="305">
        <v>42226</v>
      </c>
      <c r="AD296" s="302">
        <f t="shared" si="188"/>
        <v>-6.8208398614206596</v>
      </c>
      <c r="AE296" s="303">
        <f t="shared" si="189"/>
        <v>-3091</v>
      </c>
      <c r="AF296" s="301">
        <v>3201</v>
      </c>
      <c r="AG296" s="301">
        <v>2871</v>
      </c>
      <c r="AH296" s="302">
        <f t="shared" si="190"/>
        <v>-10.309278350515463</v>
      </c>
      <c r="AI296" s="303">
        <f t="shared" si="191"/>
        <v>-330</v>
      </c>
      <c r="AJ296" s="301">
        <v>42116</v>
      </c>
      <c r="AK296" s="301">
        <v>39355</v>
      </c>
      <c r="AL296" s="302">
        <f t="shared" si="192"/>
        <v>-6.5557032956596064</v>
      </c>
      <c r="AM296" s="306">
        <f t="shared" si="193"/>
        <v>-2761</v>
      </c>
      <c r="AN296" s="307">
        <v>102823</v>
      </c>
      <c r="AO296" s="305">
        <v>95652</v>
      </c>
      <c r="AP296" s="302">
        <f t="shared" si="194"/>
        <v>-6.9741205761356895</v>
      </c>
      <c r="AQ296" s="303">
        <f t="shared" si="195"/>
        <v>-7171</v>
      </c>
      <c r="AR296" s="301">
        <v>4962</v>
      </c>
      <c r="AS296" s="301">
        <v>4972</v>
      </c>
      <c r="AT296" s="302">
        <f t="shared" si="196"/>
        <v>0.2015316404675534</v>
      </c>
      <c r="AU296" s="303">
        <f t="shared" si="197"/>
        <v>10</v>
      </c>
      <c r="AV296" s="301">
        <v>97861</v>
      </c>
      <c r="AW296" s="301">
        <v>90680</v>
      </c>
      <c r="AX296" s="302">
        <f t="shared" si="198"/>
        <v>-7.3379589417643389</v>
      </c>
      <c r="AY296" s="308">
        <f t="shared" si="199"/>
        <v>-7181</v>
      </c>
      <c r="AZ296" s="312">
        <v>8010</v>
      </c>
      <c r="BA296" s="313">
        <v>7626</v>
      </c>
      <c r="BB296" s="302">
        <f t="shared" si="200"/>
        <v>-4.7940074906367043</v>
      </c>
      <c r="BC296" s="303">
        <f t="shared" si="201"/>
        <v>-384</v>
      </c>
      <c r="BD296" s="303">
        <f t="shared" si="213"/>
        <v>1886</v>
      </c>
      <c r="BE296" s="303">
        <f t="shared" si="213"/>
        <v>1707</v>
      </c>
      <c r="BF296" s="302">
        <f t="shared" si="214"/>
        <v>-9.4909862142099684</v>
      </c>
      <c r="BG296" s="303">
        <f t="shared" si="215"/>
        <v>-179</v>
      </c>
      <c r="BH296" s="303">
        <f t="shared" si="216"/>
        <v>6124</v>
      </c>
      <c r="BI296" s="303">
        <f t="shared" si="216"/>
        <v>5919</v>
      </c>
      <c r="BJ296" s="302">
        <f t="shared" si="217"/>
        <v>-3.3474853037230572</v>
      </c>
      <c r="BK296" s="306">
        <f t="shared" si="218"/>
        <v>-205</v>
      </c>
      <c r="BL296" s="314">
        <v>33</v>
      </c>
      <c r="BM296" s="313">
        <v>21</v>
      </c>
      <c r="BN296" s="302">
        <f t="shared" si="202"/>
        <v>-36.363636363636367</v>
      </c>
      <c r="BO296" s="303">
        <f t="shared" si="203"/>
        <v>-12</v>
      </c>
      <c r="BP296" s="313">
        <v>142</v>
      </c>
      <c r="BQ296" s="313">
        <v>139</v>
      </c>
      <c r="BR296" s="302">
        <f t="shared" si="204"/>
        <v>-2.112676056338028</v>
      </c>
      <c r="BS296" s="306">
        <f t="shared" si="205"/>
        <v>-3</v>
      </c>
      <c r="BT296" s="312">
        <v>680</v>
      </c>
      <c r="BU296" s="313">
        <v>602</v>
      </c>
      <c r="BV296" s="302">
        <f t="shared" si="206"/>
        <v>-11.470588235294118</v>
      </c>
      <c r="BW296" s="303">
        <f t="shared" si="207"/>
        <v>-78</v>
      </c>
      <c r="BX296" s="313">
        <v>2574</v>
      </c>
      <c r="BY296" s="313">
        <v>2409</v>
      </c>
      <c r="BZ296" s="302">
        <f t="shared" si="208"/>
        <v>-6.4102564102564097</v>
      </c>
      <c r="CA296" s="306">
        <f t="shared" si="209"/>
        <v>-165</v>
      </c>
      <c r="CB296" s="312">
        <v>1173</v>
      </c>
      <c r="CC296" s="313">
        <v>1084</v>
      </c>
      <c r="CD296" s="302">
        <f t="shared" si="210"/>
        <v>-7.5873827791986352</v>
      </c>
      <c r="CE296" s="303">
        <f t="shared" si="211"/>
        <v>-89</v>
      </c>
      <c r="CF296" s="313">
        <v>3408</v>
      </c>
      <c r="CG296" s="313">
        <v>3371</v>
      </c>
      <c r="CH296" s="302">
        <f t="shared" si="219"/>
        <v>-1.085680751173709</v>
      </c>
      <c r="CI296" s="306">
        <f t="shared" si="212"/>
        <v>-37</v>
      </c>
    </row>
    <row r="297" spans="1:87" x14ac:dyDescent="0.3">
      <c r="A297" s="660"/>
      <c r="B297" s="310" t="s">
        <v>268</v>
      </c>
      <c r="C297" s="311" t="s">
        <v>194</v>
      </c>
      <c r="D297" s="300">
        <v>87701</v>
      </c>
      <c r="E297" s="301">
        <v>80244</v>
      </c>
      <c r="F297" s="302">
        <f t="shared" si="176"/>
        <v>-8.502753674416482</v>
      </c>
      <c r="G297" s="303">
        <f t="shared" si="177"/>
        <v>-7457</v>
      </c>
      <c r="H297" s="304">
        <v>3813</v>
      </c>
      <c r="I297" s="303">
        <v>3966</v>
      </c>
      <c r="J297" s="302">
        <f t="shared" si="178"/>
        <v>4.0125885129819041</v>
      </c>
      <c r="K297" s="303">
        <f t="shared" si="179"/>
        <v>153</v>
      </c>
      <c r="L297" s="304">
        <v>83888</v>
      </c>
      <c r="M297" s="305">
        <v>76278</v>
      </c>
      <c r="N297" s="302">
        <f t="shared" si="180"/>
        <v>-9.0716193019263791</v>
      </c>
      <c r="O297" s="306">
        <f t="shared" si="181"/>
        <v>-7610</v>
      </c>
      <c r="P297" s="307">
        <v>616</v>
      </c>
      <c r="Q297" s="305">
        <v>630</v>
      </c>
      <c r="R297" s="302">
        <f t="shared" si="182"/>
        <v>2.2727272727272729</v>
      </c>
      <c r="S297" s="303">
        <f t="shared" si="183"/>
        <v>14</v>
      </c>
      <c r="T297" s="301">
        <v>62</v>
      </c>
      <c r="U297" s="301">
        <v>90</v>
      </c>
      <c r="V297" s="302">
        <f t="shared" si="184"/>
        <v>45.161290322580641</v>
      </c>
      <c r="W297" s="303">
        <f t="shared" si="185"/>
        <v>28</v>
      </c>
      <c r="X297" s="301">
        <v>554</v>
      </c>
      <c r="Y297" s="301">
        <v>540</v>
      </c>
      <c r="Z297" s="302">
        <f t="shared" si="186"/>
        <v>-2.5270758122743682</v>
      </c>
      <c r="AA297" s="306">
        <f t="shared" si="187"/>
        <v>-14</v>
      </c>
      <c r="AB297" s="307">
        <v>20078</v>
      </c>
      <c r="AC297" s="305">
        <v>18086</v>
      </c>
      <c r="AD297" s="302">
        <f t="shared" si="188"/>
        <v>-9.9213069030779959</v>
      </c>
      <c r="AE297" s="303">
        <f t="shared" si="189"/>
        <v>-1992</v>
      </c>
      <c r="AF297" s="301">
        <v>1017</v>
      </c>
      <c r="AG297" s="301">
        <v>1087</v>
      </c>
      <c r="AH297" s="302">
        <f t="shared" si="190"/>
        <v>6.8829891838741402</v>
      </c>
      <c r="AI297" s="303">
        <f t="shared" si="191"/>
        <v>70</v>
      </c>
      <c r="AJ297" s="301">
        <v>19061</v>
      </c>
      <c r="AK297" s="301">
        <v>16999</v>
      </c>
      <c r="AL297" s="302">
        <f t="shared" si="192"/>
        <v>-10.817900424951471</v>
      </c>
      <c r="AM297" s="306">
        <f t="shared" si="193"/>
        <v>-2062</v>
      </c>
      <c r="AN297" s="307">
        <v>67007</v>
      </c>
      <c r="AO297" s="305">
        <v>61528</v>
      </c>
      <c r="AP297" s="302">
        <f t="shared" si="194"/>
        <v>-8.1767576521855929</v>
      </c>
      <c r="AQ297" s="303">
        <f t="shared" si="195"/>
        <v>-5479</v>
      </c>
      <c r="AR297" s="301">
        <v>2734</v>
      </c>
      <c r="AS297" s="301">
        <v>2789</v>
      </c>
      <c r="AT297" s="302">
        <f t="shared" si="196"/>
        <v>2.0117044623262621</v>
      </c>
      <c r="AU297" s="303">
        <f t="shared" si="197"/>
        <v>55</v>
      </c>
      <c r="AV297" s="301">
        <v>64273</v>
      </c>
      <c r="AW297" s="301">
        <v>58739</v>
      </c>
      <c r="AX297" s="302">
        <f t="shared" si="198"/>
        <v>-8.6101473402517392</v>
      </c>
      <c r="AY297" s="308">
        <f t="shared" si="199"/>
        <v>-5534</v>
      </c>
      <c r="AZ297" s="312">
        <v>4703</v>
      </c>
      <c r="BA297" s="313">
        <v>4590</v>
      </c>
      <c r="BB297" s="302">
        <f t="shared" si="200"/>
        <v>-2.4027216670210501</v>
      </c>
      <c r="BC297" s="303">
        <f t="shared" si="201"/>
        <v>-113</v>
      </c>
      <c r="BD297" s="303">
        <f t="shared" si="213"/>
        <v>1015</v>
      </c>
      <c r="BE297" s="303">
        <f t="shared" si="213"/>
        <v>956</v>
      </c>
      <c r="BF297" s="302">
        <f t="shared" si="214"/>
        <v>-5.8128078817733995</v>
      </c>
      <c r="BG297" s="303">
        <f t="shared" si="215"/>
        <v>-59</v>
      </c>
      <c r="BH297" s="303">
        <f t="shared" si="216"/>
        <v>3688</v>
      </c>
      <c r="BI297" s="303">
        <f t="shared" si="216"/>
        <v>3634</v>
      </c>
      <c r="BJ297" s="302">
        <f t="shared" si="217"/>
        <v>-1.4642082429501084</v>
      </c>
      <c r="BK297" s="306">
        <f t="shared" si="218"/>
        <v>-54</v>
      </c>
      <c r="BL297" s="314">
        <v>8</v>
      </c>
      <c r="BM297" s="313">
        <v>5</v>
      </c>
      <c r="BN297" s="302">
        <f t="shared" si="202"/>
        <v>-37.5</v>
      </c>
      <c r="BO297" s="303">
        <f t="shared" si="203"/>
        <v>-3</v>
      </c>
      <c r="BP297" s="313">
        <v>50</v>
      </c>
      <c r="BQ297" s="313">
        <v>52</v>
      </c>
      <c r="BR297" s="302">
        <f t="shared" si="204"/>
        <v>4</v>
      </c>
      <c r="BS297" s="306">
        <f t="shared" si="205"/>
        <v>2</v>
      </c>
      <c r="BT297" s="312">
        <v>278</v>
      </c>
      <c r="BU297" s="313">
        <v>267</v>
      </c>
      <c r="BV297" s="302">
        <f t="shared" si="206"/>
        <v>-3.9568345323741005</v>
      </c>
      <c r="BW297" s="303">
        <f t="shared" si="207"/>
        <v>-11</v>
      </c>
      <c r="BX297" s="313">
        <v>1248</v>
      </c>
      <c r="BY297" s="313">
        <v>1174</v>
      </c>
      <c r="BZ297" s="302">
        <f t="shared" si="208"/>
        <v>-5.9294871794871788</v>
      </c>
      <c r="CA297" s="306">
        <f t="shared" si="209"/>
        <v>-74</v>
      </c>
      <c r="CB297" s="312">
        <v>729</v>
      </c>
      <c r="CC297" s="313">
        <v>684</v>
      </c>
      <c r="CD297" s="302">
        <f t="shared" si="210"/>
        <v>-6.1728395061728394</v>
      </c>
      <c r="CE297" s="303">
        <f t="shared" si="211"/>
        <v>-45</v>
      </c>
      <c r="CF297" s="313">
        <v>2390</v>
      </c>
      <c r="CG297" s="313">
        <v>2408</v>
      </c>
      <c r="CH297" s="302">
        <f t="shared" si="219"/>
        <v>0.7531380753138075</v>
      </c>
      <c r="CI297" s="306">
        <f t="shared" si="212"/>
        <v>18</v>
      </c>
    </row>
    <row r="298" spans="1:87" x14ac:dyDescent="0.3">
      <c r="A298" s="660"/>
      <c r="B298" s="310" t="s">
        <v>268</v>
      </c>
      <c r="C298" s="311" t="s">
        <v>230</v>
      </c>
      <c r="D298" s="300">
        <v>143610</v>
      </c>
      <c r="E298" s="301">
        <v>132814</v>
      </c>
      <c r="F298" s="302">
        <f t="shared" si="176"/>
        <v>-7.5175823410625995</v>
      </c>
      <c r="G298" s="303">
        <f t="shared" si="177"/>
        <v>-10796</v>
      </c>
      <c r="H298" s="304">
        <v>5172</v>
      </c>
      <c r="I298" s="303">
        <v>5118</v>
      </c>
      <c r="J298" s="302">
        <f t="shared" si="178"/>
        <v>-1.0440835266821344</v>
      </c>
      <c r="K298" s="303">
        <f t="shared" si="179"/>
        <v>-54</v>
      </c>
      <c r="L298" s="304">
        <v>138438</v>
      </c>
      <c r="M298" s="305">
        <v>127696</v>
      </c>
      <c r="N298" s="302">
        <f t="shared" si="180"/>
        <v>-7.7594302142475327</v>
      </c>
      <c r="O298" s="306">
        <f t="shared" si="181"/>
        <v>-10742</v>
      </c>
      <c r="P298" s="307">
        <v>1204</v>
      </c>
      <c r="Q298" s="305">
        <v>890</v>
      </c>
      <c r="R298" s="302">
        <f t="shared" si="182"/>
        <v>-26.079734219269103</v>
      </c>
      <c r="S298" s="303">
        <f t="shared" si="183"/>
        <v>-314</v>
      </c>
      <c r="T298" s="301">
        <v>82</v>
      </c>
      <c r="U298" s="301">
        <v>89</v>
      </c>
      <c r="V298" s="302">
        <f t="shared" si="184"/>
        <v>8.536585365853659</v>
      </c>
      <c r="W298" s="303">
        <f t="shared" si="185"/>
        <v>7</v>
      </c>
      <c r="X298" s="301">
        <v>1122</v>
      </c>
      <c r="Y298" s="301">
        <v>801</v>
      </c>
      <c r="Z298" s="302">
        <f t="shared" si="186"/>
        <v>-28.609625668449194</v>
      </c>
      <c r="AA298" s="306">
        <f t="shared" si="187"/>
        <v>-321</v>
      </c>
      <c r="AB298" s="307">
        <v>37769</v>
      </c>
      <c r="AC298" s="305">
        <v>34256</v>
      </c>
      <c r="AD298" s="302">
        <f t="shared" si="188"/>
        <v>-9.3012788265508757</v>
      </c>
      <c r="AE298" s="303">
        <f t="shared" si="189"/>
        <v>-3513</v>
      </c>
      <c r="AF298" s="301">
        <v>1569</v>
      </c>
      <c r="AG298" s="301">
        <v>1454</v>
      </c>
      <c r="AH298" s="302">
        <f t="shared" si="190"/>
        <v>-7.3295092415551304</v>
      </c>
      <c r="AI298" s="303">
        <f t="shared" si="191"/>
        <v>-115</v>
      </c>
      <c r="AJ298" s="301">
        <v>36200</v>
      </c>
      <c r="AK298" s="301">
        <v>32802</v>
      </c>
      <c r="AL298" s="302">
        <f t="shared" si="192"/>
        <v>-9.3867403314917119</v>
      </c>
      <c r="AM298" s="306">
        <f t="shared" si="193"/>
        <v>-3398</v>
      </c>
      <c r="AN298" s="307">
        <v>104637</v>
      </c>
      <c r="AO298" s="305">
        <v>97668</v>
      </c>
      <c r="AP298" s="302">
        <f t="shared" si="194"/>
        <v>-6.6601680094039395</v>
      </c>
      <c r="AQ298" s="303">
        <f t="shared" si="195"/>
        <v>-6969</v>
      </c>
      <c r="AR298" s="301">
        <v>3521</v>
      </c>
      <c r="AS298" s="301">
        <v>3575</v>
      </c>
      <c r="AT298" s="302">
        <f t="shared" si="196"/>
        <v>1.5336552115876172</v>
      </c>
      <c r="AU298" s="303">
        <f t="shared" si="197"/>
        <v>54</v>
      </c>
      <c r="AV298" s="301">
        <v>101116</v>
      </c>
      <c r="AW298" s="301">
        <v>94093</v>
      </c>
      <c r="AX298" s="302">
        <f t="shared" si="198"/>
        <v>-6.9454883500138456</v>
      </c>
      <c r="AY298" s="308">
        <f t="shared" si="199"/>
        <v>-7023</v>
      </c>
      <c r="AZ298" s="312">
        <v>6746</v>
      </c>
      <c r="BA298" s="313">
        <v>6437</v>
      </c>
      <c r="BB298" s="302">
        <f t="shared" si="200"/>
        <v>-4.5804921434924397</v>
      </c>
      <c r="BC298" s="303">
        <f t="shared" si="201"/>
        <v>-309</v>
      </c>
      <c r="BD298" s="303">
        <f t="shared" si="213"/>
        <v>1588</v>
      </c>
      <c r="BE298" s="303">
        <f t="shared" si="213"/>
        <v>1462</v>
      </c>
      <c r="BF298" s="302">
        <f t="shared" si="214"/>
        <v>-7.934508816120907</v>
      </c>
      <c r="BG298" s="303">
        <f t="shared" si="215"/>
        <v>-126</v>
      </c>
      <c r="BH298" s="303">
        <f t="shared" si="216"/>
        <v>5158</v>
      </c>
      <c r="BI298" s="303">
        <f t="shared" si="216"/>
        <v>4975</v>
      </c>
      <c r="BJ298" s="302">
        <f t="shared" si="217"/>
        <v>-3.5478867778208607</v>
      </c>
      <c r="BK298" s="306">
        <f t="shared" si="218"/>
        <v>-183</v>
      </c>
      <c r="BL298" s="314">
        <v>17</v>
      </c>
      <c r="BM298" s="313">
        <v>6</v>
      </c>
      <c r="BN298" s="302">
        <f t="shared" si="202"/>
        <v>-64.705882352941174</v>
      </c>
      <c r="BO298" s="303">
        <f t="shared" si="203"/>
        <v>-11</v>
      </c>
      <c r="BP298" s="313">
        <v>86</v>
      </c>
      <c r="BQ298" s="313">
        <v>83</v>
      </c>
      <c r="BR298" s="302">
        <f t="shared" si="204"/>
        <v>-3.4883720930232558</v>
      </c>
      <c r="BS298" s="306">
        <f t="shared" si="205"/>
        <v>-3</v>
      </c>
      <c r="BT298" s="312">
        <v>491</v>
      </c>
      <c r="BU298" s="313">
        <v>420</v>
      </c>
      <c r="BV298" s="302">
        <f t="shared" si="206"/>
        <v>-14.460285132382891</v>
      </c>
      <c r="BW298" s="303">
        <f t="shared" si="207"/>
        <v>-71</v>
      </c>
      <c r="BX298" s="313">
        <v>1869</v>
      </c>
      <c r="BY298" s="313">
        <v>1732</v>
      </c>
      <c r="BZ298" s="302">
        <f t="shared" si="208"/>
        <v>-7.3301230604601395</v>
      </c>
      <c r="CA298" s="306">
        <f t="shared" si="209"/>
        <v>-137</v>
      </c>
      <c r="CB298" s="312">
        <v>1080</v>
      </c>
      <c r="CC298" s="313">
        <v>1036</v>
      </c>
      <c r="CD298" s="302">
        <f t="shared" si="210"/>
        <v>-4.0740740740740744</v>
      </c>
      <c r="CE298" s="303">
        <f t="shared" si="211"/>
        <v>-44</v>
      </c>
      <c r="CF298" s="313">
        <v>3203</v>
      </c>
      <c r="CG298" s="313">
        <v>3160</v>
      </c>
      <c r="CH298" s="302">
        <f t="shared" si="219"/>
        <v>-1.3424914142990947</v>
      </c>
      <c r="CI298" s="306">
        <f t="shared" si="212"/>
        <v>-43</v>
      </c>
    </row>
    <row r="299" spans="1:87" x14ac:dyDescent="0.3">
      <c r="A299" s="660"/>
      <c r="B299" s="310" t="s">
        <v>268</v>
      </c>
      <c r="C299" s="311" t="s">
        <v>216</v>
      </c>
      <c r="D299" s="300">
        <v>92540</v>
      </c>
      <c r="E299" s="301">
        <v>81679</v>
      </c>
      <c r="F299" s="302">
        <f t="shared" si="176"/>
        <v>-11.736546358331532</v>
      </c>
      <c r="G299" s="303">
        <f t="shared" si="177"/>
        <v>-10861</v>
      </c>
      <c r="H299" s="304">
        <v>4920</v>
      </c>
      <c r="I299" s="303">
        <v>4614</v>
      </c>
      <c r="J299" s="302">
        <f t="shared" si="178"/>
        <v>-6.2195121951219514</v>
      </c>
      <c r="K299" s="303">
        <f t="shared" si="179"/>
        <v>-306</v>
      </c>
      <c r="L299" s="304">
        <v>87620</v>
      </c>
      <c r="M299" s="305">
        <v>77065</v>
      </c>
      <c r="N299" s="302">
        <f t="shared" si="180"/>
        <v>-12.046336452864642</v>
      </c>
      <c r="O299" s="306">
        <f t="shared" si="181"/>
        <v>-10555</v>
      </c>
      <c r="P299" s="307">
        <v>1107</v>
      </c>
      <c r="Q299" s="305">
        <v>721</v>
      </c>
      <c r="R299" s="302">
        <f t="shared" si="182"/>
        <v>-34.869015356820235</v>
      </c>
      <c r="S299" s="303">
        <f t="shared" si="183"/>
        <v>-386</v>
      </c>
      <c r="T299" s="301">
        <v>28</v>
      </c>
      <c r="U299" s="301">
        <v>14</v>
      </c>
      <c r="V299" s="302">
        <f t="shared" si="184"/>
        <v>-50</v>
      </c>
      <c r="W299" s="303">
        <f t="shared" si="185"/>
        <v>-14</v>
      </c>
      <c r="X299" s="301">
        <v>1079</v>
      </c>
      <c r="Y299" s="301">
        <v>707</v>
      </c>
      <c r="Z299" s="302">
        <f t="shared" si="186"/>
        <v>-34.476367006487493</v>
      </c>
      <c r="AA299" s="306">
        <f t="shared" si="187"/>
        <v>-372</v>
      </c>
      <c r="AB299" s="307">
        <v>24328</v>
      </c>
      <c r="AC299" s="305">
        <v>21692</v>
      </c>
      <c r="AD299" s="302">
        <f t="shared" si="188"/>
        <v>-10.835251561986189</v>
      </c>
      <c r="AE299" s="303">
        <f t="shared" si="189"/>
        <v>-2636</v>
      </c>
      <c r="AF299" s="301">
        <v>1586</v>
      </c>
      <c r="AG299" s="301">
        <v>1400</v>
      </c>
      <c r="AH299" s="302">
        <f t="shared" si="190"/>
        <v>-11.727616645649434</v>
      </c>
      <c r="AI299" s="303">
        <f t="shared" si="191"/>
        <v>-186</v>
      </c>
      <c r="AJ299" s="301">
        <v>22742</v>
      </c>
      <c r="AK299" s="301">
        <v>20292</v>
      </c>
      <c r="AL299" s="302">
        <f t="shared" si="192"/>
        <v>-10.773019083633805</v>
      </c>
      <c r="AM299" s="306">
        <f t="shared" si="193"/>
        <v>-2450</v>
      </c>
      <c r="AN299" s="307">
        <v>67105</v>
      </c>
      <c r="AO299" s="305">
        <v>59266</v>
      </c>
      <c r="AP299" s="302">
        <f t="shared" si="194"/>
        <v>-11.681692869383802</v>
      </c>
      <c r="AQ299" s="303">
        <f t="shared" si="195"/>
        <v>-7839</v>
      </c>
      <c r="AR299" s="301">
        <v>3306</v>
      </c>
      <c r="AS299" s="301">
        <v>3200</v>
      </c>
      <c r="AT299" s="302">
        <f t="shared" si="196"/>
        <v>-3.2062915910465817</v>
      </c>
      <c r="AU299" s="303">
        <f t="shared" si="197"/>
        <v>-106</v>
      </c>
      <c r="AV299" s="301">
        <v>63799</v>
      </c>
      <c r="AW299" s="301">
        <v>56066</v>
      </c>
      <c r="AX299" s="302">
        <f t="shared" si="198"/>
        <v>-12.120879637611875</v>
      </c>
      <c r="AY299" s="308">
        <f t="shared" si="199"/>
        <v>-7733</v>
      </c>
      <c r="AZ299" s="312">
        <v>5383</v>
      </c>
      <c r="BA299" s="313">
        <v>5012</v>
      </c>
      <c r="BB299" s="302">
        <f t="shared" si="200"/>
        <v>-6.8920676202860855</v>
      </c>
      <c r="BC299" s="303">
        <f t="shared" si="201"/>
        <v>-371</v>
      </c>
      <c r="BD299" s="303">
        <f t="shared" si="213"/>
        <v>1310</v>
      </c>
      <c r="BE299" s="303">
        <f t="shared" si="213"/>
        <v>1116</v>
      </c>
      <c r="BF299" s="302">
        <f t="shared" si="214"/>
        <v>-14.809160305343511</v>
      </c>
      <c r="BG299" s="303">
        <f t="shared" si="215"/>
        <v>-194</v>
      </c>
      <c r="BH299" s="303">
        <f t="shared" si="216"/>
        <v>4073</v>
      </c>
      <c r="BI299" s="303">
        <f t="shared" si="216"/>
        <v>3896</v>
      </c>
      <c r="BJ299" s="302">
        <f t="shared" si="217"/>
        <v>-4.345691136754235</v>
      </c>
      <c r="BK299" s="306">
        <f t="shared" si="218"/>
        <v>-177</v>
      </c>
      <c r="BL299" s="314">
        <v>16</v>
      </c>
      <c r="BM299" s="313">
        <v>11</v>
      </c>
      <c r="BN299" s="302">
        <f t="shared" si="202"/>
        <v>-31.25</v>
      </c>
      <c r="BO299" s="303">
        <f t="shared" si="203"/>
        <v>-5</v>
      </c>
      <c r="BP299" s="313">
        <v>86</v>
      </c>
      <c r="BQ299" s="313">
        <v>75</v>
      </c>
      <c r="BR299" s="302">
        <f t="shared" si="204"/>
        <v>-12.790697674418606</v>
      </c>
      <c r="BS299" s="306">
        <f t="shared" si="205"/>
        <v>-11</v>
      </c>
      <c r="BT299" s="312">
        <v>430</v>
      </c>
      <c r="BU299" s="313">
        <v>339</v>
      </c>
      <c r="BV299" s="302">
        <f t="shared" si="206"/>
        <v>-21.162790697674421</v>
      </c>
      <c r="BW299" s="303">
        <f t="shared" si="207"/>
        <v>-91</v>
      </c>
      <c r="BX299" s="313">
        <v>1496</v>
      </c>
      <c r="BY299" s="313">
        <v>1388</v>
      </c>
      <c r="BZ299" s="302">
        <f t="shared" si="208"/>
        <v>-7.2192513368983953</v>
      </c>
      <c r="CA299" s="306">
        <f t="shared" si="209"/>
        <v>-108</v>
      </c>
      <c r="CB299" s="312">
        <v>864</v>
      </c>
      <c r="CC299" s="313">
        <v>766</v>
      </c>
      <c r="CD299" s="302">
        <f t="shared" si="210"/>
        <v>-11.342592592592593</v>
      </c>
      <c r="CE299" s="303">
        <f t="shared" si="211"/>
        <v>-98</v>
      </c>
      <c r="CF299" s="313">
        <v>2491</v>
      </c>
      <c r="CG299" s="313">
        <v>2433</v>
      </c>
      <c r="CH299" s="302">
        <f t="shared" si="219"/>
        <v>-2.3283821758329988</v>
      </c>
      <c r="CI299" s="306">
        <f t="shared" si="212"/>
        <v>-58</v>
      </c>
    </row>
    <row r="300" spans="1:87" x14ac:dyDescent="0.3">
      <c r="A300" s="660"/>
      <c r="B300" s="310" t="s">
        <v>268</v>
      </c>
      <c r="C300" s="311" t="s">
        <v>220</v>
      </c>
      <c r="D300" s="300">
        <v>109654</v>
      </c>
      <c r="E300" s="301">
        <v>101018</v>
      </c>
      <c r="F300" s="302">
        <f t="shared" si="176"/>
        <v>-7.8756816896784434</v>
      </c>
      <c r="G300" s="303">
        <f t="shared" si="177"/>
        <v>-8636</v>
      </c>
      <c r="H300" s="304">
        <v>4952</v>
      </c>
      <c r="I300" s="303">
        <v>4536</v>
      </c>
      <c r="J300" s="302">
        <f t="shared" si="178"/>
        <v>-8.4006462035541194</v>
      </c>
      <c r="K300" s="303">
        <f t="shared" si="179"/>
        <v>-416</v>
      </c>
      <c r="L300" s="304">
        <v>104702</v>
      </c>
      <c r="M300" s="305">
        <v>96482</v>
      </c>
      <c r="N300" s="302">
        <f t="shared" si="180"/>
        <v>-7.8508528967928024</v>
      </c>
      <c r="O300" s="306">
        <f t="shared" si="181"/>
        <v>-8220</v>
      </c>
      <c r="P300" s="307">
        <v>557</v>
      </c>
      <c r="Q300" s="305">
        <v>403</v>
      </c>
      <c r="R300" s="302">
        <f t="shared" si="182"/>
        <v>-27.648114901256733</v>
      </c>
      <c r="S300" s="303">
        <f t="shared" si="183"/>
        <v>-154</v>
      </c>
      <c r="T300" s="301">
        <v>8</v>
      </c>
      <c r="U300" s="301">
        <v>40</v>
      </c>
      <c r="V300" s="302">
        <f t="shared" si="184"/>
        <v>400</v>
      </c>
      <c r="W300" s="303">
        <f t="shared" si="185"/>
        <v>32</v>
      </c>
      <c r="X300" s="301">
        <v>549</v>
      </c>
      <c r="Y300" s="301">
        <v>363</v>
      </c>
      <c r="Z300" s="302">
        <f t="shared" si="186"/>
        <v>-33.879781420765028</v>
      </c>
      <c r="AA300" s="306">
        <f t="shared" si="187"/>
        <v>-186</v>
      </c>
      <c r="AB300" s="307">
        <v>27070</v>
      </c>
      <c r="AC300" s="305">
        <v>24021</v>
      </c>
      <c r="AD300" s="302">
        <f t="shared" si="188"/>
        <v>-11.263391207979314</v>
      </c>
      <c r="AE300" s="303">
        <f t="shared" si="189"/>
        <v>-3049</v>
      </c>
      <c r="AF300" s="301">
        <v>1469</v>
      </c>
      <c r="AG300" s="301">
        <v>1251</v>
      </c>
      <c r="AH300" s="302">
        <f t="shared" si="190"/>
        <v>-14.84002722940776</v>
      </c>
      <c r="AI300" s="303">
        <f t="shared" si="191"/>
        <v>-218</v>
      </c>
      <c r="AJ300" s="301">
        <v>25601</v>
      </c>
      <c r="AK300" s="301">
        <v>22770</v>
      </c>
      <c r="AL300" s="302">
        <f t="shared" si="192"/>
        <v>-11.058161790555056</v>
      </c>
      <c r="AM300" s="306">
        <f t="shared" si="193"/>
        <v>-2831</v>
      </c>
      <c r="AN300" s="307">
        <v>82027</v>
      </c>
      <c r="AO300" s="305">
        <v>76594</v>
      </c>
      <c r="AP300" s="302">
        <f t="shared" si="194"/>
        <v>-6.6234288709815052</v>
      </c>
      <c r="AQ300" s="303">
        <f t="shared" si="195"/>
        <v>-5433</v>
      </c>
      <c r="AR300" s="301">
        <v>3475</v>
      </c>
      <c r="AS300" s="301">
        <v>3245</v>
      </c>
      <c r="AT300" s="302">
        <f t="shared" si="196"/>
        <v>-6.6187050359712227</v>
      </c>
      <c r="AU300" s="303">
        <f t="shared" si="197"/>
        <v>-230</v>
      </c>
      <c r="AV300" s="301">
        <v>78552</v>
      </c>
      <c r="AW300" s="301">
        <v>73349</v>
      </c>
      <c r="AX300" s="302">
        <f t="shared" si="198"/>
        <v>-6.6236378449943984</v>
      </c>
      <c r="AY300" s="308">
        <f t="shared" si="199"/>
        <v>-5203</v>
      </c>
      <c r="AZ300" s="312">
        <v>5944</v>
      </c>
      <c r="BA300" s="313">
        <v>5620</v>
      </c>
      <c r="BB300" s="302">
        <f t="shared" si="200"/>
        <v>-5.4508748317631222</v>
      </c>
      <c r="BC300" s="303">
        <f t="shared" si="201"/>
        <v>-324</v>
      </c>
      <c r="BD300" s="303">
        <f t="shared" si="213"/>
        <v>1380</v>
      </c>
      <c r="BE300" s="303">
        <f t="shared" si="213"/>
        <v>1198</v>
      </c>
      <c r="BF300" s="302">
        <f t="shared" si="214"/>
        <v>-13.188405797101449</v>
      </c>
      <c r="BG300" s="303">
        <f t="shared" si="215"/>
        <v>-182</v>
      </c>
      <c r="BH300" s="303">
        <f t="shared" si="216"/>
        <v>4564</v>
      </c>
      <c r="BI300" s="303">
        <f t="shared" si="216"/>
        <v>4422</v>
      </c>
      <c r="BJ300" s="302">
        <f t="shared" si="217"/>
        <v>-3.1113058720420685</v>
      </c>
      <c r="BK300" s="306">
        <f t="shared" si="218"/>
        <v>-142</v>
      </c>
      <c r="BL300" s="314">
        <v>7</v>
      </c>
      <c r="BM300" s="313">
        <v>7</v>
      </c>
      <c r="BN300" s="302">
        <f t="shared" si="202"/>
        <v>0</v>
      </c>
      <c r="BO300" s="303">
        <f t="shared" si="203"/>
        <v>0</v>
      </c>
      <c r="BP300" s="313">
        <v>56</v>
      </c>
      <c r="BQ300" s="313">
        <v>54</v>
      </c>
      <c r="BR300" s="302">
        <f t="shared" si="204"/>
        <v>-3.5714285714285712</v>
      </c>
      <c r="BS300" s="306">
        <f t="shared" si="205"/>
        <v>-2</v>
      </c>
      <c r="BT300" s="312">
        <v>393</v>
      </c>
      <c r="BU300" s="313">
        <v>315</v>
      </c>
      <c r="BV300" s="302">
        <f t="shared" si="206"/>
        <v>-19.847328244274809</v>
      </c>
      <c r="BW300" s="303">
        <f t="shared" si="207"/>
        <v>-78</v>
      </c>
      <c r="BX300" s="313">
        <v>1568</v>
      </c>
      <c r="BY300" s="313">
        <v>1458</v>
      </c>
      <c r="BZ300" s="302">
        <f t="shared" si="208"/>
        <v>-7.0153061224489788</v>
      </c>
      <c r="CA300" s="306">
        <f t="shared" si="209"/>
        <v>-110</v>
      </c>
      <c r="CB300" s="312">
        <v>980</v>
      </c>
      <c r="CC300" s="313">
        <v>876</v>
      </c>
      <c r="CD300" s="302">
        <f t="shared" si="210"/>
        <v>-10.612244897959183</v>
      </c>
      <c r="CE300" s="303">
        <f t="shared" si="211"/>
        <v>-104</v>
      </c>
      <c r="CF300" s="313">
        <v>2940</v>
      </c>
      <c r="CG300" s="313">
        <v>2910</v>
      </c>
      <c r="CH300" s="302">
        <f t="shared" si="219"/>
        <v>-1.0204081632653061</v>
      </c>
      <c r="CI300" s="306">
        <f t="shared" si="212"/>
        <v>-30</v>
      </c>
    </row>
    <row r="301" spans="1:87" x14ac:dyDescent="0.3">
      <c r="A301" s="660"/>
      <c r="B301" s="310" t="s">
        <v>268</v>
      </c>
      <c r="C301" s="311" t="s">
        <v>225</v>
      </c>
      <c r="D301" s="300">
        <v>76571</v>
      </c>
      <c r="E301" s="301">
        <v>70512</v>
      </c>
      <c r="F301" s="302">
        <f t="shared" si="176"/>
        <v>-7.9129174230452781</v>
      </c>
      <c r="G301" s="303">
        <f t="shared" si="177"/>
        <v>-6059</v>
      </c>
      <c r="H301" s="304">
        <v>3208</v>
      </c>
      <c r="I301" s="303">
        <v>2951</v>
      </c>
      <c r="J301" s="302">
        <f t="shared" si="178"/>
        <v>-8.0112219451371569</v>
      </c>
      <c r="K301" s="303">
        <f t="shared" si="179"/>
        <v>-257</v>
      </c>
      <c r="L301" s="304">
        <v>73363</v>
      </c>
      <c r="M301" s="305">
        <v>67561</v>
      </c>
      <c r="N301" s="302">
        <f t="shared" si="180"/>
        <v>-7.9086187860365573</v>
      </c>
      <c r="O301" s="306">
        <f t="shared" si="181"/>
        <v>-5802</v>
      </c>
      <c r="P301" s="307">
        <v>435</v>
      </c>
      <c r="Q301" s="305">
        <v>231</v>
      </c>
      <c r="R301" s="302">
        <f t="shared" si="182"/>
        <v>-46.896551724137929</v>
      </c>
      <c r="S301" s="303">
        <f t="shared" si="183"/>
        <v>-204</v>
      </c>
      <c r="T301" s="301">
        <v>33</v>
      </c>
      <c r="U301" s="301">
        <v>18</v>
      </c>
      <c r="V301" s="302">
        <f t="shared" si="184"/>
        <v>-45.454545454545453</v>
      </c>
      <c r="W301" s="303">
        <f t="shared" si="185"/>
        <v>-15</v>
      </c>
      <c r="X301" s="301">
        <v>402</v>
      </c>
      <c r="Y301" s="301">
        <v>213</v>
      </c>
      <c r="Z301" s="302">
        <f t="shared" si="186"/>
        <v>-47.014925373134332</v>
      </c>
      <c r="AA301" s="306">
        <f t="shared" si="187"/>
        <v>-189</v>
      </c>
      <c r="AB301" s="307">
        <v>19285</v>
      </c>
      <c r="AC301" s="305">
        <v>16821</v>
      </c>
      <c r="AD301" s="302">
        <f t="shared" si="188"/>
        <v>-12.77676950998185</v>
      </c>
      <c r="AE301" s="303">
        <f t="shared" si="189"/>
        <v>-2464</v>
      </c>
      <c r="AF301" s="301">
        <v>938</v>
      </c>
      <c r="AG301" s="301">
        <v>988</v>
      </c>
      <c r="AH301" s="302">
        <f t="shared" si="190"/>
        <v>5.3304904051172706</v>
      </c>
      <c r="AI301" s="303">
        <f t="shared" si="191"/>
        <v>50</v>
      </c>
      <c r="AJ301" s="301">
        <v>18347</v>
      </c>
      <c r="AK301" s="301">
        <v>15833</v>
      </c>
      <c r="AL301" s="302">
        <f t="shared" si="192"/>
        <v>-13.702512672371506</v>
      </c>
      <c r="AM301" s="306">
        <f t="shared" si="193"/>
        <v>-2514</v>
      </c>
      <c r="AN301" s="307">
        <v>56851</v>
      </c>
      <c r="AO301" s="305">
        <v>53460</v>
      </c>
      <c r="AP301" s="302">
        <f t="shared" si="194"/>
        <v>-5.9647147807426428</v>
      </c>
      <c r="AQ301" s="303">
        <f t="shared" si="195"/>
        <v>-3391</v>
      </c>
      <c r="AR301" s="301">
        <v>2237</v>
      </c>
      <c r="AS301" s="301">
        <v>1945</v>
      </c>
      <c r="AT301" s="302">
        <f t="shared" si="196"/>
        <v>-13.053196244970945</v>
      </c>
      <c r="AU301" s="303">
        <f t="shared" si="197"/>
        <v>-292</v>
      </c>
      <c r="AV301" s="301">
        <v>54614</v>
      </c>
      <c r="AW301" s="301">
        <v>51515</v>
      </c>
      <c r="AX301" s="302">
        <f t="shared" si="198"/>
        <v>-5.6743692093602371</v>
      </c>
      <c r="AY301" s="308">
        <f t="shared" si="199"/>
        <v>-3099</v>
      </c>
      <c r="AZ301" s="312">
        <v>4014</v>
      </c>
      <c r="BA301" s="313">
        <v>3827</v>
      </c>
      <c r="BB301" s="302">
        <f t="shared" si="200"/>
        <v>-4.6586945690084702</v>
      </c>
      <c r="BC301" s="303">
        <f t="shared" si="201"/>
        <v>-187</v>
      </c>
      <c r="BD301" s="303">
        <f t="shared" si="213"/>
        <v>897</v>
      </c>
      <c r="BE301" s="303">
        <f t="shared" si="213"/>
        <v>805</v>
      </c>
      <c r="BF301" s="302">
        <f t="shared" si="214"/>
        <v>-10.256410256410255</v>
      </c>
      <c r="BG301" s="303">
        <f t="shared" si="215"/>
        <v>-92</v>
      </c>
      <c r="BH301" s="303">
        <f t="shared" si="216"/>
        <v>3117</v>
      </c>
      <c r="BI301" s="303">
        <f t="shared" si="216"/>
        <v>3022</v>
      </c>
      <c r="BJ301" s="302">
        <f t="shared" si="217"/>
        <v>-3.047802374077639</v>
      </c>
      <c r="BK301" s="306">
        <f t="shared" si="218"/>
        <v>-95</v>
      </c>
      <c r="BL301" s="314">
        <v>6</v>
      </c>
      <c r="BM301" s="313">
        <v>8</v>
      </c>
      <c r="BN301" s="302">
        <f t="shared" si="202"/>
        <v>33.333333333333329</v>
      </c>
      <c r="BO301" s="303">
        <f t="shared" si="203"/>
        <v>2</v>
      </c>
      <c r="BP301" s="313">
        <v>35</v>
      </c>
      <c r="BQ301" s="313">
        <v>31</v>
      </c>
      <c r="BR301" s="302">
        <f t="shared" si="204"/>
        <v>-11.428571428571429</v>
      </c>
      <c r="BS301" s="306">
        <f t="shared" si="205"/>
        <v>-4</v>
      </c>
      <c r="BT301" s="312">
        <v>253</v>
      </c>
      <c r="BU301" s="313">
        <v>219</v>
      </c>
      <c r="BV301" s="302">
        <f t="shared" si="206"/>
        <v>-13.438735177865613</v>
      </c>
      <c r="BW301" s="303">
        <f t="shared" si="207"/>
        <v>-34</v>
      </c>
      <c r="BX301" s="313">
        <v>1060</v>
      </c>
      <c r="BY301" s="313">
        <v>982</v>
      </c>
      <c r="BZ301" s="302">
        <f t="shared" si="208"/>
        <v>-7.3584905660377355</v>
      </c>
      <c r="CA301" s="306">
        <f t="shared" si="209"/>
        <v>-78</v>
      </c>
      <c r="CB301" s="312">
        <v>638</v>
      </c>
      <c r="CC301" s="313">
        <v>578</v>
      </c>
      <c r="CD301" s="302">
        <f t="shared" si="210"/>
        <v>-9.4043887147335425</v>
      </c>
      <c r="CE301" s="303">
        <f t="shared" si="211"/>
        <v>-60</v>
      </c>
      <c r="CF301" s="313">
        <v>2022</v>
      </c>
      <c r="CG301" s="313">
        <v>2009</v>
      </c>
      <c r="CH301" s="302">
        <f t="shared" si="219"/>
        <v>-0.64292779426310576</v>
      </c>
      <c r="CI301" s="306">
        <f t="shared" si="212"/>
        <v>-13</v>
      </c>
    </row>
    <row r="302" spans="1:87" x14ac:dyDescent="0.3">
      <c r="A302" s="660"/>
      <c r="B302" s="310" t="s">
        <v>268</v>
      </c>
      <c r="C302" s="311" t="s">
        <v>211</v>
      </c>
      <c r="D302" s="300">
        <v>96461</v>
      </c>
      <c r="E302" s="301">
        <v>89858</v>
      </c>
      <c r="F302" s="302">
        <f t="shared" si="176"/>
        <v>-6.8452535221488473</v>
      </c>
      <c r="G302" s="303">
        <f t="shared" si="177"/>
        <v>-6603</v>
      </c>
      <c r="H302" s="304">
        <v>4790</v>
      </c>
      <c r="I302" s="303">
        <v>4660</v>
      </c>
      <c r="J302" s="302">
        <f t="shared" si="178"/>
        <v>-2.7139874739039667</v>
      </c>
      <c r="K302" s="303">
        <f t="shared" si="179"/>
        <v>-130</v>
      </c>
      <c r="L302" s="304">
        <v>91671</v>
      </c>
      <c r="M302" s="305">
        <v>85198</v>
      </c>
      <c r="N302" s="302">
        <f t="shared" si="180"/>
        <v>-7.0611207470192321</v>
      </c>
      <c r="O302" s="306">
        <f t="shared" si="181"/>
        <v>-6473</v>
      </c>
      <c r="P302" s="307">
        <v>384</v>
      </c>
      <c r="Q302" s="305">
        <v>245</v>
      </c>
      <c r="R302" s="302">
        <f t="shared" si="182"/>
        <v>-36.197916666666671</v>
      </c>
      <c r="S302" s="303">
        <f t="shared" si="183"/>
        <v>-139</v>
      </c>
      <c r="T302" s="301">
        <v>30</v>
      </c>
      <c r="U302" s="301">
        <v>9</v>
      </c>
      <c r="V302" s="302">
        <f t="shared" si="184"/>
        <v>-70</v>
      </c>
      <c r="W302" s="303">
        <f t="shared" si="185"/>
        <v>-21</v>
      </c>
      <c r="X302" s="301">
        <v>354</v>
      </c>
      <c r="Y302" s="301">
        <v>236</v>
      </c>
      <c r="Z302" s="302">
        <f t="shared" si="186"/>
        <v>-33.333333333333329</v>
      </c>
      <c r="AA302" s="306">
        <f t="shared" si="187"/>
        <v>-118</v>
      </c>
      <c r="AB302" s="307">
        <v>20890</v>
      </c>
      <c r="AC302" s="305">
        <v>19746</v>
      </c>
      <c r="AD302" s="302">
        <f t="shared" si="188"/>
        <v>-5.4763044518908561</v>
      </c>
      <c r="AE302" s="303">
        <f t="shared" si="189"/>
        <v>-1144</v>
      </c>
      <c r="AF302" s="301">
        <v>1446</v>
      </c>
      <c r="AG302" s="301">
        <v>1346</v>
      </c>
      <c r="AH302" s="302">
        <f t="shared" si="190"/>
        <v>-6.9156293222683267</v>
      </c>
      <c r="AI302" s="303">
        <f t="shared" si="191"/>
        <v>-100</v>
      </c>
      <c r="AJ302" s="301">
        <v>19444</v>
      </c>
      <c r="AK302" s="301">
        <v>18400</v>
      </c>
      <c r="AL302" s="302">
        <f t="shared" si="192"/>
        <v>-5.3692655832133305</v>
      </c>
      <c r="AM302" s="306">
        <f t="shared" si="193"/>
        <v>-1044</v>
      </c>
      <c r="AN302" s="307">
        <v>75187</v>
      </c>
      <c r="AO302" s="305">
        <v>69867</v>
      </c>
      <c r="AP302" s="302">
        <f t="shared" si="194"/>
        <v>-7.0756912764174658</v>
      </c>
      <c r="AQ302" s="303">
        <f t="shared" si="195"/>
        <v>-5320</v>
      </c>
      <c r="AR302" s="301">
        <v>3314</v>
      </c>
      <c r="AS302" s="301">
        <v>3305</v>
      </c>
      <c r="AT302" s="302">
        <f t="shared" si="196"/>
        <v>-0.27157513578756787</v>
      </c>
      <c r="AU302" s="303">
        <f t="shared" si="197"/>
        <v>-9</v>
      </c>
      <c r="AV302" s="301">
        <v>71873</v>
      </c>
      <c r="AW302" s="301">
        <v>66562</v>
      </c>
      <c r="AX302" s="302">
        <f t="shared" si="198"/>
        <v>-7.3894230100315834</v>
      </c>
      <c r="AY302" s="308">
        <f t="shared" si="199"/>
        <v>-5311</v>
      </c>
      <c r="AZ302" s="312">
        <v>5504</v>
      </c>
      <c r="BA302" s="313">
        <v>5253</v>
      </c>
      <c r="BB302" s="302">
        <f t="shared" si="200"/>
        <v>-4.5603197674418601</v>
      </c>
      <c r="BC302" s="303">
        <f t="shared" si="201"/>
        <v>-251</v>
      </c>
      <c r="BD302" s="303">
        <f t="shared" si="213"/>
        <v>1234</v>
      </c>
      <c r="BE302" s="303">
        <f t="shared" si="213"/>
        <v>1168</v>
      </c>
      <c r="BF302" s="302">
        <f t="shared" si="214"/>
        <v>-5.3484602917341979</v>
      </c>
      <c r="BG302" s="303">
        <f t="shared" si="215"/>
        <v>-66</v>
      </c>
      <c r="BH302" s="303">
        <f t="shared" si="216"/>
        <v>4270</v>
      </c>
      <c r="BI302" s="303">
        <f t="shared" si="216"/>
        <v>4085</v>
      </c>
      <c r="BJ302" s="302">
        <f t="shared" si="217"/>
        <v>-4.3325526932084308</v>
      </c>
      <c r="BK302" s="306">
        <f t="shared" si="218"/>
        <v>-185</v>
      </c>
      <c r="BL302" s="314">
        <v>11</v>
      </c>
      <c r="BM302" s="313">
        <v>5</v>
      </c>
      <c r="BN302" s="302">
        <f t="shared" si="202"/>
        <v>-54.54545454545454</v>
      </c>
      <c r="BO302" s="303">
        <f t="shared" si="203"/>
        <v>-6</v>
      </c>
      <c r="BP302" s="313">
        <v>39</v>
      </c>
      <c r="BQ302" s="313">
        <v>32</v>
      </c>
      <c r="BR302" s="302">
        <f t="shared" si="204"/>
        <v>-17.948717948717949</v>
      </c>
      <c r="BS302" s="306">
        <f t="shared" si="205"/>
        <v>-7</v>
      </c>
      <c r="BT302" s="312">
        <v>326</v>
      </c>
      <c r="BU302" s="313">
        <v>307</v>
      </c>
      <c r="BV302" s="302">
        <f t="shared" si="206"/>
        <v>-5.8282208588957047</v>
      </c>
      <c r="BW302" s="303">
        <f t="shared" si="207"/>
        <v>-19</v>
      </c>
      <c r="BX302" s="313">
        <v>1369</v>
      </c>
      <c r="BY302" s="313">
        <v>1249</v>
      </c>
      <c r="BZ302" s="302">
        <f t="shared" si="208"/>
        <v>-8.7655222790357925</v>
      </c>
      <c r="CA302" s="306">
        <f t="shared" si="209"/>
        <v>-120</v>
      </c>
      <c r="CB302" s="312">
        <v>897</v>
      </c>
      <c r="CC302" s="313">
        <v>856</v>
      </c>
      <c r="CD302" s="302">
        <f t="shared" si="210"/>
        <v>-4.5707915273132667</v>
      </c>
      <c r="CE302" s="303">
        <f t="shared" si="211"/>
        <v>-41</v>
      </c>
      <c r="CF302" s="313">
        <v>2862</v>
      </c>
      <c r="CG302" s="313">
        <v>2804</v>
      </c>
      <c r="CH302" s="302">
        <f t="shared" si="219"/>
        <v>-2.0265548567435361</v>
      </c>
      <c r="CI302" s="306">
        <f t="shared" si="212"/>
        <v>-58</v>
      </c>
    </row>
    <row r="303" spans="1:87" x14ac:dyDescent="0.3">
      <c r="A303" s="660"/>
      <c r="B303" s="310" t="s">
        <v>265</v>
      </c>
      <c r="C303" s="311" t="s">
        <v>324</v>
      </c>
      <c r="D303" s="300">
        <v>250495</v>
      </c>
      <c r="E303" s="301">
        <v>227737</v>
      </c>
      <c r="F303" s="302">
        <f t="shared" si="176"/>
        <v>-9.0852112816623087</v>
      </c>
      <c r="G303" s="303">
        <f t="shared" si="177"/>
        <v>-22758</v>
      </c>
      <c r="H303" s="304">
        <v>13168</v>
      </c>
      <c r="I303" s="303">
        <v>12717</v>
      </c>
      <c r="J303" s="302">
        <f t="shared" si="178"/>
        <v>-3.4249696233292832</v>
      </c>
      <c r="K303" s="303">
        <f t="shared" si="179"/>
        <v>-451</v>
      </c>
      <c r="L303" s="304">
        <v>237327</v>
      </c>
      <c r="M303" s="305">
        <v>215020</v>
      </c>
      <c r="N303" s="302">
        <f t="shared" si="180"/>
        <v>-9.3992676770868879</v>
      </c>
      <c r="O303" s="306">
        <f t="shared" si="181"/>
        <v>-22307</v>
      </c>
      <c r="P303" s="307">
        <v>5410</v>
      </c>
      <c r="Q303" s="305">
        <v>3621</v>
      </c>
      <c r="R303" s="302">
        <f t="shared" si="182"/>
        <v>-33.068391866913124</v>
      </c>
      <c r="S303" s="303">
        <f t="shared" si="183"/>
        <v>-1789</v>
      </c>
      <c r="T303" s="301">
        <v>374</v>
      </c>
      <c r="U303" s="301">
        <v>374</v>
      </c>
      <c r="V303" s="302">
        <f t="shared" si="184"/>
        <v>0</v>
      </c>
      <c r="W303" s="303">
        <f t="shared" si="185"/>
        <v>0</v>
      </c>
      <c r="X303" s="301">
        <v>5036</v>
      </c>
      <c r="Y303" s="301">
        <v>3247</v>
      </c>
      <c r="Z303" s="302">
        <f t="shared" si="186"/>
        <v>-35.524225575853855</v>
      </c>
      <c r="AA303" s="306">
        <f t="shared" si="187"/>
        <v>-1789</v>
      </c>
      <c r="AB303" s="307">
        <v>92004</v>
      </c>
      <c r="AC303" s="305">
        <v>82529</v>
      </c>
      <c r="AD303" s="302">
        <f t="shared" si="188"/>
        <v>-10.298465284118082</v>
      </c>
      <c r="AE303" s="303">
        <f t="shared" si="189"/>
        <v>-9475</v>
      </c>
      <c r="AF303" s="301">
        <v>4938</v>
      </c>
      <c r="AG303" s="301">
        <v>4653</v>
      </c>
      <c r="AH303" s="302">
        <f t="shared" si="190"/>
        <v>-5.7715674362089917</v>
      </c>
      <c r="AI303" s="303">
        <f t="shared" si="191"/>
        <v>-285</v>
      </c>
      <c r="AJ303" s="301">
        <v>87066</v>
      </c>
      <c r="AK303" s="301">
        <v>77876</v>
      </c>
      <c r="AL303" s="302">
        <f t="shared" si="192"/>
        <v>-10.55521098936439</v>
      </c>
      <c r="AM303" s="306">
        <f t="shared" si="193"/>
        <v>-9190</v>
      </c>
      <c r="AN303" s="307">
        <v>153081</v>
      </c>
      <c r="AO303" s="305">
        <v>141587</v>
      </c>
      <c r="AP303" s="302">
        <f t="shared" si="194"/>
        <v>-7.5084432424664058</v>
      </c>
      <c r="AQ303" s="303">
        <f t="shared" si="195"/>
        <v>-11494</v>
      </c>
      <c r="AR303" s="301">
        <v>7856</v>
      </c>
      <c r="AS303" s="301">
        <v>7690</v>
      </c>
      <c r="AT303" s="302">
        <f t="shared" si="196"/>
        <v>-2.1130346232179225</v>
      </c>
      <c r="AU303" s="303">
        <f t="shared" si="197"/>
        <v>-166</v>
      </c>
      <c r="AV303" s="301">
        <v>145225</v>
      </c>
      <c r="AW303" s="301">
        <v>133897</v>
      </c>
      <c r="AX303" s="302">
        <f t="shared" si="198"/>
        <v>-7.8003098640041317</v>
      </c>
      <c r="AY303" s="308">
        <f t="shared" si="199"/>
        <v>-11328</v>
      </c>
      <c r="AZ303" s="312">
        <v>15093</v>
      </c>
      <c r="BA303" s="313">
        <v>14556</v>
      </c>
      <c r="BB303" s="302">
        <f t="shared" si="200"/>
        <v>-3.5579407672430929</v>
      </c>
      <c r="BC303" s="303">
        <f t="shared" si="201"/>
        <v>-537</v>
      </c>
      <c r="BD303" s="303">
        <f t="shared" si="213"/>
        <v>3102</v>
      </c>
      <c r="BE303" s="303">
        <f t="shared" si="213"/>
        <v>2829</v>
      </c>
      <c r="BF303" s="302">
        <f t="shared" si="214"/>
        <v>-8.8007736943907151</v>
      </c>
      <c r="BG303" s="303">
        <f t="shared" si="215"/>
        <v>-273</v>
      </c>
      <c r="BH303" s="303">
        <f t="shared" si="216"/>
        <v>11991</v>
      </c>
      <c r="BI303" s="303">
        <f t="shared" si="216"/>
        <v>11727</v>
      </c>
      <c r="BJ303" s="302">
        <f t="shared" si="217"/>
        <v>-2.2016512384288216</v>
      </c>
      <c r="BK303" s="306">
        <f t="shared" si="218"/>
        <v>-264</v>
      </c>
      <c r="BL303" s="314">
        <v>71</v>
      </c>
      <c r="BM303" s="313">
        <v>44</v>
      </c>
      <c r="BN303" s="302">
        <f t="shared" si="202"/>
        <v>-38.028169014084504</v>
      </c>
      <c r="BO303" s="303">
        <f t="shared" si="203"/>
        <v>-27</v>
      </c>
      <c r="BP303" s="313">
        <v>367</v>
      </c>
      <c r="BQ303" s="313">
        <v>323</v>
      </c>
      <c r="BR303" s="302">
        <f t="shared" si="204"/>
        <v>-11.989100817438691</v>
      </c>
      <c r="BS303" s="306">
        <f t="shared" si="205"/>
        <v>-44</v>
      </c>
      <c r="BT303" s="312">
        <v>1188</v>
      </c>
      <c r="BU303" s="313">
        <v>1057</v>
      </c>
      <c r="BV303" s="302">
        <f t="shared" si="206"/>
        <v>-11.026936026936026</v>
      </c>
      <c r="BW303" s="303">
        <f t="shared" si="207"/>
        <v>-131</v>
      </c>
      <c r="BX303" s="313">
        <v>5586</v>
      </c>
      <c r="BY303" s="313">
        <v>5218</v>
      </c>
      <c r="BZ303" s="302">
        <f t="shared" si="208"/>
        <v>-6.5878983172216259</v>
      </c>
      <c r="CA303" s="306">
        <f t="shared" si="209"/>
        <v>-368</v>
      </c>
      <c r="CB303" s="312">
        <v>1843</v>
      </c>
      <c r="CC303" s="313">
        <v>1728</v>
      </c>
      <c r="CD303" s="302">
        <f t="shared" si="210"/>
        <v>-6.2398263700488332</v>
      </c>
      <c r="CE303" s="303">
        <f t="shared" si="211"/>
        <v>-115</v>
      </c>
      <c r="CF303" s="313">
        <v>6038</v>
      </c>
      <c r="CG303" s="313">
        <v>6186</v>
      </c>
      <c r="CH303" s="302">
        <f t="shared" si="219"/>
        <v>2.4511427625041402</v>
      </c>
      <c r="CI303" s="306">
        <f t="shared" si="212"/>
        <v>148</v>
      </c>
    </row>
    <row r="304" spans="1:87" x14ac:dyDescent="0.3">
      <c r="A304" s="660"/>
      <c r="B304" s="310" t="s">
        <v>265</v>
      </c>
      <c r="C304" s="311" t="s">
        <v>325</v>
      </c>
      <c r="D304" s="300">
        <v>278704</v>
      </c>
      <c r="E304" s="301">
        <v>255660</v>
      </c>
      <c r="F304" s="302">
        <f t="shared" si="176"/>
        <v>-8.2682702795797685</v>
      </c>
      <c r="G304" s="303">
        <f t="shared" si="177"/>
        <v>-23044</v>
      </c>
      <c r="H304" s="304">
        <v>16115</v>
      </c>
      <c r="I304" s="303">
        <v>15924</v>
      </c>
      <c r="J304" s="302">
        <f t="shared" si="178"/>
        <v>-1.1852311511014582</v>
      </c>
      <c r="K304" s="303">
        <f t="shared" si="179"/>
        <v>-191</v>
      </c>
      <c r="L304" s="304">
        <v>262589</v>
      </c>
      <c r="M304" s="305">
        <v>239736</v>
      </c>
      <c r="N304" s="302">
        <f t="shared" si="180"/>
        <v>-8.7029540460567656</v>
      </c>
      <c r="O304" s="306">
        <f t="shared" si="181"/>
        <v>-22853</v>
      </c>
      <c r="P304" s="307">
        <v>5329</v>
      </c>
      <c r="Q304" s="305">
        <v>3866</v>
      </c>
      <c r="R304" s="302">
        <f t="shared" si="182"/>
        <v>-27.453556014261586</v>
      </c>
      <c r="S304" s="303">
        <f t="shared" si="183"/>
        <v>-1463</v>
      </c>
      <c r="T304" s="301">
        <v>358</v>
      </c>
      <c r="U304" s="301">
        <v>363</v>
      </c>
      <c r="V304" s="302">
        <f t="shared" si="184"/>
        <v>1.3966480446927374</v>
      </c>
      <c r="W304" s="303">
        <f t="shared" si="185"/>
        <v>5</v>
      </c>
      <c r="X304" s="301">
        <v>4971</v>
      </c>
      <c r="Y304" s="301">
        <v>3503</v>
      </c>
      <c r="Z304" s="302">
        <f t="shared" si="186"/>
        <v>-29.531281432307381</v>
      </c>
      <c r="AA304" s="306">
        <f t="shared" si="187"/>
        <v>-1468</v>
      </c>
      <c r="AB304" s="307">
        <v>103228</v>
      </c>
      <c r="AC304" s="305">
        <v>92919</v>
      </c>
      <c r="AD304" s="302">
        <f t="shared" si="188"/>
        <v>-9.9866315340799012</v>
      </c>
      <c r="AE304" s="303">
        <f t="shared" si="189"/>
        <v>-10309</v>
      </c>
      <c r="AF304" s="301">
        <v>5850</v>
      </c>
      <c r="AG304" s="301">
        <v>5462</v>
      </c>
      <c r="AH304" s="302">
        <f t="shared" si="190"/>
        <v>-6.632478632478632</v>
      </c>
      <c r="AI304" s="303">
        <f t="shared" si="191"/>
        <v>-388</v>
      </c>
      <c r="AJ304" s="301">
        <v>97378</v>
      </c>
      <c r="AK304" s="301">
        <v>87457</v>
      </c>
      <c r="AL304" s="302">
        <f t="shared" si="192"/>
        <v>-10.188132843147322</v>
      </c>
      <c r="AM304" s="306">
        <f t="shared" si="193"/>
        <v>-9921</v>
      </c>
      <c r="AN304" s="307">
        <v>170147</v>
      </c>
      <c r="AO304" s="305">
        <v>158875</v>
      </c>
      <c r="AP304" s="302">
        <f t="shared" si="194"/>
        <v>-6.6248596801589219</v>
      </c>
      <c r="AQ304" s="303">
        <f t="shared" si="195"/>
        <v>-11272</v>
      </c>
      <c r="AR304" s="301">
        <v>9907</v>
      </c>
      <c r="AS304" s="301">
        <v>10099</v>
      </c>
      <c r="AT304" s="302">
        <f t="shared" si="196"/>
        <v>1.9380236196628646</v>
      </c>
      <c r="AU304" s="303">
        <f t="shared" si="197"/>
        <v>192</v>
      </c>
      <c r="AV304" s="301">
        <v>160240</v>
      </c>
      <c r="AW304" s="301">
        <v>148776</v>
      </c>
      <c r="AX304" s="302">
        <f t="shared" si="198"/>
        <v>-7.1542685971043438</v>
      </c>
      <c r="AY304" s="308">
        <f t="shared" si="199"/>
        <v>-11464</v>
      </c>
      <c r="AZ304" s="312">
        <v>17114</v>
      </c>
      <c r="BA304" s="313">
        <v>16619</v>
      </c>
      <c r="BB304" s="302">
        <f t="shared" si="200"/>
        <v>-2.8923688208484282</v>
      </c>
      <c r="BC304" s="303">
        <f t="shared" si="201"/>
        <v>-495</v>
      </c>
      <c r="BD304" s="303">
        <f t="shared" si="213"/>
        <v>3568</v>
      </c>
      <c r="BE304" s="303">
        <f t="shared" si="213"/>
        <v>3237</v>
      </c>
      <c r="BF304" s="302">
        <f t="shared" si="214"/>
        <v>-9.2769058295964122</v>
      </c>
      <c r="BG304" s="303">
        <f t="shared" si="215"/>
        <v>-331</v>
      </c>
      <c r="BH304" s="303">
        <f t="shared" si="216"/>
        <v>13546</v>
      </c>
      <c r="BI304" s="303">
        <f t="shared" si="216"/>
        <v>13382</v>
      </c>
      <c r="BJ304" s="302">
        <f t="shared" si="217"/>
        <v>-1.2106895024361437</v>
      </c>
      <c r="BK304" s="306">
        <f t="shared" si="218"/>
        <v>-164</v>
      </c>
      <c r="BL304" s="314">
        <v>75</v>
      </c>
      <c r="BM304" s="313">
        <v>58</v>
      </c>
      <c r="BN304" s="302">
        <f t="shared" si="202"/>
        <v>-22.666666666666664</v>
      </c>
      <c r="BO304" s="303">
        <f t="shared" si="203"/>
        <v>-17</v>
      </c>
      <c r="BP304" s="313">
        <v>392</v>
      </c>
      <c r="BQ304" s="313">
        <v>398</v>
      </c>
      <c r="BR304" s="302">
        <f t="shared" si="204"/>
        <v>1.5306122448979591</v>
      </c>
      <c r="BS304" s="306">
        <f t="shared" si="205"/>
        <v>6</v>
      </c>
      <c r="BT304" s="312">
        <v>1313</v>
      </c>
      <c r="BU304" s="313">
        <v>1151</v>
      </c>
      <c r="BV304" s="302">
        <f t="shared" si="206"/>
        <v>-12.338156892612338</v>
      </c>
      <c r="BW304" s="303">
        <f t="shared" si="207"/>
        <v>-162</v>
      </c>
      <c r="BX304" s="313">
        <v>6222</v>
      </c>
      <c r="BY304" s="313">
        <v>5840</v>
      </c>
      <c r="BZ304" s="302">
        <f t="shared" si="208"/>
        <v>-6.1395049823207977</v>
      </c>
      <c r="CA304" s="306">
        <f t="shared" si="209"/>
        <v>-382</v>
      </c>
      <c r="CB304" s="312">
        <v>2180</v>
      </c>
      <c r="CC304" s="313">
        <v>2028</v>
      </c>
      <c r="CD304" s="302">
        <f t="shared" si="210"/>
        <v>-6.9724770642201843</v>
      </c>
      <c r="CE304" s="303">
        <f t="shared" si="211"/>
        <v>-152</v>
      </c>
      <c r="CF304" s="313">
        <v>6932</v>
      </c>
      <c r="CG304" s="313">
        <v>7144</v>
      </c>
      <c r="CH304" s="302">
        <f t="shared" si="219"/>
        <v>3.0582804385458742</v>
      </c>
      <c r="CI304" s="306">
        <f t="shared" si="212"/>
        <v>212</v>
      </c>
    </row>
    <row r="305" spans="1:87" x14ac:dyDescent="0.3">
      <c r="A305" s="660"/>
      <c r="B305" s="310" t="s">
        <v>265</v>
      </c>
      <c r="C305" s="311" t="s">
        <v>219</v>
      </c>
      <c r="D305" s="300">
        <v>325195</v>
      </c>
      <c r="E305" s="301">
        <v>285453</v>
      </c>
      <c r="F305" s="302">
        <f t="shared" si="176"/>
        <v>-12.220975107243346</v>
      </c>
      <c r="G305" s="303">
        <f t="shared" si="177"/>
        <v>-39742</v>
      </c>
      <c r="H305" s="304">
        <v>15680</v>
      </c>
      <c r="I305" s="303">
        <v>14707</v>
      </c>
      <c r="J305" s="302">
        <f t="shared" si="178"/>
        <v>-6.2053571428571432</v>
      </c>
      <c r="K305" s="303">
        <f t="shared" si="179"/>
        <v>-973</v>
      </c>
      <c r="L305" s="304">
        <v>309515</v>
      </c>
      <c r="M305" s="305">
        <v>270746</v>
      </c>
      <c r="N305" s="302">
        <f t="shared" si="180"/>
        <v>-12.525725732193916</v>
      </c>
      <c r="O305" s="306">
        <f t="shared" si="181"/>
        <v>-38769</v>
      </c>
      <c r="P305" s="307">
        <v>5641</v>
      </c>
      <c r="Q305" s="305">
        <v>4006</v>
      </c>
      <c r="R305" s="302">
        <f t="shared" si="182"/>
        <v>-28.984222655557524</v>
      </c>
      <c r="S305" s="303">
        <f t="shared" si="183"/>
        <v>-1635</v>
      </c>
      <c r="T305" s="301">
        <v>160</v>
      </c>
      <c r="U305" s="301">
        <v>97</v>
      </c>
      <c r="V305" s="302">
        <f t="shared" si="184"/>
        <v>-39.375</v>
      </c>
      <c r="W305" s="303">
        <f t="shared" si="185"/>
        <v>-63</v>
      </c>
      <c r="X305" s="301">
        <v>5481</v>
      </c>
      <c r="Y305" s="301">
        <v>3909</v>
      </c>
      <c r="Z305" s="302">
        <f t="shared" si="186"/>
        <v>-28.680897646414888</v>
      </c>
      <c r="AA305" s="306">
        <f t="shared" si="187"/>
        <v>-1572</v>
      </c>
      <c r="AB305" s="307">
        <v>108451</v>
      </c>
      <c r="AC305" s="305">
        <v>94248</v>
      </c>
      <c r="AD305" s="302">
        <f t="shared" si="188"/>
        <v>-13.096237010262698</v>
      </c>
      <c r="AE305" s="303">
        <f t="shared" si="189"/>
        <v>-14203</v>
      </c>
      <c r="AF305" s="301">
        <v>5216</v>
      </c>
      <c r="AG305" s="301">
        <v>4888</v>
      </c>
      <c r="AH305" s="302">
        <f t="shared" si="190"/>
        <v>-6.2883435582822083</v>
      </c>
      <c r="AI305" s="303">
        <f t="shared" si="191"/>
        <v>-328</v>
      </c>
      <c r="AJ305" s="301">
        <v>103235</v>
      </c>
      <c r="AK305" s="301">
        <v>89360</v>
      </c>
      <c r="AL305" s="302">
        <f t="shared" si="192"/>
        <v>-13.440209231365333</v>
      </c>
      <c r="AM305" s="306">
        <f t="shared" si="193"/>
        <v>-13875</v>
      </c>
      <c r="AN305" s="307">
        <v>211103</v>
      </c>
      <c r="AO305" s="305">
        <v>187199</v>
      </c>
      <c r="AP305" s="302">
        <f t="shared" si="194"/>
        <v>-11.323382424693159</v>
      </c>
      <c r="AQ305" s="303">
        <f t="shared" si="195"/>
        <v>-23904</v>
      </c>
      <c r="AR305" s="301">
        <v>10304</v>
      </c>
      <c r="AS305" s="301">
        <v>9722</v>
      </c>
      <c r="AT305" s="302">
        <f t="shared" si="196"/>
        <v>-5.6482919254658386</v>
      </c>
      <c r="AU305" s="303">
        <f t="shared" si="197"/>
        <v>-582</v>
      </c>
      <c r="AV305" s="301">
        <v>200799</v>
      </c>
      <c r="AW305" s="301">
        <v>177477</v>
      </c>
      <c r="AX305" s="302">
        <f t="shared" si="198"/>
        <v>-11.614599674301166</v>
      </c>
      <c r="AY305" s="308">
        <f t="shared" si="199"/>
        <v>-23322</v>
      </c>
      <c r="AZ305" s="312">
        <v>19433</v>
      </c>
      <c r="BA305" s="313">
        <v>18801</v>
      </c>
      <c r="BB305" s="302">
        <f t="shared" si="200"/>
        <v>-3.2521998662069675</v>
      </c>
      <c r="BC305" s="303">
        <f t="shared" si="201"/>
        <v>-632</v>
      </c>
      <c r="BD305" s="303">
        <f t="shared" si="213"/>
        <v>3861</v>
      </c>
      <c r="BE305" s="303">
        <f t="shared" si="213"/>
        <v>3558</v>
      </c>
      <c r="BF305" s="302">
        <f t="shared" si="214"/>
        <v>-7.8477078477078477</v>
      </c>
      <c r="BG305" s="303">
        <f t="shared" si="215"/>
        <v>-303</v>
      </c>
      <c r="BH305" s="303">
        <f t="shared" si="216"/>
        <v>15572</v>
      </c>
      <c r="BI305" s="303">
        <f t="shared" si="216"/>
        <v>15243</v>
      </c>
      <c r="BJ305" s="302">
        <f t="shared" si="217"/>
        <v>-2.1127665039815056</v>
      </c>
      <c r="BK305" s="306">
        <f t="shared" si="218"/>
        <v>-329</v>
      </c>
      <c r="BL305" s="314">
        <v>58</v>
      </c>
      <c r="BM305" s="313">
        <v>35</v>
      </c>
      <c r="BN305" s="302">
        <f t="shared" si="202"/>
        <v>-39.655172413793103</v>
      </c>
      <c r="BO305" s="303">
        <f t="shared" si="203"/>
        <v>-23</v>
      </c>
      <c r="BP305" s="313">
        <v>338</v>
      </c>
      <c r="BQ305" s="313">
        <v>314</v>
      </c>
      <c r="BR305" s="302">
        <f t="shared" si="204"/>
        <v>-7.1005917159763312</v>
      </c>
      <c r="BS305" s="306">
        <f t="shared" si="205"/>
        <v>-24</v>
      </c>
      <c r="BT305" s="312">
        <v>1296</v>
      </c>
      <c r="BU305" s="313">
        <v>1158</v>
      </c>
      <c r="BV305" s="302">
        <f t="shared" si="206"/>
        <v>-10.648148148148149</v>
      </c>
      <c r="BW305" s="303">
        <f t="shared" si="207"/>
        <v>-138</v>
      </c>
      <c r="BX305" s="313">
        <v>6760</v>
      </c>
      <c r="BY305" s="313">
        <v>6297</v>
      </c>
      <c r="BZ305" s="302">
        <f t="shared" si="208"/>
        <v>-6.8491124260355027</v>
      </c>
      <c r="CA305" s="306">
        <f t="shared" si="209"/>
        <v>-463</v>
      </c>
      <c r="CB305" s="312">
        <v>2507</v>
      </c>
      <c r="CC305" s="313">
        <v>2365</v>
      </c>
      <c r="CD305" s="302">
        <f t="shared" si="210"/>
        <v>-5.6641404068607892</v>
      </c>
      <c r="CE305" s="303">
        <f t="shared" si="211"/>
        <v>-142</v>
      </c>
      <c r="CF305" s="313">
        <v>8474</v>
      </c>
      <c r="CG305" s="313">
        <v>8632</v>
      </c>
      <c r="CH305" s="302">
        <f t="shared" si="219"/>
        <v>1.8645267878215719</v>
      </c>
      <c r="CI305" s="306">
        <f t="shared" si="212"/>
        <v>158</v>
      </c>
    </row>
    <row r="306" spans="1:87" x14ac:dyDescent="0.3">
      <c r="A306" s="660"/>
      <c r="B306" s="310" t="s">
        <v>265</v>
      </c>
      <c r="C306" s="311" t="s">
        <v>207</v>
      </c>
      <c r="D306" s="300">
        <v>190765</v>
      </c>
      <c r="E306" s="301">
        <v>170999</v>
      </c>
      <c r="F306" s="302">
        <f t="shared" si="176"/>
        <v>-10.361439467407543</v>
      </c>
      <c r="G306" s="303">
        <f t="shared" si="177"/>
        <v>-19766</v>
      </c>
      <c r="H306" s="304">
        <v>9122</v>
      </c>
      <c r="I306" s="303">
        <v>8178</v>
      </c>
      <c r="J306" s="302">
        <f t="shared" si="178"/>
        <v>-10.348607761455821</v>
      </c>
      <c r="K306" s="303">
        <f t="shared" si="179"/>
        <v>-944</v>
      </c>
      <c r="L306" s="304">
        <v>181643</v>
      </c>
      <c r="M306" s="305">
        <v>162821</v>
      </c>
      <c r="N306" s="302">
        <f t="shared" si="180"/>
        <v>-10.362083867806632</v>
      </c>
      <c r="O306" s="306">
        <f t="shared" si="181"/>
        <v>-18822</v>
      </c>
      <c r="P306" s="307">
        <v>2999</v>
      </c>
      <c r="Q306" s="305">
        <v>1892</v>
      </c>
      <c r="R306" s="302">
        <f t="shared" si="182"/>
        <v>-36.91230410136712</v>
      </c>
      <c r="S306" s="303">
        <f t="shared" si="183"/>
        <v>-1107</v>
      </c>
      <c r="T306" s="301">
        <v>164</v>
      </c>
      <c r="U306" s="301">
        <v>61</v>
      </c>
      <c r="V306" s="302">
        <f t="shared" si="184"/>
        <v>-62.804878048780488</v>
      </c>
      <c r="W306" s="303">
        <f t="shared" si="185"/>
        <v>-103</v>
      </c>
      <c r="X306" s="301">
        <v>2835</v>
      </c>
      <c r="Y306" s="301">
        <v>1831</v>
      </c>
      <c r="Z306" s="302">
        <f t="shared" si="186"/>
        <v>-35.414462081128747</v>
      </c>
      <c r="AA306" s="306">
        <f t="shared" si="187"/>
        <v>-1004</v>
      </c>
      <c r="AB306" s="307">
        <v>60424</v>
      </c>
      <c r="AC306" s="305">
        <v>53711</v>
      </c>
      <c r="AD306" s="302">
        <f t="shared" si="188"/>
        <v>-11.10982391102873</v>
      </c>
      <c r="AE306" s="303">
        <f t="shared" si="189"/>
        <v>-6713</v>
      </c>
      <c r="AF306" s="301">
        <v>3714</v>
      </c>
      <c r="AG306" s="301">
        <v>3096</v>
      </c>
      <c r="AH306" s="302">
        <f t="shared" si="190"/>
        <v>-16.639741518578351</v>
      </c>
      <c r="AI306" s="303">
        <f t="shared" si="191"/>
        <v>-618</v>
      </c>
      <c r="AJ306" s="301">
        <v>56710</v>
      </c>
      <c r="AK306" s="301">
        <v>50615</v>
      </c>
      <c r="AL306" s="302">
        <f t="shared" si="192"/>
        <v>-10.747663551401869</v>
      </c>
      <c r="AM306" s="306">
        <f t="shared" si="193"/>
        <v>-6095</v>
      </c>
      <c r="AN306" s="307">
        <v>127342</v>
      </c>
      <c r="AO306" s="305">
        <v>115396</v>
      </c>
      <c r="AP306" s="302">
        <f t="shared" si="194"/>
        <v>-9.3810368927769314</v>
      </c>
      <c r="AQ306" s="303">
        <f t="shared" si="195"/>
        <v>-11946</v>
      </c>
      <c r="AR306" s="301">
        <v>5244</v>
      </c>
      <c r="AS306" s="301">
        <v>5021</v>
      </c>
      <c r="AT306" s="302">
        <f t="shared" si="196"/>
        <v>-4.2524790236460719</v>
      </c>
      <c r="AU306" s="303">
        <f t="shared" si="197"/>
        <v>-223</v>
      </c>
      <c r="AV306" s="301">
        <v>122098</v>
      </c>
      <c r="AW306" s="301">
        <v>110375</v>
      </c>
      <c r="AX306" s="302">
        <f t="shared" si="198"/>
        <v>-9.6013038706612726</v>
      </c>
      <c r="AY306" s="308">
        <f t="shared" si="199"/>
        <v>-11723</v>
      </c>
      <c r="AZ306" s="312">
        <v>13252</v>
      </c>
      <c r="BA306" s="313">
        <v>12819</v>
      </c>
      <c r="BB306" s="302">
        <f t="shared" si="200"/>
        <v>-3.2674313311198309</v>
      </c>
      <c r="BC306" s="303">
        <f t="shared" si="201"/>
        <v>-433</v>
      </c>
      <c r="BD306" s="303">
        <f t="shared" si="213"/>
        <v>2708</v>
      </c>
      <c r="BE306" s="303">
        <f t="shared" si="213"/>
        <v>2369</v>
      </c>
      <c r="BF306" s="302">
        <f t="shared" si="214"/>
        <v>-12.518463810930577</v>
      </c>
      <c r="BG306" s="303">
        <f t="shared" si="215"/>
        <v>-339</v>
      </c>
      <c r="BH306" s="303">
        <f t="shared" si="216"/>
        <v>10544</v>
      </c>
      <c r="BI306" s="303">
        <f t="shared" si="216"/>
        <v>10450</v>
      </c>
      <c r="BJ306" s="302">
        <f t="shared" si="217"/>
        <v>-0.89150227617602429</v>
      </c>
      <c r="BK306" s="306">
        <f t="shared" si="218"/>
        <v>-94</v>
      </c>
      <c r="BL306" s="314">
        <v>43</v>
      </c>
      <c r="BM306" s="313">
        <v>22</v>
      </c>
      <c r="BN306" s="302">
        <f t="shared" si="202"/>
        <v>-48.837209302325576</v>
      </c>
      <c r="BO306" s="303">
        <f t="shared" si="203"/>
        <v>-21</v>
      </c>
      <c r="BP306" s="313">
        <v>271</v>
      </c>
      <c r="BQ306" s="313">
        <v>245</v>
      </c>
      <c r="BR306" s="302">
        <f t="shared" si="204"/>
        <v>-9.5940959409594093</v>
      </c>
      <c r="BS306" s="306">
        <f t="shared" si="205"/>
        <v>-26</v>
      </c>
      <c r="BT306" s="312">
        <v>918</v>
      </c>
      <c r="BU306" s="313">
        <v>769</v>
      </c>
      <c r="BV306" s="302">
        <f t="shared" si="206"/>
        <v>-16.230936819172111</v>
      </c>
      <c r="BW306" s="303">
        <f t="shared" si="207"/>
        <v>-149</v>
      </c>
      <c r="BX306" s="313">
        <v>4131</v>
      </c>
      <c r="BY306" s="313">
        <v>3948</v>
      </c>
      <c r="BZ306" s="302">
        <f t="shared" si="208"/>
        <v>-4.4299201161946256</v>
      </c>
      <c r="CA306" s="306">
        <f t="shared" si="209"/>
        <v>-183</v>
      </c>
      <c r="CB306" s="312">
        <v>1747</v>
      </c>
      <c r="CC306" s="313">
        <v>1578</v>
      </c>
      <c r="CD306" s="302">
        <f t="shared" si="210"/>
        <v>-9.6737263880938755</v>
      </c>
      <c r="CE306" s="303">
        <f t="shared" si="211"/>
        <v>-169</v>
      </c>
      <c r="CF306" s="313">
        <v>6142</v>
      </c>
      <c r="CG306" s="313">
        <v>6257</v>
      </c>
      <c r="CH306" s="302">
        <f t="shared" si="219"/>
        <v>1.872354281992836</v>
      </c>
      <c r="CI306" s="306">
        <f t="shared" si="212"/>
        <v>115</v>
      </c>
    </row>
    <row r="307" spans="1:87" x14ac:dyDescent="0.3">
      <c r="A307" s="660"/>
      <c r="B307" s="310" t="s">
        <v>265</v>
      </c>
      <c r="C307" s="311" t="s">
        <v>232</v>
      </c>
      <c r="D307" s="300">
        <v>240522</v>
      </c>
      <c r="E307" s="301">
        <v>211212</v>
      </c>
      <c r="F307" s="302">
        <f t="shared" si="176"/>
        <v>-12.185995459874773</v>
      </c>
      <c r="G307" s="303">
        <f t="shared" si="177"/>
        <v>-29310</v>
      </c>
      <c r="H307" s="304">
        <v>14041</v>
      </c>
      <c r="I307" s="303">
        <v>13072</v>
      </c>
      <c r="J307" s="302">
        <f t="shared" si="178"/>
        <v>-6.9012178619756437</v>
      </c>
      <c r="K307" s="303">
        <f t="shared" si="179"/>
        <v>-969</v>
      </c>
      <c r="L307" s="304">
        <v>226481</v>
      </c>
      <c r="M307" s="305">
        <v>198140</v>
      </c>
      <c r="N307" s="302">
        <f t="shared" si="180"/>
        <v>-12.513632490142662</v>
      </c>
      <c r="O307" s="306">
        <f t="shared" si="181"/>
        <v>-28341</v>
      </c>
      <c r="P307" s="307">
        <v>3965</v>
      </c>
      <c r="Q307" s="305">
        <v>2270</v>
      </c>
      <c r="R307" s="302">
        <f t="shared" si="182"/>
        <v>-42.749054224464061</v>
      </c>
      <c r="S307" s="303">
        <f t="shared" si="183"/>
        <v>-1695</v>
      </c>
      <c r="T307" s="301">
        <v>164</v>
      </c>
      <c r="U307" s="301">
        <v>89</v>
      </c>
      <c r="V307" s="302">
        <f t="shared" si="184"/>
        <v>-45.731707317073173</v>
      </c>
      <c r="W307" s="303">
        <f t="shared" si="185"/>
        <v>-75</v>
      </c>
      <c r="X307" s="301">
        <v>3801</v>
      </c>
      <c r="Y307" s="301">
        <v>2181</v>
      </c>
      <c r="Z307" s="302">
        <f t="shared" si="186"/>
        <v>-42.620363062352013</v>
      </c>
      <c r="AA307" s="306">
        <f t="shared" si="187"/>
        <v>-1620</v>
      </c>
      <c r="AB307" s="307">
        <v>85240</v>
      </c>
      <c r="AC307" s="305">
        <v>74144</v>
      </c>
      <c r="AD307" s="302">
        <f t="shared" si="188"/>
        <v>-13.017362740497418</v>
      </c>
      <c r="AE307" s="303">
        <f t="shared" si="189"/>
        <v>-11096</v>
      </c>
      <c r="AF307" s="301">
        <v>5384</v>
      </c>
      <c r="AG307" s="301">
        <v>4953</v>
      </c>
      <c r="AH307" s="302">
        <f t="shared" si="190"/>
        <v>-8.0052005943536404</v>
      </c>
      <c r="AI307" s="303">
        <f t="shared" si="191"/>
        <v>-431</v>
      </c>
      <c r="AJ307" s="301">
        <v>79856</v>
      </c>
      <c r="AK307" s="301">
        <v>69191</v>
      </c>
      <c r="AL307" s="302">
        <f t="shared" si="192"/>
        <v>-13.355289521138047</v>
      </c>
      <c r="AM307" s="306">
        <f t="shared" si="193"/>
        <v>-10665</v>
      </c>
      <c r="AN307" s="307">
        <v>151317</v>
      </c>
      <c r="AO307" s="305">
        <v>134798</v>
      </c>
      <c r="AP307" s="302">
        <f t="shared" si="194"/>
        <v>-10.916817013289981</v>
      </c>
      <c r="AQ307" s="303">
        <f t="shared" si="195"/>
        <v>-16519</v>
      </c>
      <c r="AR307" s="301">
        <v>8493</v>
      </c>
      <c r="AS307" s="301">
        <v>8030</v>
      </c>
      <c r="AT307" s="302">
        <f t="shared" si="196"/>
        <v>-5.4515483339220534</v>
      </c>
      <c r="AU307" s="303">
        <f t="shared" si="197"/>
        <v>-463</v>
      </c>
      <c r="AV307" s="301">
        <v>142824</v>
      </c>
      <c r="AW307" s="301">
        <v>126768</v>
      </c>
      <c r="AX307" s="302">
        <f t="shared" si="198"/>
        <v>-11.24180809947908</v>
      </c>
      <c r="AY307" s="308">
        <f t="shared" si="199"/>
        <v>-16056</v>
      </c>
      <c r="AZ307" s="312">
        <v>16465</v>
      </c>
      <c r="BA307" s="313">
        <v>15692</v>
      </c>
      <c r="BB307" s="302">
        <f t="shared" si="200"/>
        <v>-4.694807166717279</v>
      </c>
      <c r="BC307" s="303">
        <f t="shared" si="201"/>
        <v>-773</v>
      </c>
      <c r="BD307" s="303">
        <f t="shared" si="213"/>
        <v>3489</v>
      </c>
      <c r="BE307" s="303">
        <f t="shared" si="213"/>
        <v>3004</v>
      </c>
      <c r="BF307" s="302">
        <f t="shared" si="214"/>
        <v>-13.900831183720264</v>
      </c>
      <c r="BG307" s="303">
        <f t="shared" si="215"/>
        <v>-485</v>
      </c>
      <c r="BH307" s="303">
        <f t="shared" si="216"/>
        <v>12976</v>
      </c>
      <c r="BI307" s="303">
        <f t="shared" si="216"/>
        <v>12688</v>
      </c>
      <c r="BJ307" s="302">
        <f t="shared" si="217"/>
        <v>-2.219482120838471</v>
      </c>
      <c r="BK307" s="306">
        <f t="shared" si="218"/>
        <v>-288</v>
      </c>
      <c r="BL307" s="314">
        <v>57</v>
      </c>
      <c r="BM307" s="313">
        <v>35</v>
      </c>
      <c r="BN307" s="302">
        <f t="shared" si="202"/>
        <v>-38.596491228070171</v>
      </c>
      <c r="BO307" s="303">
        <f t="shared" si="203"/>
        <v>-22</v>
      </c>
      <c r="BP307" s="313">
        <v>277</v>
      </c>
      <c r="BQ307" s="313">
        <v>254</v>
      </c>
      <c r="BR307" s="302">
        <f t="shared" si="204"/>
        <v>-8.3032490974729249</v>
      </c>
      <c r="BS307" s="306">
        <f t="shared" si="205"/>
        <v>-23</v>
      </c>
      <c r="BT307" s="312">
        <v>1218</v>
      </c>
      <c r="BU307" s="313">
        <v>1035</v>
      </c>
      <c r="BV307" s="302">
        <f t="shared" si="206"/>
        <v>-15.024630541871922</v>
      </c>
      <c r="BW307" s="303">
        <f t="shared" si="207"/>
        <v>-183</v>
      </c>
      <c r="BX307" s="313">
        <v>5545</v>
      </c>
      <c r="BY307" s="313">
        <v>5211</v>
      </c>
      <c r="BZ307" s="302">
        <f t="shared" si="208"/>
        <v>-6.0234445446348062</v>
      </c>
      <c r="CA307" s="306">
        <f t="shared" si="209"/>
        <v>-334</v>
      </c>
      <c r="CB307" s="312">
        <v>2214</v>
      </c>
      <c r="CC307" s="313">
        <v>1934</v>
      </c>
      <c r="CD307" s="302">
        <f t="shared" si="210"/>
        <v>-12.646793134598013</v>
      </c>
      <c r="CE307" s="303">
        <f t="shared" si="211"/>
        <v>-280</v>
      </c>
      <c r="CF307" s="313">
        <v>7154</v>
      </c>
      <c r="CG307" s="313">
        <v>7223</v>
      </c>
      <c r="CH307" s="302">
        <f t="shared" si="219"/>
        <v>0.96449538719597439</v>
      </c>
      <c r="CI307" s="306">
        <f t="shared" si="212"/>
        <v>69</v>
      </c>
    </row>
    <row r="308" spans="1:87" x14ac:dyDescent="0.3">
      <c r="A308" s="660"/>
      <c r="B308" s="310" t="s">
        <v>265</v>
      </c>
      <c r="C308" s="311" t="s">
        <v>231</v>
      </c>
      <c r="D308" s="300">
        <v>290947</v>
      </c>
      <c r="E308" s="301">
        <v>254645</v>
      </c>
      <c r="F308" s="302">
        <f t="shared" si="176"/>
        <v>-12.477186566625537</v>
      </c>
      <c r="G308" s="303">
        <f t="shared" si="177"/>
        <v>-36302</v>
      </c>
      <c r="H308" s="304">
        <v>11801</v>
      </c>
      <c r="I308" s="303">
        <v>11163</v>
      </c>
      <c r="J308" s="302">
        <f t="shared" si="178"/>
        <v>-5.4063214981781202</v>
      </c>
      <c r="K308" s="303">
        <f t="shared" si="179"/>
        <v>-638</v>
      </c>
      <c r="L308" s="304">
        <v>279146</v>
      </c>
      <c r="M308" s="305">
        <v>243482</v>
      </c>
      <c r="N308" s="302">
        <f t="shared" si="180"/>
        <v>-12.776109992620349</v>
      </c>
      <c r="O308" s="306">
        <f t="shared" si="181"/>
        <v>-35664</v>
      </c>
      <c r="P308" s="307">
        <v>11009</v>
      </c>
      <c r="Q308" s="305">
        <v>7187</v>
      </c>
      <c r="R308" s="302">
        <f t="shared" si="182"/>
        <v>-34.717049686620037</v>
      </c>
      <c r="S308" s="303">
        <f t="shared" si="183"/>
        <v>-3822</v>
      </c>
      <c r="T308" s="301">
        <v>229</v>
      </c>
      <c r="U308" s="301">
        <v>254</v>
      </c>
      <c r="V308" s="302">
        <f t="shared" si="184"/>
        <v>10.91703056768559</v>
      </c>
      <c r="W308" s="303">
        <f t="shared" si="185"/>
        <v>25</v>
      </c>
      <c r="X308" s="301">
        <v>10780</v>
      </c>
      <c r="Y308" s="301">
        <v>6933</v>
      </c>
      <c r="Z308" s="302">
        <f t="shared" si="186"/>
        <v>-35.686456400742117</v>
      </c>
      <c r="AA308" s="306">
        <f t="shared" si="187"/>
        <v>-3847</v>
      </c>
      <c r="AB308" s="307">
        <v>124448</v>
      </c>
      <c r="AC308" s="305">
        <v>107638</v>
      </c>
      <c r="AD308" s="302">
        <f t="shared" si="188"/>
        <v>-13.507649781434816</v>
      </c>
      <c r="AE308" s="303">
        <f t="shared" si="189"/>
        <v>-16810</v>
      </c>
      <c r="AF308" s="301">
        <v>5522</v>
      </c>
      <c r="AG308" s="301">
        <v>5050</v>
      </c>
      <c r="AH308" s="302">
        <f t="shared" si="190"/>
        <v>-8.5476276711336467</v>
      </c>
      <c r="AI308" s="303">
        <f t="shared" si="191"/>
        <v>-472</v>
      </c>
      <c r="AJ308" s="301">
        <v>118926</v>
      </c>
      <c r="AK308" s="301">
        <v>102588</v>
      </c>
      <c r="AL308" s="302">
        <f t="shared" si="192"/>
        <v>-13.737954694515917</v>
      </c>
      <c r="AM308" s="306">
        <f t="shared" si="193"/>
        <v>-16338</v>
      </c>
      <c r="AN308" s="307">
        <v>155490</v>
      </c>
      <c r="AO308" s="305">
        <v>139820</v>
      </c>
      <c r="AP308" s="302">
        <f t="shared" si="194"/>
        <v>-10.077818509228889</v>
      </c>
      <c r="AQ308" s="303">
        <f t="shared" si="195"/>
        <v>-15670</v>
      </c>
      <c r="AR308" s="301">
        <v>6050</v>
      </c>
      <c r="AS308" s="301">
        <v>5859</v>
      </c>
      <c r="AT308" s="302">
        <f t="shared" si="196"/>
        <v>-3.1570247933884299</v>
      </c>
      <c r="AU308" s="303">
        <f t="shared" si="197"/>
        <v>-191</v>
      </c>
      <c r="AV308" s="301">
        <v>149440</v>
      </c>
      <c r="AW308" s="301">
        <v>133961</v>
      </c>
      <c r="AX308" s="302">
        <f t="shared" si="198"/>
        <v>-10.358003211991434</v>
      </c>
      <c r="AY308" s="308">
        <f t="shared" si="199"/>
        <v>-15479</v>
      </c>
      <c r="AZ308" s="312">
        <v>18965</v>
      </c>
      <c r="BA308" s="313">
        <v>18166</v>
      </c>
      <c r="BB308" s="302">
        <f t="shared" si="200"/>
        <v>-4.2130239915634062</v>
      </c>
      <c r="BC308" s="303">
        <f t="shared" si="201"/>
        <v>-799</v>
      </c>
      <c r="BD308" s="303">
        <f t="shared" si="213"/>
        <v>3333</v>
      </c>
      <c r="BE308" s="303">
        <f t="shared" si="213"/>
        <v>2917</v>
      </c>
      <c r="BF308" s="302">
        <f t="shared" si="214"/>
        <v>-12.481248124812481</v>
      </c>
      <c r="BG308" s="303">
        <f t="shared" si="215"/>
        <v>-416</v>
      </c>
      <c r="BH308" s="303">
        <f t="shared" si="216"/>
        <v>15632</v>
      </c>
      <c r="BI308" s="303">
        <f t="shared" si="216"/>
        <v>15249</v>
      </c>
      <c r="BJ308" s="302">
        <f t="shared" si="217"/>
        <v>-2.4501023541453426</v>
      </c>
      <c r="BK308" s="306">
        <f t="shared" si="218"/>
        <v>-383</v>
      </c>
      <c r="BL308" s="314">
        <v>117</v>
      </c>
      <c r="BM308" s="313">
        <v>87</v>
      </c>
      <c r="BN308" s="302">
        <f t="shared" si="202"/>
        <v>-25.641025641025639</v>
      </c>
      <c r="BO308" s="303">
        <f t="shared" si="203"/>
        <v>-30</v>
      </c>
      <c r="BP308" s="313">
        <v>859</v>
      </c>
      <c r="BQ308" s="313">
        <v>784</v>
      </c>
      <c r="BR308" s="302">
        <f t="shared" si="204"/>
        <v>-8.7310826542491267</v>
      </c>
      <c r="BS308" s="306">
        <f t="shared" si="205"/>
        <v>-75</v>
      </c>
      <c r="BT308" s="312">
        <v>1480</v>
      </c>
      <c r="BU308" s="313">
        <v>1300</v>
      </c>
      <c r="BV308" s="302">
        <f t="shared" si="206"/>
        <v>-12.162162162162163</v>
      </c>
      <c r="BW308" s="303">
        <f t="shared" si="207"/>
        <v>-180</v>
      </c>
      <c r="BX308" s="313">
        <v>8236</v>
      </c>
      <c r="BY308" s="313">
        <v>7739</v>
      </c>
      <c r="BZ308" s="302">
        <f t="shared" si="208"/>
        <v>-6.0344827586206895</v>
      </c>
      <c r="CA308" s="306">
        <f t="shared" si="209"/>
        <v>-497</v>
      </c>
      <c r="CB308" s="312">
        <v>1736</v>
      </c>
      <c r="CC308" s="313">
        <v>1530</v>
      </c>
      <c r="CD308" s="302">
        <f t="shared" si="210"/>
        <v>-11.866359447004609</v>
      </c>
      <c r="CE308" s="303">
        <f t="shared" si="211"/>
        <v>-206</v>
      </c>
      <c r="CF308" s="313">
        <v>6537</v>
      </c>
      <c r="CG308" s="313">
        <v>6726</v>
      </c>
      <c r="CH308" s="302">
        <f t="shared" si="219"/>
        <v>2.8912345112436899</v>
      </c>
      <c r="CI308" s="306">
        <f t="shared" si="212"/>
        <v>189</v>
      </c>
    </row>
    <row r="309" spans="1:87" x14ac:dyDescent="0.3">
      <c r="A309" s="660"/>
      <c r="B309" s="310" t="s">
        <v>265</v>
      </c>
      <c r="C309" s="311" t="s">
        <v>217</v>
      </c>
      <c r="D309" s="300">
        <v>145078</v>
      </c>
      <c r="E309" s="301">
        <v>130344</v>
      </c>
      <c r="F309" s="302">
        <f t="shared" si="176"/>
        <v>-10.155916127876038</v>
      </c>
      <c r="G309" s="303">
        <f t="shared" si="177"/>
        <v>-14734</v>
      </c>
      <c r="H309" s="304">
        <v>7736</v>
      </c>
      <c r="I309" s="303">
        <v>7203</v>
      </c>
      <c r="J309" s="302">
        <f t="shared" si="178"/>
        <v>-6.8898655635987582</v>
      </c>
      <c r="K309" s="303">
        <f t="shared" si="179"/>
        <v>-533</v>
      </c>
      <c r="L309" s="304">
        <v>137342</v>
      </c>
      <c r="M309" s="305">
        <v>123141</v>
      </c>
      <c r="N309" s="302">
        <f t="shared" si="180"/>
        <v>-10.339881463791119</v>
      </c>
      <c r="O309" s="306">
        <f t="shared" si="181"/>
        <v>-14201</v>
      </c>
      <c r="P309" s="307">
        <v>1704</v>
      </c>
      <c r="Q309" s="305">
        <v>852</v>
      </c>
      <c r="R309" s="302">
        <f t="shared" si="182"/>
        <v>-50</v>
      </c>
      <c r="S309" s="303">
        <f t="shared" si="183"/>
        <v>-852</v>
      </c>
      <c r="T309" s="301">
        <v>35</v>
      </c>
      <c r="U309" s="301">
        <v>12</v>
      </c>
      <c r="V309" s="302">
        <f t="shared" si="184"/>
        <v>-65.714285714285708</v>
      </c>
      <c r="W309" s="303">
        <f t="shared" si="185"/>
        <v>-23</v>
      </c>
      <c r="X309" s="301">
        <v>1669</v>
      </c>
      <c r="Y309" s="301">
        <v>840</v>
      </c>
      <c r="Z309" s="302">
        <f t="shared" si="186"/>
        <v>-49.670461354104255</v>
      </c>
      <c r="AA309" s="306">
        <f t="shared" si="187"/>
        <v>-829</v>
      </c>
      <c r="AB309" s="307">
        <v>49437</v>
      </c>
      <c r="AC309" s="305">
        <v>42889</v>
      </c>
      <c r="AD309" s="302">
        <f t="shared" si="188"/>
        <v>-13.245140279547707</v>
      </c>
      <c r="AE309" s="303">
        <f t="shared" si="189"/>
        <v>-6548</v>
      </c>
      <c r="AF309" s="301">
        <v>2876</v>
      </c>
      <c r="AG309" s="301">
        <v>2651</v>
      </c>
      <c r="AH309" s="302">
        <f t="shared" si="190"/>
        <v>-7.8233657858136301</v>
      </c>
      <c r="AI309" s="303">
        <f t="shared" si="191"/>
        <v>-225</v>
      </c>
      <c r="AJ309" s="301">
        <v>46561</v>
      </c>
      <c r="AK309" s="301">
        <v>40238</v>
      </c>
      <c r="AL309" s="302">
        <f t="shared" si="192"/>
        <v>-13.580034793067158</v>
      </c>
      <c r="AM309" s="306">
        <f t="shared" si="193"/>
        <v>-6323</v>
      </c>
      <c r="AN309" s="307">
        <v>93937</v>
      </c>
      <c r="AO309" s="305">
        <v>86603</v>
      </c>
      <c r="AP309" s="302">
        <f t="shared" si="194"/>
        <v>-7.8073602520838437</v>
      </c>
      <c r="AQ309" s="303">
        <f t="shared" si="195"/>
        <v>-7334</v>
      </c>
      <c r="AR309" s="301">
        <v>4825</v>
      </c>
      <c r="AS309" s="301">
        <v>4540</v>
      </c>
      <c r="AT309" s="302">
        <f t="shared" si="196"/>
        <v>-5.9067357512953365</v>
      </c>
      <c r="AU309" s="303">
        <f t="shared" si="197"/>
        <v>-285</v>
      </c>
      <c r="AV309" s="301">
        <v>89112</v>
      </c>
      <c r="AW309" s="301">
        <v>82063</v>
      </c>
      <c r="AX309" s="302">
        <f t="shared" si="198"/>
        <v>-7.9102702217434233</v>
      </c>
      <c r="AY309" s="308">
        <f t="shared" si="199"/>
        <v>-7049</v>
      </c>
      <c r="AZ309" s="312">
        <v>9939</v>
      </c>
      <c r="BA309" s="313">
        <v>9582</v>
      </c>
      <c r="BB309" s="302">
        <f t="shared" si="200"/>
        <v>-3.5919106549954725</v>
      </c>
      <c r="BC309" s="303">
        <f t="shared" si="201"/>
        <v>-357</v>
      </c>
      <c r="BD309" s="303">
        <f t="shared" si="213"/>
        <v>2037</v>
      </c>
      <c r="BE309" s="303">
        <f t="shared" si="213"/>
        <v>1793</v>
      </c>
      <c r="BF309" s="302">
        <f t="shared" si="214"/>
        <v>-11.978399607265587</v>
      </c>
      <c r="BG309" s="303">
        <f t="shared" si="215"/>
        <v>-244</v>
      </c>
      <c r="BH309" s="303">
        <f t="shared" si="216"/>
        <v>7902</v>
      </c>
      <c r="BI309" s="303">
        <f t="shared" si="216"/>
        <v>7789</v>
      </c>
      <c r="BJ309" s="302">
        <f t="shared" si="217"/>
        <v>-1.4300177170336623</v>
      </c>
      <c r="BK309" s="306">
        <f t="shared" si="218"/>
        <v>-113</v>
      </c>
      <c r="BL309" s="314">
        <v>15</v>
      </c>
      <c r="BM309" s="313">
        <v>10</v>
      </c>
      <c r="BN309" s="302">
        <f t="shared" si="202"/>
        <v>-33.333333333333329</v>
      </c>
      <c r="BO309" s="303">
        <f t="shared" si="203"/>
        <v>-5</v>
      </c>
      <c r="BP309" s="313">
        <v>113</v>
      </c>
      <c r="BQ309" s="313">
        <v>103</v>
      </c>
      <c r="BR309" s="302">
        <f t="shared" si="204"/>
        <v>-8.8495575221238933</v>
      </c>
      <c r="BS309" s="306">
        <f t="shared" si="205"/>
        <v>-10</v>
      </c>
      <c r="BT309" s="312">
        <v>710</v>
      </c>
      <c r="BU309" s="313">
        <v>641</v>
      </c>
      <c r="BV309" s="302">
        <f t="shared" si="206"/>
        <v>-9.71830985915493</v>
      </c>
      <c r="BW309" s="303">
        <f t="shared" si="207"/>
        <v>-69</v>
      </c>
      <c r="BX309" s="313">
        <v>3263</v>
      </c>
      <c r="BY309" s="313">
        <v>3082</v>
      </c>
      <c r="BZ309" s="302">
        <f t="shared" si="208"/>
        <v>-5.5470425988354277</v>
      </c>
      <c r="CA309" s="306">
        <f t="shared" si="209"/>
        <v>-181</v>
      </c>
      <c r="CB309" s="312">
        <v>1312</v>
      </c>
      <c r="CC309" s="313">
        <v>1142</v>
      </c>
      <c r="CD309" s="302">
        <f t="shared" si="210"/>
        <v>-12.957317073170731</v>
      </c>
      <c r="CE309" s="303">
        <f t="shared" si="211"/>
        <v>-170</v>
      </c>
      <c r="CF309" s="313">
        <v>4526</v>
      </c>
      <c r="CG309" s="313">
        <v>4604</v>
      </c>
      <c r="CH309" s="302">
        <f t="shared" si="219"/>
        <v>1.7233760494918249</v>
      </c>
      <c r="CI309" s="306">
        <f t="shared" si="212"/>
        <v>78</v>
      </c>
    </row>
    <row r="310" spans="1:87" x14ac:dyDescent="0.3">
      <c r="A310" s="660"/>
      <c r="B310" s="310" t="s">
        <v>265</v>
      </c>
      <c r="C310" s="311" t="s">
        <v>222</v>
      </c>
      <c r="D310" s="300">
        <v>174822</v>
      </c>
      <c r="E310" s="301">
        <v>151927</v>
      </c>
      <c r="F310" s="302">
        <f t="shared" si="176"/>
        <v>-13.096177826589331</v>
      </c>
      <c r="G310" s="303">
        <f t="shared" si="177"/>
        <v>-22895</v>
      </c>
      <c r="H310" s="304">
        <v>7432</v>
      </c>
      <c r="I310" s="303">
        <v>7557</v>
      </c>
      <c r="J310" s="302">
        <f t="shared" si="178"/>
        <v>1.6819160387513454</v>
      </c>
      <c r="K310" s="303">
        <f t="shared" si="179"/>
        <v>125</v>
      </c>
      <c r="L310" s="304">
        <v>167390</v>
      </c>
      <c r="M310" s="305">
        <v>144370</v>
      </c>
      <c r="N310" s="302">
        <f t="shared" si="180"/>
        <v>-13.75231495310353</v>
      </c>
      <c r="O310" s="306">
        <f t="shared" si="181"/>
        <v>-23020</v>
      </c>
      <c r="P310" s="307">
        <v>1828</v>
      </c>
      <c r="Q310" s="305">
        <v>1287</v>
      </c>
      <c r="R310" s="302">
        <f t="shared" si="182"/>
        <v>-29.595185995623631</v>
      </c>
      <c r="S310" s="303">
        <f t="shared" si="183"/>
        <v>-541</v>
      </c>
      <c r="T310" s="301">
        <v>18</v>
      </c>
      <c r="U310" s="301">
        <v>32</v>
      </c>
      <c r="V310" s="302">
        <f t="shared" si="184"/>
        <v>77.777777777777786</v>
      </c>
      <c r="W310" s="303">
        <f t="shared" si="185"/>
        <v>14</v>
      </c>
      <c r="X310" s="301">
        <v>1810</v>
      </c>
      <c r="Y310" s="301">
        <v>1255</v>
      </c>
      <c r="Z310" s="302">
        <f t="shared" si="186"/>
        <v>-30.662983425414364</v>
      </c>
      <c r="AA310" s="306">
        <f t="shared" si="187"/>
        <v>-555</v>
      </c>
      <c r="AB310" s="307">
        <v>50925</v>
      </c>
      <c r="AC310" s="305">
        <v>43284</v>
      </c>
      <c r="AD310" s="302">
        <f t="shared" si="188"/>
        <v>-15.004418262150221</v>
      </c>
      <c r="AE310" s="303">
        <f t="shared" si="189"/>
        <v>-7641</v>
      </c>
      <c r="AF310" s="301">
        <v>2770</v>
      </c>
      <c r="AG310" s="301">
        <v>2691</v>
      </c>
      <c r="AH310" s="302">
        <f t="shared" si="190"/>
        <v>-2.8519855595667871</v>
      </c>
      <c r="AI310" s="303">
        <f t="shared" si="191"/>
        <v>-79</v>
      </c>
      <c r="AJ310" s="301">
        <v>48155</v>
      </c>
      <c r="AK310" s="301">
        <v>40593</v>
      </c>
      <c r="AL310" s="302">
        <f t="shared" si="192"/>
        <v>-15.703457584882152</v>
      </c>
      <c r="AM310" s="306">
        <f t="shared" si="193"/>
        <v>-7562</v>
      </c>
      <c r="AN310" s="307">
        <v>122069</v>
      </c>
      <c r="AO310" s="305">
        <v>107356</v>
      </c>
      <c r="AP310" s="302">
        <f t="shared" si="194"/>
        <v>-12.053019194062374</v>
      </c>
      <c r="AQ310" s="303">
        <f t="shared" si="195"/>
        <v>-14713</v>
      </c>
      <c r="AR310" s="301">
        <v>4644</v>
      </c>
      <c r="AS310" s="301">
        <v>4834</v>
      </c>
      <c r="AT310" s="302">
        <f t="shared" si="196"/>
        <v>4.0913006029285093</v>
      </c>
      <c r="AU310" s="303">
        <f t="shared" si="197"/>
        <v>190</v>
      </c>
      <c r="AV310" s="301">
        <v>117425</v>
      </c>
      <c r="AW310" s="301">
        <v>102522</v>
      </c>
      <c r="AX310" s="302">
        <f t="shared" si="198"/>
        <v>-12.691505216095381</v>
      </c>
      <c r="AY310" s="308">
        <f t="shared" si="199"/>
        <v>-14903</v>
      </c>
      <c r="AZ310" s="312">
        <v>9634</v>
      </c>
      <c r="BA310" s="313">
        <v>9391</v>
      </c>
      <c r="BB310" s="302">
        <f t="shared" si="200"/>
        <v>-2.5223167946854885</v>
      </c>
      <c r="BC310" s="303">
        <f t="shared" si="201"/>
        <v>-243</v>
      </c>
      <c r="BD310" s="303">
        <f t="shared" si="213"/>
        <v>1795</v>
      </c>
      <c r="BE310" s="303">
        <f t="shared" si="213"/>
        <v>1634</v>
      </c>
      <c r="BF310" s="302">
        <f t="shared" si="214"/>
        <v>-8.9693593314763227</v>
      </c>
      <c r="BG310" s="303">
        <f t="shared" si="215"/>
        <v>-161</v>
      </c>
      <c r="BH310" s="303">
        <f t="shared" si="216"/>
        <v>7839</v>
      </c>
      <c r="BI310" s="303">
        <f t="shared" si="216"/>
        <v>7757</v>
      </c>
      <c r="BJ310" s="302">
        <f t="shared" si="217"/>
        <v>-1.0460517923204491</v>
      </c>
      <c r="BK310" s="306">
        <f t="shared" si="218"/>
        <v>-82</v>
      </c>
      <c r="BL310" s="314">
        <v>15</v>
      </c>
      <c r="BM310" s="313">
        <v>11</v>
      </c>
      <c r="BN310" s="302">
        <f t="shared" si="202"/>
        <v>-26.666666666666668</v>
      </c>
      <c r="BO310" s="303">
        <f t="shared" si="203"/>
        <v>-4</v>
      </c>
      <c r="BP310" s="313">
        <v>149</v>
      </c>
      <c r="BQ310" s="313">
        <v>145</v>
      </c>
      <c r="BR310" s="302">
        <f t="shared" si="204"/>
        <v>-2.6845637583892619</v>
      </c>
      <c r="BS310" s="306">
        <f t="shared" si="205"/>
        <v>-4</v>
      </c>
      <c r="BT310" s="312">
        <v>566</v>
      </c>
      <c r="BU310" s="313">
        <v>513</v>
      </c>
      <c r="BV310" s="302">
        <f t="shared" si="206"/>
        <v>-9.3639575971731439</v>
      </c>
      <c r="BW310" s="303">
        <f t="shared" si="207"/>
        <v>-53</v>
      </c>
      <c r="BX310" s="313">
        <v>3085</v>
      </c>
      <c r="BY310" s="313">
        <v>2903</v>
      </c>
      <c r="BZ310" s="302">
        <f t="shared" si="208"/>
        <v>-5.8995137763371153</v>
      </c>
      <c r="CA310" s="306">
        <f t="shared" si="209"/>
        <v>-182</v>
      </c>
      <c r="CB310" s="312">
        <v>1214</v>
      </c>
      <c r="CC310" s="313">
        <v>1110</v>
      </c>
      <c r="CD310" s="302">
        <f t="shared" si="210"/>
        <v>-8.5667215815486006</v>
      </c>
      <c r="CE310" s="303">
        <f t="shared" si="211"/>
        <v>-104</v>
      </c>
      <c r="CF310" s="313">
        <v>4605</v>
      </c>
      <c r="CG310" s="313">
        <v>4709</v>
      </c>
      <c r="CH310" s="302">
        <f t="shared" si="219"/>
        <v>2.2584147665580891</v>
      </c>
      <c r="CI310" s="306">
        <f t="shared" si="212"/>
        <v>104</v>
      </c>
    </row>
    <row r="311" spans="1:87" x14ac:dyDescent="0.3">
      <c r="A311" s="660"/>
      <c r="B311" s="310" t="s">
        <v>265</v>
      </c>
      <c r="C311" s="311" t="s">
        <v>226</v>
      </c>
      <c r="D311" s="300">
        <v>182099</v>
      </c>
      <c r="E311" s="301">
        <v>157299</v>
      </c>
      <c r="F311" s="302">
        <f t="shared" si="176"/>
        <v>-13.618965507773245</v>
      </c>
      <c r="G311" s="303">
        <f t="shared" si="177"/>
        <v>-24800</v>
      </c>
      <c r="H311" s="304">
        <v>7464</v>
      </c>
      <c r="I311" s="303">
        <v>6971</v>
      </c>
      <c r="J311" s="302">
        <f t="shared" si="178"/>
        <v>-6.605037513397642</v>
      </c>
      <c r="K311" s="303">
        <f t="shared" si="179"/>
        <v>-493</v>
      </c>
      <c r="L311" s="304">
        <v>174635</v>
      </c>
      <c r="M311" s="305">
        <v>150328</v>
      </c>
      <c r="N311" s="302">
        <f t="shared" si="180"/>
        <v>-13.918744810604977</v>
      </c>
      <c r="O311" s="306">
        <f t="shared" si="181"/>
        <v>-24307</v>
      </c>
      <c r="P311" s="307">
        <v>1037</v>
      </c>
      <c r="Q311" s="305">
        <v>919</v>
      </c>
      <c r="R311" s="302">
        <f t="shared" si="182"/>
        <v>-11.378977820636452</v>
      </c>
      <c r="S311" s="303">
        <f t="shared" si="183"/>
        <v>-118</v>
      </c>
      <c r="T311" s="301">
        <v>33</v>
      </c>
      <c r="U311" s="301">
        <v>25</v>
      </c>
      <c r="V311" s="302">
        <f t="shared" si="184"/>
        <v>-24.242424242424242</v>
      </c>
      <c r="W311" s="303">
        <f t="shared" si="185"/>
        <v>-8</v>
      </c>
      <c r="X311" s="301">
        <v>1004</v>
      </c>
      <c r="Y311" s="301">
        <v>894</v>
      </c>
      <c r="Z311" s="302">
        <f t="shared" si="186"/>
        <v>-10.95617529880478</v>
      </c>
      <c r="AA311" s="306">
        <f t="shared" si="187"/>
        <v>-110</v>
      </c>
      <c r="AB311" s="307">
        <v>50103</v>
      </c>
      <c r="AC311" s="305">
        <v>43571</v>
      </c>
      <c r="AD311" s="302">
        <f t="shared" si="188"/>
        <v>-13.03714348442209</v>
      </c>
      <c r="AE311" s="303">
        <f t="shared" si="189"/>
        <v>-6532</v>
      </c>
      <c r="AF311" s="301">
        <v>2446</v>
      </c>
      <c r="AG311" s="301">
        <v>2326</v>
      </c>
      <c r="AH311" s="302">
        <f t="shared" si="190"/>
        <v>-4.9059689288634507</v>
      </c>
      <c r="AI311" s="303">
        <f t="shared" si="191"/>
        <v>-120</v>
      </c>
      <c r="AJ311" s="301">
        <v>47657</v>
      </c>
      <c r="AK311" s="301">
        <v>41245</v>
      </c>
      <c r="AL311" s="302">
        <f t="shared" si="192"/>
        <v>-13.454476782004743</v>
      </c>
      <c r="AM311" s="306">
        <f t="shared" si="193"/>
        <v>-6412</v>
      </c>
      <c r="AN311" s="307">
        <v>130959</v>
      </c>
      <c r="AO311" s="305">
        <v>112809</v>
      </c>
      <c r="AP311" s="302">
        <f t="shared" si="194"/>
        <v>-13.859299475408335</v>
      </c>
      <c r="AQ311" s="303">
        <f t="shared" si="195"/>
        <v>-18150</v>
      </c>
      <c r="AR311" s="301">
        <v>4985</v>
      </c>
      <c r="AS311" s="301">
        <v>4620</v>
      </c>
      <c r="AT311" s="302">
        <f t="shared" si="196"/>
        <v>-7.3219658976930795</v>
      </c>
      <c r="AU311" s="303">
        <f t="shared" si="197"/>
        <v>-365</v>
      </c>
      <c r="AV311" s="301">
        <v>125974</v>
      </c>
      <c r="AW311" s="301">
        <v>108189</v>
      </c>
      <c r="AX311" s="302">
        <f t="shared" si="198"/>
        <v>-14.117992601647957</v>
      </c>
      <c r="AY311" s="308">
        <f t="shared" si="199"/>
        <v>-17785</v>
      </c>
      <c r="AZ311" s="312">
        <v>11539</v>
      </c>
      <c r="BA311" s="313">
        <v>11089</v>
      </c>
      <c r="BB311" s="302">
        <f t="shared" si="200"/>
        <v>-3.8998180084929368</v>
      </c>
      <c r="BC311" s="303">
        <f t="shared" si="201"/>
        <v>-450</v>
      </c>
      <c r="BD311" s="303">
        <f t="shared" si="213"/>
        <v>2367</v>
      </c>
      <c r="BE311" s="303">
        <f t="shared" si="213"/>
        <v>1998</v>
      </c>
      <c r="BF311" s="302">
        <f t="shared" si="214"/>
        <v>-15.589353612167301</v>
      </c>
      <c r="BG311" s="303">
        <f t="shared" si="215"/>
        <v>-369</v>
      </c>
      <c r="BH311" s="303">
        <f t="shared" si="216"/>
        <v>9172</v>
      </c>
      <c r="BI311" s="303">
        <f t="shared" si="216"/>
        <v>9091</v>
      </c>
      <c r="BJ311" s="302">
        <f t="shared" si="217"/>
        <v>-0.88312254688181424</v>
      </c>
      <c r="BK311" s="306">
        <f t="shared" si="218"/>
        <v>-81</v>
      </c>
      <c r="BL311" s="314">
        <v>14</v>
      </c>
      <c r="BM311" s="313">
        <v>11</v>
      </c>
      <c r="BN311" s="302">
        <f t="shared" si="202"/>
        <v>-21.428571428571427</v>
      </c>
      <c r="BO311" s="303">
        <f t="shared" si="203"/>
        <v>-3</v>
      </c>
      <c r="BP311" s="313">
        <v>130</v>
      </c>
      <c r="BQ311" s="313">
        <v>126</v>
      </c>
      <c r="BR311" s="302">
        <f t="shared" si="204"/>
        <v>-3.0769230769230771</v>
      </c>
      <c r="BS311" s="306">
        <f t="shared" si="205"/>
        <v>-4</v>
      </c>
      <c r="BT311" s="312">
        <v>687</v>
      </c>
      <c r="BU311" s="313">
        <v>576</v>
      </c>
      <c r="BV311" s="302">
        <f t="shared" si="206"/>
        <v>-16.157205240174672</v>
      </c>
      <c r="BW311" s="303">
        <f t="shared" si="207"/>
        <v>-111</v>
      </c>
      <c r="BX311" s="313">
        <v>3116</v>
      </c>
      <c r="BY311" s="313">
        <v>2944</v>
      </c>
      <c r="BZ311" s="302">
        <f t="shared" si="208"/>
        <v>-5.5198973042362001</v>
      </c>
      <c r="CA311" s="306">
        <f t="shared" si="209"/>
        <v>-172</v>
      </c>
      <c r="CB311" s="312">
        <v>1666</v>
      </c>
      <c r="CC311" s="313">
        <v>1411</v>
      </c>
      <c r="CD311" s="302">
        <f t="shared" si="210"/>
        <v>-15.306122448979592</v>
      </c>
      <c r="CE311" s="303">
        <f t="shared" si="211"/>
        <v>-255</v>
      </c>
      <c r="CF311" s="313">
        <v>5926</v>
      </c>
      <c r="CG311" s="313">
        <v>6021</v>
      </c>
      <c r="CH311" s="302">
        <f t="shared" si="219"/>
        <v>1.6031049611879851</v>
      </c>
      <c r="CI311" s="306">
        <f t="shared" si="212"/>
        <v>95</v>
      </c>
    </row>
    <row r="312" spans="1:87" x14ac:dyDescent="0.3">
      <c r="A312" s="660"/>
      <c r="B312" s="310" t="s">
        <v>265</v>
      </c>
      <c r="C312" s="311" t="s">
        <v>212</v>
      </c>
      <c r="D312" s="300">
        <v>133063</v>
      </c>
      <c r="E312" s="301">
        <v>115499</v>
      </c>
      <c r="F312" s="302">
        <f t="shared" si="176"/>
        <v>-13.199762518506272</v>
      </c>
      <c r="G312" s="303">
        <f t="shared" si="177"/>
        <v>-17564</v>
      </c>
      <c r="H312" s="304">
        <v>5044</v>
      </c>
      <c r="I312" s="303">
        <v>5275</v>
      </c>
      <c r="J312" s="302">
        <f t="shared" si="178"/>
        <v>4.5796986518636</v>
      </c>
      <c r="K312" s="303">
        <f t="shared" si="179"/>
        <v>231</v>
      </c>
      <c r="L312" s="304">
        <v>128019</v>
      </c>
      <c r="M312" s="305">
        <v>110224</v>
      </c>
      <c r="N312" s="302">
        <f t="shared" si="180"/>
        <v>-13.900280427124098</v>
      </c>
      <c r="O312" s="306">
        <f t="shared" si="181"/>
        <v>-17795</v>
      </c>
      <c r="P312" s="307">
        <v>892</v>
      </c>
      <c r="Q312" s="305">
        <v>635</v>
      </c>
      <c r="R312" s="302">
        <f t="shared" si="182"/>
        <v>-28.811659192825111</v>
      </c>
      <c r="S312" s="303">
        <f t="shared" si="183"/>
        <v>-257</v>
      </c>
      <c r="T312" s="301">
        <v>15</v>
      </c>
      <c r="U312" s="301">
        <v>22</v>
      </c>
      <c r="V312" s="302">
        <f t="shared" si="184"/>
        <v>46.666666666666664</v>
      </c>
      <c r="W312" s="303">
        <f t="shared" si="185"/>
        <v>7</v>
      </c>
      <c r="X312" s="301">
        <v>877</v>
      </c>
      <c r="Y312" s="301">
        <v>613</v>
      </c>
      <c r="Z312" s="302">
        <f t="shared" si="186"/>
        <v>-30.10262257696693</v>
      </c>
      <c r="AA312" s="306">
        <f t="shared" si="187"/>
        <v>-264</v>
      </c>
      <c r="AB312" s="307">
        <v>33581</v>
      </c>
      <c r="AC312" s="305">
        <v>30581</v>
      </c>
      <c r="AD312" s="302">
        <f t="shared" si="188"/>
        <v>-8.933623179774278</v>
      </c>
      <c r="AE312" s="303">
        <f t="shared" si="189"/>
        <v>-3000</v>
      </c>
      <c r="AF312" s="301">
        <v>1714</v>
      </c>
      <c r="AG312" s="301">
        <v>1696</v>
      </c>
      <c r="AH312" s="302">
        <f t="shared" si="190"/>
        <v>-1.0501750291715286</v>
      </c>
      <c r="AI312" s="303">
        <f t="shared" si="191"/>
        <v>-18</v>
      </c>
      <c r="AJ312" s="301">
        <v>31867</v>
      </c>
      <c r="AK312" s="301">
        <v>28885</v>
      </c>
      <c r="AL312" s="302">
        <f t="shared" si="192"/>
        <v>-9.3576427024821918</v>
      </c>
      <c r="AM312" s="306">
        <f t="shared" si="193"/>
        <v>-2982</v>
      </c>
      <c r="AN312" s="307">
        <v>98590</v>
      </c>
      <c r="AO312" s="305">
        <v>84283</v>
      </c>
      <c r="AP312" s="302">
        <f t="shared" si="194"/>
        <v>-14.511613753930419</v>
      </c>
      <c r="AQ312" s="303">
        <f t="shared" si="195"/>
        <v>-14307</v>
      </c>
      <c r="AR312" s="301">
        <v>3315</v>
      </c>
      <c r="AS312" s="301">
        <v>3557</v>
      </c>
      <c r="AT312" s="302">
        <f t="shared" si="196"/>
        <v>7.300150829562595</v>
      </c>
      <c r="AU312" s="303">
        <f t="shared" si="197"/>
        <v>242</v>
      </c>
      <c r="AV312" s="301">
        <v>95275</v>
      </c>
      <c r="AW312" s="301">
        <v>80726</v>
      </c>
      <c r="AX312" s="302">
        <f t="shared" si="198"/>
        <v>-15.270532668590922</v>
      </c>
      <c r="AY312" s="308">
        <f t="shared" si="199"/>
        <v>-14549</v>
      </c>
      <c r="AZ312" s="312">
        <v>7978</v>
      </c>
      <c r="BA312" s="313">
        <v>7810</v>
      </c>
      <c r="BB312" s="302">
        <f t="shared" si="200"/>
        <v>-2.1057909250438707</v>
      </c>
      <c r="BC312" s="303">
        <f t="shared" si="201"/>
        <v>-168</v>
      </c>
      <c r="BD312" s="303">
        <f t="shared" si="213"/>
        <v>1508</v>
      </c>
      <c r="BE312" s="303">
        <f t="shared" si="213"/>
        <v>1469</v>
      </c>
      <c r="BF312" s="302">
        <f t="shared" si="214"/>
        <v>-2.5862068965517242</v>
      </c>
      <c r="BG312" s="303">
        <f t="shared" si="215"/>
        <v>-39</v>
      </c>
      <c r="BH312" s="303">
        <f t="shared" si="216"/>
        <v>6470</v>
      </c>
      <c r="BI312" s="303">
        <f t="shared" si="216"/>
        <v>6341</v>
      </c>
      <c r="BJ312" s="302">
        <f t="shared" si="217"/>
        <v>-1.9938176197836166</v>
      </c>
      <c r="BK312" s="306">
        <f t="shared" si="218"/>
        <v>-129</v>
      </c>
      <c r="BL312" s="314">
        <v>10</v>
      </c>
      <c r="BM312" s="313">
        <v>14</v>
      </c>
      <c r="BN312" s="302">
        <f t="shared" si="202"/>
        <v>40</v>
      </c>
      <c r="BO312" s="303">
        <f t="shared" si="203"/>
        <v>4</v>
      </c>
      <c r="BP312" s="313">
        <v>80</v>
      </c>
      <c r="BQ312" s="313">
        <v>74</v>
      </c>
      <c r="BR312" s="302">
        <f t="shared" si="204"/>
        <v>-7.5</v>
      </c>
      <c r="BS312" s="306">
        <f t="shared" si="205"/>
        <v>-6</v>
      </c>
      <c r="BT312" s="312">
        <v>423</v>
      </c>
      <c r="BU312" s="313">
        <v>395</v>
      </c>
      <c r="BV312" s="302">
        <f t="shared" si="206"/>
        <v>-6.6193853427895979</v>
      </c>
      <c r="BW312" s="303">
        <f t="shared" si="207"/>
        <v>-28</v>
      </c>
      <c r="BX312" s="313">
        <v>2207</v>
      </c>
      <c r="BY312" s="313">
        <v>2096</v>
      </c>
      <c r="BZ312" s="302">
        <f t="shared" si="208"/>
        <v>-5.0294517444494788</v>
      </c>
      <c r="CA312" s="306">
        <f t="shared" si="209"/>
        <v>-111</v>
      </c>
      <c r="CB312" s="312">
        <v>1075</v>
      </c>
      <c r="CC312" s="313">
        <v>1060</v>
      </c>
      <c r="CD312" s="302">
        <f t="shared" si="210"/>
        <v>-1.3953488372093024</v>
      </c>
      <c r="CE312" s="303">
        <f t="shared" si="211"/>
        <v>-15</v>
      </c>
      <c r="CF312" s="313">
        <v>4183</v>
      </c>
      <c r="CG312" s="313">
        <v>4171</v>
      </c>
      <c r="CH312" s="302">
        <f t="shared" si="219"/>
        <v>-0.28687544824288785</v>
      </c>
      <c r="CI312" s="306">
        <f t="shared" si="212"/>
        <v>-12</v>
      </c>
    </row>
    <row r="313" spans="1:87" x14ac:dyDescent="0.3">
      <c r="A313" s="660"/>
      <c r="B313" s="310" t="s">
        <v>265</v>
      </c>
      <c r="C313" s="311" t="s">
        <v>229</v>
      </c>
      <c r="D313" s="300">
        <v>281398</v>
      </c>
      <c r="E313" s="301">
        <v>247618</v>
      </c>
      <c r="F313" s="302">
        <f t="shared" si="176"/>
        <v>-12.004349711085368</v>
      </c>
      <c r="G313" s="303">
        <f t="shared" si="177"/>
        <v>-33780</v>
      </c>
      <c r="H313" s="304">
        <v>11809</v>
      </c>
      <c r="I313" s="303">
        <v>11527</v>
      </c>
      <c r="J313" s="302">
        <f t="shared" si="178"/>
        <v>-2.3880091455669405</v>
      </c>
      <c r="K313" s="303">
        <f t="shared" si="179"/>
        <v>-282</v>
      </c>
      <c r="L313" s="304">
        <v>269589</v>
      </c>
      <c r="M313" s="305">
        <v>236091</v>
      </c>
      <c r="N313" s="302">
        <f t="shared" si="180"/>
        <v>-12.425581162436153</v>
      </c>
      <c r="O313" s="306">
        <f t="shared" si="181"/>
        <v>-33498</v>
      </c>
      <c r="P313" s="307">
        <v>6749</v>
      </c>
      <c r="Q313" s="305">
        <v>4231</v>
      </c>
      <c r="R313" s="302">
        <f t="shared" si="182"/>
        <v>-37.30923099718477</v>
      </c>
      <c r="S313" s="303">
        <f t="shared" si="183"/>
        <v>-2518</v>
      </c>
      <c r="T313" s="301">
        <v>777</v>
      </c>
      <c r="U313" s="301">
        <v>433</v>
      </c>
      <c r="V313" s="302">
        <f t="shared" si="184"/>
        <v>-44.272844272844274</v>
      </c>
      <c r="W313" s="303">
        <f t="shared" si="185"/>
        <v>-344</v>
      </c>
      <c r="X313" s="301">
        <v>5972</v>
      </c>
      <c r="Y313" s="301">
        <v>3798</v>
      </c>
      <c r="Z313" s="302">
        <f t="shared" si="186"/>
        <v>-36.403215003348961</v>
      </c>
      <c r="AA313" s="306">
        <f t="shared" si="187"/>
        <v>-2174</v>
      </c>
      <c r="AB313" s="307">
        <v>106943</v>
      </c>
      <c r="AC313" s="305">
        <v>93636</v>
      </c>
      <c r="AD313" s="302">
        <f t="shared" si="188"/>
        <v>-12.443077153249863</v>
      </c>
      <c r="AE313" s="303">
        <f t="shared" si="189"/>
        <v>-13307</v>
      </c>
      <c r="AF313" s="301">
        <v>4701</v>
      </c>
      <c r="AG313" s="301">
        <v>4536</v>
      </c>
      <c r="AH313" s="302">
        <f t="shared" si="190"/>
        <v>-3.509891512444161</v>
      </c>
      <c r="AI313" s="303">
        <f t="shared" si="191"/>
        <v>-165</v>
      </c>
      <c r="AJ313" s="301">
        <v>102242</v>
      </c>
      <c r="AK313" s="301">
        <v>89100</v>
      </c>
      <c r="AL313" s="302">
        <f t="shared" si="192"/>
        <v>-12.85381741358737</v>
      </c>
      <c r="AM313" s="306">
        <f t="shared" si="193"/>
        <v>-13142</v>
      </c>
      <c r="AN313" s="307">
        <v>167706</v>
      </c>
      <c r="AO313" s="305">
        <v>149751</v>
      </c>
      <c r="AP313" s="302">
        <f t="shared" si="194"/>
        <v>-10.706235912847484</v>
      </c>
      <c r="AQ313" s="303">
        <f t="shared" si="195"/>
        <v>-17955</v>
      </c>
      <c r="AR313" s="301">
        <v>6331</v>
      </c>
      <c r="AS313" s="301">
        <v>6558</v>
      </c>
      <c r="AT313" s="302">
        <f t="shared" si="196"/>
        <v>3.5855315116095401</v>
      </c>
      <c r="AU313" s="303">
        <f t="shared" si="197"/>
        <v>227</v>
      </c>
      <c r="AV313" s="301">
        <v>161375</v>
      </c>
      <c r="AW313" s="301">
        <v>143193</v>
      </c>
      <c r="AX313" s="302">
        <f t="shared" si="198"/>
        <v>-11.266924864446166</v>
      </c>
      <c r="AY313" s="308">
        <f t="shared" si="199"/>
        <v>-18182</v>
      </c>
      <c r="AZ313" s="312">
        <v>16655</v>
      </c>
      <c r="BA313" s="313">
        <v>16219</v>
      </c>
      <c r="BB313" s="302">
        <f t="shared" si="200"/>
        <v>-2.6178324827379162</v>
      </c>
      <c r="BC313" s="303">
        <f t="shared" si="201"/>
        <v>-436</v>
      </c>
      <c r="BD313" s="303">
        <f t="shared" si="213"/>
        <v>2930</v>
      </c>
      <c r="BE313" s="303">
        <f t="shared" si="213"/>
        <v>2692</v>
      </c>
      <c r="BF313" s="302">
        <f t="shared" si="214"/>
        <v>-8.1228668941979532</v>
      </c>
      <c r="BG313" s="303">
        <f t="shared" si="215"/>
        <v>-238</v>
      </c>
      <c r="BH313" s="303">
        <f t="shared" si="216"/>
        <v>13725</v>
      </c>
      <c r="BI313" s="303">
        <f t="shared" si="216"/>
        <v>13527</v>
      </c>
      <c r="BJ313" s="302">
        <f t="shared" si="217"/>
        <v>-1.4426229508196722</v>
      </c>
      <c r="BK313" s="306">
        <f t="shared" si="218"/>
        <v>-198</v>
      </c>
      <c r="BL313" s="314">
        <v>77</v>
      </c>
      <c r="BM313" s="313">
        <v>58</v>
      </c>
      <c r="BN313" s="302">
        <f t="shared" si="202"/>
        <v>-24.675324675324674</v>
      </c>
      <c r="BO313" s="303">
        <f t="shared" si="203"/>
        <v>-19</v>
      </c>
      <c r="BP313" s="313">
        <v>479</v>
      </c>
      <c r="BQ313" s="313">
        <v>418</v>
      </c>
      <c r="BR313" s="302">
        <f t="shared" si="204"/>
        <v>-12.734864300626306</v>
      </c>
      <c r="BS313" s="306">
        <f t="shared" si="205"/>
        <v>-61</v>
      </c>
      <c r="BT313" s="312">
        <v>1162</v>
      </c>
      <c r="BU313" s="313">
        <v>1005</v>
      </c>
      <c r="BV313" s="302">
        <f t="shared" si="206"/>
        <v>-13.511187607573149</v>
      </c>
      <c r="BW313" s="303">
        <f t="shared" si="207"/>
        <v>-157</v>
      </c>
      <c r="BX313" s="313">
        <v>6590</v>
      </c>
      <c r="BY313" s="313">
        <v>6233</v>
      </c>
      <c r="BZ313" s="302">
        <f t="shared" si="208"/>
        <v>-5.4172989377845218</v>
      </c>
      <c r="CA313" s="306">
        <f t="shared" si="209"/>
        <v>-357</v>
      </c>
      <c r="CB313" s="312">
        <v>1691</v>
      </c>
      <c r="CC313" s="313">
        <v>1629</v>
      </c>
      <c r="CD313" s="302">
        <f t="shared" si="210"/>
        <v>-3.666469544648137</v>
      </c>
      <c r="CE313" s="303">
        <f t="shared" si="211"/>
        <v>-62</v>
      </c>
      <c r="CF313" s="313">
        <v>6656</v>
      </c>
      <c r="CG313" s="313">
        <v>6876</v>
      </c>
      <c r="CH313" s="302">
        <f t="shared" si="219"/>
        <v>3.3052884615384617</v>
      </c>
      <c r="CI313" s="306">
        <f t="shared" si="212"/>
        <v>220</v>
      </c>
    </row>
    <row r="314" spans="1:87" x14ac:dyDescent="0.3">
      <c r="A314" s="660"/>
      <c r="B314" s="310" t="s">
        <v>265</v>
      </c>
      <c r="C314" s="311" t="s">
        <v>228</v>
      </c>
      <c r="D314" s="300">
        <v>46341</v>
      </c>
      <c r="E314" s="301">
        <v>41197</v>
      </c>
      <c r="F314" s="302">
        <f t="shared" si="176"/>
        <v>-11.100321529531085</v>
      </c>
      <c r="G314" s="303">
        <f t="shared" si="177"/>
        <v>-5144</v>
      </c>
      <c r="H314" s="304">
        <v>1896</v>
      </c>
      <c r="I314" s="303">
        <v>1848</v>
      </c>
      <c r="J314" s="302">
        <f t="shared" si="178"/>
        <v>-2.5316455696202533</v>
      </c>
      <c r="K314" s="303">
        <f t="shared" si="179"/>
        <v>-48</v>
      </c>
      <c r="L314" s="304">
        <v>44445</v>
      </c>
      <c r="M314" s="305">
        <v>39349</v>
      </c>
      <c r="N314" s="302">
        <f t="shared" si="180"/>
        <v>-11.465856676791541</v>
      </c>
      <c r="O314" s="306">
        <f t="shared" si="181"/>
        <v>-5096</v>
      </c>
      <c r="P314" s="307">
        <v>231</v>
      </c>
      <c r="Q314" s="305">
        <v>223</v>
      </c>
      <c r="R314" s="302">
        <f t="shared" si="182"/>
        <v>-3.4632034632034632</v>
      </c>
      <c r="S314" s="303">
        <f t="shared" si="183"/>
        <v>-8</v>
      </c>
      <c r="T314" s="301">
        <v>4</v>
      </c>
      <c r="U314" s="301" t="s">
        <v>335</v>
      </c>
      <c r="V314" s="302" t="s">
        <v>335</v>
      </c>
      <c r="W314" s="303">
        <v>-4</v>
      </c>
      <c r="X314" s="301">
        <v>227</v>
      </c>
      <c r="Y314" s="301">
        <v>223</v>
      </c>
      <c r="Z314" s="302">
        <f t="shared" si="186"/>
        <v>-1.7621145374449341</v>
      </c>
      <c r="AA314" s="306">
        <f t="shared" si="187"/>
        <v>-4</v>
      </c>
      <c r="AB314" s="307">
        <v>10759</v>
      </c>
      <c r="AC314" s="305">
        <v>9062</v>
      </c>
      <c r="AD314" s="302">
        <f t="shared" si="188"/>
        <v>-15.772841342132168</v>
      </c>
      <c r="AE314" s="303">
        <f t="shared" si="189"/>
        <v>-1697</v>
      </c>
      <c r="AF314" s="301">
        <v>536</v>
      </c>
      <c r="AG314" s="301">
        <v>588</v>
      </c>
      <c r="AH314" s="302">
        <f t="shared" si="190"/>
        <v>9.7014925373134329</v>
      </c>
      <c r="AI314" s="303">
        <f t="shared" si="191"/>
        <v>52</v>
      </c>
      <c r="AJ314" s="301">
        <v>10223</v>
      </c>
      <c r="AK314" s="301">
        <v>8474</v>
      </c>
      <c r="AL314" s="302">
        <f t="shared" si="192"/>
        <v>-17.108480876455051</v>
      </c>
      <c r="AM314" s="306">
        <f t="shared" si="193"/>
        <v>-1749</v>
      </c>
      <c r="AN314" s="307">
        <v>35351</v>
      </c>
      <c r="AO314" s="305">
        <v>31912</v>
      </c>
      <c r="AP314" s="302">
        <f t="shared" si="194"/>
        <v>-9.7281547905292634</v>
      </c>
      <c r="AQ314" s="303">
        <f t="shared" si="195"/>
        <v>-3439</v>
      </c>
      <c r="AR314" s="301">
        <v>1356</v>
      </c>
      <c r="AS314" s="301">
        <v>1260</v>
      </c>
      <c r="AT314" s="302">
        <f t="shared" si="196"/>
        <v>-7.0796460176991154</v>
      </c>
      <c r="AU314" s="303">
        <f t="shared" si="197"/>
        <v>-96</v>
      </c>
      <c r="AV314" s="301">
        <v>33995</v>
      </c>
      <c r="AW314" s="301">
        <v>30652</v>
      </c>
      <c r="AX314" s="302">
        <f t="shared" si="198"/>
        <v>-9.8337990881011912</v>
      </c>
      <c r="AY314" s="308">
        <f t="shared" si="199"/>
        <v>-3343</v>
      </c>
      <c r="AZ314" s="312">
        <v>2975</v>
      </c>
      <c r="BA314" s="313">
        <v>2915</v>
      </c>
      <c r="BB314" s="302">
        <f t="shared" si="200"/>
        <v>-2.0168067226890756</v>
      </c>
      <c r="BC314" s="303">
        <f t="shared" si="201"/>
        <v>-60</v>
      </c>
      <c r="BD314" s="303">
        <f t="shared" si="213"/>
        <v>531</v>
      </c>
      <c r="BE314" s="303">
        <f t="shared" si="213"/>
        <v>484</v>
      </c>
      <c r="BF314" s="302">
        <f t="shared" si="214"/>
        <v>-8.8512241054613927</v>
      </c>
      <c r="BG314" s="303">
        <f t="shared" si="215"/>
        <v>-47</v>
      </c>
      <c r="BH314" s="303">
        <f t="shared" si="216"/>
        <v>2444</v>
      </c>
      <c r="BI314" s="303">
        <f t="shared" si="216"/>
        <v>2431</v>
      </c>
      <c r="BJ314" s="302">
        <f t="shared" si="217"/>
        <v>-0.53191489361702127</v>
      </c>
      <c r="BK314" s="306">
        <f t="shared" si="218"/>
        <v>-13</v>
      </c>
      <c r="BL314" s="314">
        <v>4</v>
      </c>
      <c r="BM314" s="313">
        <v>0</v>
      </c>
      <c r="BN314" s="302" t="s">
        <v>335</v>
      </c>
      <c r="BO314" s="303">
        <f t="shared" si="203"/>
        <v>-4</v>
      </c>
      <c r="BP314" s="313">
        <v>24</v>
      </c>
      <c r="BQ314" s="313">
        <v>24</v>
      </c>
      <c r="BR314" s="302">
        <f t="shared" si="204"/>
        <v>0</v>
      </c>
      <c r="BS314" s="306">
        <f t="shared" si="205"/>
        <v>0</v>
      </c>
      <c r="BT314" s="312">
        <v>126</v>
      </c>
      <c r="BU314" s="313">
        <v>119</v>
      </c>
      <c r="BV314" s="302">
        <f t="shared" si="206"/>
        <v>-5.5555555555555554</v>
      </c>
      <c r="BW314" s="303">
        <f t="shared" si="207"/>
        <v>-7</v>
      </c>
      <c r="BX314" s="313">
        <v>750</v>
      </c>
      <c r="BY314" s="313">
        <v>710</v>
      </c>
      <c r="BZ314" s="302">
        <f t="shared" si="208"/>
        <v>-5.3333333333333339</v>
      </c>
      <c r="CA314" s="306">
        <f t="shared" si="209"/>
        <v>-40</v>
      </c>
      <c r="CB314" s="312">
        <v>401</v>
      </c>
      <c r="CC314" s="313">
        <v>365</v>
      </c>
      <c r="CD314" s="302">
        <f t="shared" si="210"/>
        <v>-8.9775561097256862</v>
      </c>
      <c r="CE314" s="303">
        <f t="shared" si="211"/>
        <v>-36</v>
      </c>
      <c r="CF314" s="313">
        <v>1670</v>
      </c>
      <c r="CG314" s="313">
        <v>1697</v>
      </c>
      <c r="CH314" s="302">
        <f t="shared" si="219"/>
        <v>1.6167664670658684</v>
      </c>
      <c r="CI314" s="306">
        <f t="shared" si="212"/>
        <v>27</v>
      </c>
    </row>
    <row r="315" spans="1:87" x14ac:dyDescent="0.3">
      <c r="A315" s="660"/>
      <c r="B315" s="310" t="s">
        <v>265</v>
      </c>
      <c r="C315" s="311" t="s">
        <v>221</v>
      </c>
      <c r="D315" s="300">
        <v>117290</v>
      </c>
      <c r="E315" s="301">
        <v>101701</v>
      </c>
      <c r="F315" s="302">
        <f t="shared" si="176"/>
        <v>-13.290988149032312</v>
      </c>
      <c r="G315" s="303">
        <f t="shared" si="177"/>
        <v>-15589</v>
      </c>
      <c r="H315" s="304">
        <v>6699</v>
      </c>
      <c r="I315" s="303">
        <v>6164</v>
      </c>
      <c r="J315" s="302">
        <f t="shared" si="178"/>
        <v>-7.9862666069562618</v>
      </c>
      <c r="K315" s="303">
        <f t="shared" si="179"/>
        <v>-535</v>
      </c>
      <c r="L315" s="304">
        <v>110591</v>
      </c>
      <c r="M315" s="305">
        <v>95537</v>
      </c>
      <c r="N315" s="302">
        <f t="shared" si="180"/>
        <v>-13.612319266486422</v>
      </c>
      <c r="O315" s="306">
        <f t="shared" si="181"/>
        <v>-15054</v>
      </c>
      <c r="P315" s="307">
        <v>908</v>
      </c>
      <c r="Q315" s="305">
        <v>543</v>
      </c>
      <c r="R315" s="302">
        <f t="shared" si="182"/>
        <v>-40.198237885462554</v>
      </c>
      <c r="S315" s="303">
        <f t="shared" si="183"/>
        <v>-365</v>
      </c>
      <c r="T315" s="301">
        <v>16</v>
      </c>
      <c r="U315" s="301">
        <v>14</v>
      </c>
      <c r="V315" s="302">
        <f t="shared" si="184"/>
        <v>-12.5</v>
      </c>
      <c r="W315" s="303">
        <f t="shared" si="185"/>
        <v>-2</v>
      </c>
      <c r="X315" s="301">
        <v>892</v>
      </c>
      <c r="Y315" s="301">
        <v>529</v>
      </c>
      <c r="Z315" s="302">
        <f t="shared" si="186"/>
        <v>-40.695067264573993</v>
      </c>
      <c r="AA315" s="306">
        <f t="shared" si="187"/>
        <v>-363</v>
      </c>
      <c r="AB315" s="307">
        <v>29006</v>
      </c>
      <c r="AC315" s="305">
        <v>24451</v>
      </c>
      <c r="AD315" s="302">
        <f t="shared" si="188"/>
        <v>-15.703647521202511</v>
      </c>
      <c r="AE315" s="303">
        <f t="shared" si="189"/>
        <v>-4555</v>
      </c>
      <c r="AF315" s="301">
        <v>2259</v>
      </c>
      <c r="AG315" s="301">
        <v>1993</v>
      </c>
      <c r="AH315" s="302">
        <f t="shared" si="190"/>
        <v>-11.775121735281099</v>
      </c>
      <c r="AI315" s="303">
        <f t="shared" si="191"/>
        <v>-266</v>
      </c>
      <c r="AJ315" s="301">
        <v>26747</v>
      </c>
      <c r="AK315" s="301">
        <v>22458</v>
      </c>
      <c r="AL315" s="302">
        <f t="shared" si="192"/>
        <v>-16.035443227277828</v>
      </c>
      <c r="AM315" s="306">
        <f t="shared" si="193"/>
        <v>-4289</v>
      </c>
      <c r="AN315" s="307">
        <v>87376</v>
      </c>
      <c r="AO315" s="305">
        <v>76707</v>
      </c>
      <c r="AP315" s="302">
        <f t="shared" si="194"/>
        <v>-12.21044680461454</v>
      </c>
      <c r="AQ315" s="303">
        <f t="shared" si="195"/>
        <v>-10669</v>
      </c>
      <c r="AR315" s="301">
        <v>4424</v>
      </c>
      <c r="AS315" s="301">
        <v>4157</v>
      </c>
      <c r="AT315" s="302">
        <f t="shared" si="196"/>
        <v>-6.0352622061482819</v>
      </c>
      <c r="AU315" s="303">
        <f t="shared" si="197"/>
        <v>-267</v>
      </c>
      <c r="AV315" s="301">
        <v>82952</v>
      </c>
      <c r="AW315" s="301">
        <v>72550</v>
      </c>
      <c r="AX315" s="302">
        <f t="shared" si="198"/>
        <v>-12.539782042627062</v>
      </c>
      <c r="AY315" s="308">
        <f t="shared" si="199"/>
        <v>-10402</v>
      </c>
      <c r="AZ315" s="312">
        <v>7670</v>
      </c>
      <c r="BA315" s="313">
        <v>7365</v>
      </c>
      <c r="BB315" s="302">
        <f t="shared" si="200"/>
        <v>-3.9765319426336374</v>
      </c>
      <c r="BC315" s="303">
        <f t="shared" si="201"/>
        <v>-305</v>
      </c>
      <c r="BD315" s="303">
        <f t="shared" si="213"/>
        <v>1735</v>
      </c>
      <c r="BE315" s="303">
        <f t="shared" si="213"/>
        <v>1532</v>
      </c>
      <c r="BF315" s="302">
        <f t="shared" si="214"/>
        <v>-11.70028818443804</v>
      </c>
      <c r="BG315" s="303">
        <f t="shared" si="215"/>
        <v>-203</v>
      </c>
      <c r="BH315" s="303">
        <f t="shared" si="216"/>
        <v>5935</v>
      </c>
      <c r="BI315" s="303">
        <f t="shared" si="216"/>
        <v>5833</v>
      </c>
      <c r="BJ315" s="302">
        <f t="shared" si="217"/>
        <v>-1.7186183656276326</v>
      </c>
      <c r="BK315" s="306">
        <f t="shared" si="218"/>
        <v>-102</v>
      </c>
      <c r="BL315" s="314">
        <v>13</v>
      </c>
      <c r="BM315" s="313">
        <v>9</v>
      </c>
      <c r="BN315" s="302">
        <f t="shared" si="202"/>
        <v>-30.76923076923077</v>
      </c>
      <c r="BO315" s="303">
        <f t="shared" si="203"/>
        <v>-4</v>
      </c>
      <c r="BP315" s="313">
        <v>73</v>
      </c>
      <c r="BQ315" s="313">
        <v>68</v>
      </c>
      <c r="BR315" s="302">
        <f t="shared" si="204"/>
        <v>-6.8493150684931505</v>
      </c>
      <c r="BS315" s="306">
        <f t="shared" si="205"/>
        <v>-5</v>
      </c>
      <c r="BT315" s="312">
        <v>445</v>
      </c>
      <c r="BU315" s="313">
        <v>404</v>
      </c>
      <c r="BV315" s="302">
        <f t="shared" si="206"/>
        <v>-9.213483146067416</v>
      </c>
      <c r="BW315" s="303">
        <f t="shared" si="207"/>
        <v>-41</v>
      </c>
      <c r="BX315" s="313">
        <v>1827</v>
      </c>
      <c r="BY315" s="313">
        <v>1686</v>
      </c>
      <c r="BZ315" s="302">
        <f t="shared" si="208"/>
        <v>-7.7175697865353037</v>
      </c>
      <c r="CA315" s="306">
        <f t="shared" si="209"/>
        <v>-141</v>
      </c>
      <c r="CB315" s="312">
        <v>1277</v>
      </c>
      <c r="CC315" s="313">
        <v>1119</v>
      </c>
      <c r="CD315" s="302">
        <f t="shared" si="210"/>
        <v>-12.372748629600625</v>
      </c>
      <c r="CE315" s="303">
        <f t="shared" si="211"/>
        <v>-158</v>
      </c>
      <c r="CF315" s="313">
        <v>4035</v>
      </c>
      <c r="CG315" s="313">
        <v>4079</v>
      </c>
      <c r="CH315" s="302">
        <f t="shared" si="219"/>
        <v>1.0904584882280051</v>
      </c>
      <c r="CI315" s="306">
        <f t="shared" si="212"/>
        <v>44</v>
      </c>
    </row>
    <row r="316" spans="1:87" x14ac:dyDescent="0.3">
      <c r="A316" s="660"/>
      <c r="B316" s="310" t="s">
        <v>265</v>
      </c>
      <c r="C316" s="311" t="s">
        <v>208</v>
      </c>
      <c r="D316" s="300">
        <v>46714</v>
      </c>
      <c r="E316" s="301">
        <v>41943</v>
      </c>
      <c r="F316" s="302">
        <f t="shared" si="176"/>
        <v>-10.213212313225158</v>
      </c>
      <c r="G316" s="303">
        <f t="shared" si="177"/>
        <v>-4771</v>
      </c>
      <c r="H316" s="304">
        <v>2473</v>
      </c>
      <c r="I316" s="303">
        <v>2198</v>
      </c>
      <c r="J316" s="302">
        <f t="shared" si="178"/>
        <v>-11.120097048119693</v>
      </c>
      <c r="K316" s="303">
        <f t="shared" si="179"/>
        <v>-275</v>
      </c>
      <c r="L316" s="304">
        <v>44241</v>
      </c>
      <c r="M316" s="305">
        <v>39745</v>
      </c>
      <c r="N316" s="302">
        <f t="shared" si="180"/>
        <v>-10.162518930403925</v>
      </c>
      <c r="O316" s="306">
        <f t="shared" si="181"/>
        <v>-4496</v>
      </c>
      <c r="P316" s="307">
        <v>140</v>
      </c>
      <c r="Q316" s="305">
        <v>175</v>
      </c>
      <c r="R316" s="302">
        <f t="shared" si="182"/>
        <v>25</v>
      </c>
      <c r="S316" s="303">
        <f t="shared" si="183"/>
        <v>35</v>
      </c>
      <c r="T316" s="301">
        <v>3</v>
      </c>
      <c r="U316" s="301">
        <v>24</v>
      </c>
      <c r="V316" s="302">
        <f t="shared" si="184"/>
        <v>700</v>
      </c>
      <c r="W316" s="303">
        <f t="shared" si="185"/>
        <v>21</v>
      </c>
      <c r="X316" s="301">
        <v>137</v>
      </c>
      <c r="Y316" s="301">
        <v>151</v>
      </c>
      <c r="Z316" s="302">
        <f t="shared" si="186"/>
        <v>10.218978102189782</v>
      </c>
      <c r="AA316" s="306">
        <f t="shared" si="187"/>
        <v>14</v>
      </c>
      <c r="AB316" s="307">
        <v>10344</v>
      </c>
      <c r="AC316" s="305">
        <v>9172</v>
      </c>
      <c r="AD316" s="302">
        <f t="shared" si="188"/>
        <v>-11.330239752513535</v>
      </c>
      <c r="AE316" s="303">
        <f t="shared" si="189"/>
        <v>-1172</v>
      </c>
      <c r="AF316" s="301">
        <v>806</v>
      </c>
      <c r="AG316" s="301">
        <v>663</v>
      </c>
      <c r="AH316" s="302">
        <f t="shared" si="190"/>
        <v>-17.741935483870968</v>
      </c>
      <c r="AI316" s="303">
        <f t="shared" si="191"/>
        <v>-143</v>
      </c>
      <c r="AJ316" s="301">
        <v>9538</v>
      </c>
      <c r="AK316" s="301">
        <v>8509</v>
      </c>
      <c r="AL316" s="302">
        <f t="shared" si="192"/>
        <v>-10.788425246382889</v>
      </c>
      <c r="AM316" s="306">
        <f t="shared" si="193"/>
        <v>-1029</v>
      </c>
      <c r="AN316" s="307">
        <v>36230</v>
      </c>
      <c r="AO316" s="305">
        <v>32596</v>
      </c>
      <c r="AP316" s="302">
        <f t="shared" si="194"/>
        <v>-10.030361578802099</v>
      </c>
      <c r="AQ316" s="303">
        <f t="shared" si="195"/>
        <v>-3634</v>
      </c>
      <c r="AR316" s="301">
        <v>1664</v>
      </c>
      <c r="AS316" s="301">
        <v>1511</v>
      </c>
      <c r="AT316" s="302">
        <f t="shared" si="196"/>
        <v>-9.1947115384615383</v>
      </c>
      <c r="AU316" s="303">
        <f t="shared" si="197"/>
        <v>-153</v>
      </c>
      <c r="AV316" s="301">
        <v>34566</v>
      </c>
      <c r="AW316" s="301">
        <v>31085</v>
      </c>
      <c r="AX316" s="302">
        <f t="shared" si="198"/>
        <v>-10.070589596713534</v>
      </c>
      <c r="AY316" s="308">
        <f t="shared" si="199"/>
        <v>-3481</v>
      </c>
      <c r="AZ316" s="312">
        <v>3482</v>
      </c>
      <c r="BA316" s="313">
        <v>3298</v>
      </c>
      <c r="BB316" s="302">
        <f t="shared" si="200"/>
        <v>-5.2843193566915563</v>
      </c>
      <c r="BC316" s="303">
        <f t="shared" si="201"/>
        <v>-184</v>
      </c>
      <c r="BD316" s="303">
        <f t="shared" si="213"/>
        <v>694</v>
      </c>
      <c r="BE316" s="303">
        <f t="shared" si="213"/>
        <v>589</v>
      </c>
      <c r="BF316" s="302">
        <f t="shared" si="214"/>
        <v>-15.129682997118154</v>
      </c>
      <c r="BG316" s="303">
        <f t="shared" si="215"/>
        <v>-105</v>
      </c>
      <c r="BH316" s="303">
        <f t="shared" si="216"/>
        <v>2788</v>
      </c>
      <c r="BI316" s="303">
        <f t="shared" si="216"/>
        <v>2709</v>
      </c>
      <c r="BJ316" s="302">
        <f t="shared" si="217"/>
        <v>-2.8335724533715925</v>
      </c>
      <c r="BK316" s="306">
        <f t="shared" si="218"/>
        <v>-79</v>
      </c>
      <c r="BL316" s="314">
        <v>2</v>
      </c>
      <c r="BM316" s="313">
        <v>3</v>
      </c>
      <c r="BN316" s="302">
        <f t="shared" si="202"/>
        <v>50</v>
      </c>
      <c r="BO316" s="303">
        <f t="shared" si="203"/>
        <v>1</v>
      </c>
      <c r="BP316" s="313">
        <v>19</v>
      </c>
      <c r="BQ316" s="313">
        <v>20</v>
      </c>
      <c r="BR316" s="302">
        <f t="shared" si="204"/>
        <v>5.2631578947368416</v>
      </c>
      <c r="BS316" s="306">
        <f t="shared" si="205"/>
        <v>1</v>
      </c>
      <c r="BT316" s="312">
        <v>178</v>
      </c>
      <c r="BU316" s="313">
        <v>142</v>
      </c>
      <c r="BV316" s="302">
        <f t="shared" si="206"/>
        <v>-20.224719101123593</v>
      </c>
      <c r="BW316" s="303">
        <f t="shared" si="207"/>
        <v>-36</v>
      </c>
      <c r="BX316" s="313">
        <v>820</v>
      </c>
      <c r="BY316" s="313">
        <v>757</v>
      </c>
      <c r="BZ316" s="302">
        <f t="shared" si="208"/>
        <v>-7.6829268292682924</v>
      </c>
      <c r="CA316" s="306">
        <f t="shared" si="209"/>
        <v>-63</v>
      </c>
      <c r="CB316" s="312">
        <v>514</v>
      </c>
      <c r="CC316" s="313">
        <v>444</v>
      </c>
      <c r="CD316" s="302">
        <f t="shared" si="210"/>
        <v>-13.618677042801556</v>
      </c>
      <c r="CE316" s="303">
        <f t="shared" si="211"/>
        <v>-70</v>
      </c>
      <c r="CF316" s="313">
        <v>1949</v>
      </c>
      <c r="CG316" s="313">
        <v>1932</v>
      </c>
      <c r="CH316" s="302">
        <f t="shared" si="219"/>
        <v>-0.87224217547460237</v>
      </c>
      <c r="CI316" s="306">
        <f t="shared" si="212"/>
        <v>-17</v>
      </c>
    </row>
    <row r="317" spans="1:87" x14ac:dyDescent="0.3">
      <c r="A317" s="660"/>
      <c r="B317" s="310" t="s">
        <v>265</v>
      </c>
      <c r="C317" s="311" t="s">
        <v>233</v>
      </c>
      <c r="D317" s="300">
        <v>29205</v>
      </c>
      <c r="E317" s="301">
        <v>24991</v>
      </c>
      <c r="F317" s="302">
        <f t="shared" si="176"/>
        <v>-14.429036123951377</v>
      </c>
      <c r="G317" s="303">
        <f t="shared" si="177"/>
        <v>-4214</v>
      </c>
      <c r="H317" s="304">
        <v>1821</v>
      </c>
      <c r="I317" s="303">
        <v>1670</v>
      </c>
      <c r="J317" s="302">
        <f t="shared" si="178"/>
        <v>-8.2921471718835811</v>
      </c>
      <c r="K317" s="303">
        <f t="shared" si="179"/>
        <v>-151</v>
      </c>
      <c r="L317" s="304">
        <v>27384</v>
      </c>
      <c r="M317" s="305">
        <v>23321</v>
      </c>
      <c r="N317" s="302">
        <f t="shared" si="180"/>
        <v>-14.837131171487</v>
      </c>
      <c r="O317" s="306">
        <f t="shared" si="181"/>
        <v>-4063</v>
      </c>
      <c r="P317" s="307">
        <v>229</v>
      </c>
      <c r="Q317" s="305">
        <v>158</v>
      </c>
      <c r="R317" s="302">
        <f t="shared" si="182"/>
        <v>-31.004366812227076</v>
      </c>
      <c r="S317" s="303">
        <f t="shared" si="183"/>
        <v>-71</v>
      </c>
      <c r="T317" s="301">
        <v>16</v>
      </c>
      <c r="U317" s="301">
        <v>3</v>
      </c>
      <c r="V317" s="302">
        <f t="shared" si="184"/>
        <v>-81.25</v>
      </c>
      <c r="W317" s="303">
        <f t="shared" si="185"/>
        <v>-13</v>
      </c>
      <c r="X317" s="301">
        <v>213</v>
      </c>
      <c r="Y317" s="301">
        <v>155</v>
      </c>
      <c r="Z317" s="302">
        <f t="shared" si="186"/>
        <v>-27.230046948356808</v>
      </c>
      <c r="AA317" s="306">
        <f t="shared" si="187"/>
        <v>-58</v>
      </c>
      <c r="AB317" s="307">
        <v>7203</v>
      </c>
      <c r="AC317" s="305">
        <v>6083</v>
      </c>
      <c r="AD317" s="302">
        <f t="shared" si="188"/>
        <v>-15.54907677356657</v>
      </c>
      <c r="AE317" s="303">
        <f t="shared" si="189"/>
        <v>-1120</v>
      </c>
      <c r="AF317" s="301">
        <v>591</v>
      </c>
      <c r="AG317" s="301">
        <v>515</v>
      </c>
      <c r="AH317" s="302">
        <f t="shared" si="190"/>
        <v>-12.859560067681894</v>
      </c>
      <c r="AI317" s="303">
        <f t="shared" si="191"/>
        <v>-76</v>
      </c>
      <c r="AJ317" s="301">
        <v>6612</v>
      </c>
      <c r="AK317" s="301">
        <v>5568</v>
      </c>
      <c r="AL317" s="302">
        <f t="shared" si="192"/>
        <v>-15.789473684210526</v>
      </c>
      <c r="AM317" s="306">
        <f t="shared" si="193"/>
        <v>-1044</v>
      </c>
      <c r="AN317" s="307">
        <v>21773</v>
      </c>
      <c r="AO317" s="305">
        <v>18750</v>
      </c>
      <c r="AP317" s="302">
        <f t="shared" si="194"/>
        <v>-13.884168465530703</v>
      </c>
      <c r="AQ317" s="303">
        <f t="shared" si="195"/>
        <v>-3023</v>
      </c>
      <c r="AR317" s="301">
        <v>1214</v>
      </c>
      <c r="AS317" s="301">
        <v>1152</v>
      </c>
      <c r="AT317" s="302">
        <f t="shared" si="196"/>
        <v>-5.1070840197693572</v>
      </c>
      <c r="AU317" s="303">
        <f t="shared" si="197"/>
        <v>-62</v>
      </c>
      <c r="AV317" s="301">
        <v>20559</v>
      </c>
      <c r="AW317" s="301">
        <v>17598</v>
      </c>
      <c r="AX317" s="302">
        <f t="shared" si="198"/>
        <v>-14.402451481103167</v>
      </c>
      <c r="AY317" s="308">
        <f t="shared" si="199"/>
        <v>-2961</v>
      </c>
      <c r="AZ317" s="312">
        <v>2423</v>
      </c>
      <c r="BA317" s="313">
        <v>2308</v>
      </c>
      <c r="BB317" s="302">
        <f t="shared" si="200"/>
        <v>-4.7461824184894761</v>
      </c>
      <c r="BC317" s="303">
        <f t="shared" si="201"/>
        <v>-115</v>
      </c>
      <c r="BD317" s="303">
        <f t="shared" si="213"/>
        <v>551</v>
      </c>
      <c r="BE317" s="303">
        <f t="shared" si="213"/>
        <v>479</v>
      </c>
      <c r="BF317" s="302">
        <f t="shared" si="214"/>
        <v>-13.06715063520871</v>
      </c>
      <c r="BG317" s="303">
        <f t="shared" si="215"/>
        <v>-72</v>
      </c>
      <c r="BH317" s="303">
        <f t="shared" si="216"/>
        <v>1872</v>
      </c>
      <c r="BI317" s="303">
        <f t="shared" si="216"/>
        <v>1829</v>
      </c>
      <c r="BJ317" s="302">
        <f t="shared" si="217"/>
        <v>-2.2970085470085473</v>
      </c>
      <c r="BK317" s="306">
        <f t="shared" si="218"/>
        <v>-43</v>
      </c>
      <c r="BL317" s="314">
        <v>7</v>
      </c>
      <c r="BM317" s="313">
        <v>3</v>
      </c>
      <c r="BN317" s="302">
        <f t="shared" si="202"/>
        <v>-57.142857142857139</v>
      </c>
      <c r="BO317" s="303">
        <f t="shared" si="203"/>
        <v>-4</v>
      </c>
      <c r="BP317" s="313">
        <v>27</v>
      </c>
      <c r="BQ317" s="313">
        <v>25</v>
      </c>
      <c r="BR317" s="302">
        <f t="shared" si="204"/>
        <v>-7.4074074074074066</v>
      </c>
      <c r="BS317" s="306">
        <f t="shared" si="205"/>
        <v>-2</v>
      </c>
      <c r="BT317" s="312">
        <v>147</v>
      </c>
      <c r="BU317" s="313">
        <v>117</v>
      </c>
      <c r="BV317" s="302">
        <f t="shared" si="206"/>
        <v>-20.408163265306122</v>
      </c>
      <c r="BW317" s="303">
        <f t="shared" si="207"/>
        <v>-30</v>
      </c>
      <c r="BX317" s="313">
        <v>586</v>
      </c>
      <c r="BY317" s="313">
        <v>520</v>
      </c>
      <c r="BZ317" s="302">
        <f t="shared" si="208"/>
        <v>-11.262798634812286</v>
      </c>
      <c r="CA317" s="306">
        <f t="shared" si="209"/>
        <v>-66</v>
      </c>
      <c r="CB317" s="312">
        <v>397</v>
      </c>
      <c r="CC317" s="313">
        <v>359</v>
      </c>
      <c r="CD317" s="302">
        <f t="shared" si="210"/>
        <v>-9.5717884130982362</v>
      </c>
      <c r="CE317" s="303">
        <f t="shared" si="211"/>
        <v>-38</v>
      </c>
      <c r="CF317" s="313">
        <v>1259</v>
      </c>
      <c r="CG317" s="313">
        <v>1284</v>
      </c>
      <c r="CH317" s="302">
        <f t="shared" si="219"/>
        <v>1.9857029388403495</v>
      </c>
      <c r="CI317" s="306">
        <f t="shared" si="212"/>
        <v>25</v>
      </c>
    </row>
    <row r="318" spans="1:87" x14ac:dyDescent="0.3">
      <c r="A318" s="660"/>
      <c r="B318" s="310" t="s">
        <v>265</v>
      </c>
      <c r="C318" s="311" t="s">
        <v>213</v>
      </c>
      <c r="D318" s="300">
        <v>81292</v>
      </c>
      <c r="E318" s="301">
        <v>74364</v>
      </c>
      <c r="F318" s="302">
        <f t="shared" si="176"/>
        <v>-8.522363824238548</v>
      </c>
      <c r="G318" s="303">
        <f t="shared" si="177"/>
        <v>-6928</v>
      </c>
      <c r="H318" s="304">
        <v>3891</v>
      </c>
      <c r="I318" s="303">
        <v>3903</v>
      </c>
      <c r="J318" s="302">
        <f t="shared" si="178"/>
        <v>0.30840400925212025</v>
      </c>
      <c r="K318" s="303">
        <f t="shared" si="179"/>
        <v>12</v>
      </c>
      <c r="L318" s="304">
        <v>77401</v>
      </c>
      <c r="M318" s="305">
        <v>70461</v>
      </c>
      <c r="N318" s="302">
        <f t="shared" si="180"/>
        <v>-8.9662924251624663</v>
      </c>
      <c r="O318" s="306">
        <f t="shared" si="181"/>
        <v>-6940</v>
      </c>
      <c r="P318" s="307">
        <v>373</v>
      </c>
      <c r="Q318" s="305">
        <v>346</v>
      </c>
      <c r="R318" s="302">
        <f t="shared" si="182"/>
        <v>-7.2386058981233248</v>
      </c>
      <c r="S318" s="303">
        <f t="shared" si="183"/>
        <v>-27</v>
      </c>
      <c r="T318" s="301">
        <v>3</v>
      </c>
      <c r="U318" s="301">
        <v>112</v>
      </c>
      <c r="V318" s="302">
        <f t="shared" si="184"/>
        <v>3633.3333333333335</v>
      </c>
      <c r="W318" s="303">
        <f t="shared" si="185"/>
        <v>109</v>
      </c>
      <c r="X318" s="301">
        <v>370</v>
      </c>
      <c r="Y318" s="301">
        <v>234</v>
      </c>
      <c r="Z318" s="302">
        <f t="shared" si="186"/>
        <v>-36.756756756756758</v>
      </c>
      <c r="AA318" s="306">
        <f t="shared" si="187"/>
        <v>-136</v>
      </c>
      <c r="AB318" s="307">
        <v>19282</v>
      </c>
      <c r="AC318" s="305">
        <v>19005</v>
      </c>
      <c r="AD318" s="302">
        <f t="shared" si="188"/>
        <v>-1.4365729696089617</v>
      </c>
      <c r="AE318" s="303">
        <f t="shared" si="189"/>
        <v>-277</v>
      </c>
      <c r="AF318" s="301">
        <v>1316</v>
      </c>
      <c r="AG318" s="301">
        <v>1109</v>
      </c>
      <c r="AH318" s="302">
        <f t="shared" si="190"/>
        <v>-15.729483282674773</v>
      </c>
      <c r="AI318" s="303">
        <f t="shared" si="191"/>
        <v>-207</v>
      </c>
      <c r="AJ318" s="301">
        <v>17966</v>
      </c>
      <c r="AK318" s="301">
        <v>17896</v>
      </c>
      <c r="AL318" s="302">
        <f t="shared" si="192"/>
        <v>-0.38962484693309585</v>
      </c>
      <c r="AM318" s="306">
        <f t="shared" si="193"/>
        <v>-70</v>
      </c>
      <c r="AN318" s="307">
        <v>61637</v>
      </c>
      <c r="AO318" s="305">
        <v>55013</v>
      </c>
      <c r="AP318" s="302">
        <f t="shared" si="194"/>
        <v>-10.746791699790711</v>
      </c>
      <c r="AQ318" s="303">
        <f t="shared" si="195"/>
        <v>-6624</v>
      </c>
      <c r="AR318" s="301">
        <v>2572</v>
      </c>
      <c r="AS318" s="301">
        <v>2682</v>
      </c>
      <c r="AT318" s="302">
        <f t="shared" si="196"/>
        <v>4.2768273716951786</v>
      </c>
      <c r="AU318" s="303">
        <f t="shared" si="197"/>
        <v>110</v>
      </c>
      <c r="AV318" s="301">
        <v>59065</v>
      </c>
      <c r="AW318" s="301">
        <v>52331</v>
      </c>
      <c r="AX318" s="302">
        <f t="shared" si="198"/>
        <v>-11.40099889951748</v>
      </c>
      <c r="AY318" s="308">
        <f t="shared" si="199"/>
        <v>-6734</v>
      </c>
      <c r="AZ318" s="312">
        <v>4710</v>
      </c>
      <c r="BA318" s="313">
        <v>4528</v>
      </c>
      <c r="BB318" s="302">
        <f t="shared" si="200"/>
        <v>-3.8641188959660298</v>
      </c>
      <c r="BC318" s="303">
        <f t="shared" si="201"/>
        <v>-182</v>
      </c>
      <c r="BD318" s="303">
        <f t="shared" si="213"/>
        <v>1013</v>
      </c>
      <c r="BE318" s="303">
        <f t="shared" si="213"/>
        <v>920</v>
      </c>
      <c r="BF318" s="302">
        <f t="shared" si="214"/>
        <v>-9.1806515301085891</v>
      </c>
      <c r="BG318" s="303">
        <f t="shared" si="215"/>
        <v>-93</v>
      </c>
      <c r="BH318" s="303">
        <f t="shared" si="216"/>
        <v>3697</v>
      </c>
      <c r="BI318" s="303">
        <f t="shared" si="216"/>
        <v>3608</v>
      </c>
      <c r="BJ318" s="302">
        <f t="shared" si="217"/>
        <v>-2.4073573167433056</v>
      </c>
      <c r="BK318" s="306">
        <f t="shared" si="218"/>
        <v>-89</v>
      </c>
      <c r="BL318" s="314">
        <v>3</v>
      </c>
      <c r="BM318" s="313">
        <v>4</v>
      </c>
      <c r="BN318" s="302">
        <f t="shared" si="202"/>
        <v>33.333333333333329</v>
      </c>
      <c r="BO318" s="303">
        <f t="shared" si="203"/>
        <v>1</v>
      </c>
      <c r="BP318" s="313">
        <v>35</v>
      </c>
      <c r="BQ318" s="313">
        <v>29</v>
      </c>
      <c r="BR318" s="302">
        <f t="shared" si="204"/>
        <v>-17.142857142857142</v>
      </c>
      <c r="BS318" s="306">
        <f t="shared" si="205"/>
        <v>-6</v>
      </c>
      <c r="BT318" s="312">
        <v>294</v>
      </c>
      <c r="BU318" s="313">
        <v>235</v>
      </c>
      <c r="BV318" s="302">
        <f t="shared" si="206"/>
        <v>-20.068027210884352</v>
      </c>
      <c r="BW318" s="303">
        <f t="shared" si="207"/>
        <v>-59</v>
      </c>
      <c r="BX318" s="313">
        <v>1209</v>
      </c>
      <c r="BY318" s="313">
        <v>1143</v>
      </c>
      <c r="BZ318" s="302">
        <f t="shared" si="208"/>
        <v>-5.4590570719602978</v>
      </c>
      <c r="CA318" s="306">
        <f t="shared" si="209"/>
        <v>-66</v>
      </c>
      <c r="CB318" s="312">
        <v>716</v>
      </c>
      <c r="CC318" s="313">
        <v>681</v>
      </c>
      <c r="CD318" s="302">
        <f t="shared" si="210"/>
        <v>-4.8882681564245809</v>
      </c>
      <c r="CE318" s="303">
        <f t="shared" si="211"/>
        <v>-35</v>
      </c>
      <c r="CF318" s="313">
        <v>2453</v>
      </c>
      <c r="CG318" s="313">
        <v>2436</v>
      </c>
      <c r="CH318" s="302">
        <f t="shared" si="219"/>
        <v>-0.69302894415002037</v>
      </c>
      <c r="CI318" s="306">
        <f t="shared" si="212"/>
        <v>-17</v>
      </c>
    </row>
    <row r="319" spans="1:87" x14ac:dyDescent="0.3">
      <c r="A319" s="660"/>
      <c r="B319" s="310" t="s">
        <v>265</v>
      </c>
      <c r="C319" s="311" t="s">
        <v>214</v>
      </c>
      <c r="D319" s="300">
        <v>94302</v>
      </c>
      <c r="E319" s="301">
        <v>79983</v>
      </c>
      <c r="F319" s="302">
        <f t="shared" si="176"/>
        <v>-15.184195457148311</v>
      </c>
      <c r="G319" s="303">
        <f t="shared" si="177"/>
        <v>-14319</v>
      </c>
      <c r="H319" s="304">
        <v>4964</v>
      </c>
      <c r="I319" s="303">
        <v>4367</v>
      </c>
      <c r="J319" s="302">
        <f t="shared" si="178"/>
        <v>-12.026591458501208</v>
      </c>
      <c r="K319" s="303">
        <f t="shared" si="179"/>
        <v>-597</v>
      </c>
      <c r="L319" s="304">
        <v>89338</v>
      </c>
      <c r="M319" s="305">
        <v>75616</v>
      </c>
      <c r="N319" s="302">
        <f t="shared" si="180"/>
        <v>-15.359645391658644</v>
      </c>
      <c r="O319" s="306">
        <f t="shared" si="181"/>
        <v>-13722</v>
      </c>
      <c r="P319" s="307">
        <v>365</v>
      </c>
      <c r="Q319" s="305">
        <v>290</v>
      </c>
      <c r="R319" s="302">
        <f t="shared" si="182"/>
        <v>-20.547945205479451</v>
      </c>
      <c r="S319" s="303">
        <f t="shared" si="183"/>
        <v>-75</v>
      </c>
      <c r="T319" s="301">
        <v>10</v>
      </c>
      <c r="U319" s="301">
        <v>3</v>
      </c>
      <c r="V319" s="302">
        <f t="shared" si="184"/>
        <v>-70</v>
      </c>
      <c r="W319" s="303">
        <f t="shared" si="185"/>
        <v>-7</v>
      </c>
      <c r="X319" s="301">
        <v>355</v>
      </c>
      <c r="Y319" s="301">
        <v>287</v>
      </c>
      <c r="Z319" s="302">
        <f t="shared" si="186"/>
        <v>-19.154929577464788</v>
      </c>
      <c r="AA319" s="306">
        <f t="shared" si="187"/>
        <v>-68</v>
      </c>
      <c r="AB319" s="307">
        <v>22775</v>
      </c>
      <c r="AC319" s="305">
        <v>18198</v>
      </c>
      <c r="AD319" s="302">
        <f t="shared" si="188"/>
        <v>-20.096597145993414</v>
      </c>
      <c r="AE319" s="303">
        <f t="shared" si="189"/>
        <v>-4577</v>
      </c>
      <c r="AF319" s="301">
        <v>1881</v>
      </c>
      <c r="AG319" s="301">
        <v>1645</v>
      </c>
      <c r="AH319" s="302">
        <f t="shared" si="190"/>
        <v>-12.546517809675706</v>
      </c>
      <c r="AI319" s="303">
        <f t="shared" si="191"/>
        <v>-236</v>
      </c>
      <c r="AJ319" s="301">
        <v>20894</v>
      </c>
      <c r="AK319" s="301">
        <v>16553</v>
      </c>
      <c r="AL319" s="302">
        <f t="shared" si="192"/>
        <v>-20.776299416100315</v>
      </c>
      <c r="AM319" s="306">
        <f t="shared" si="193"/>
        <v>-4341</v>
      </c>
      <c r="AN319" s="307">
        <v>71162</v>
      </c>
      <c r="AO319" s="305">
        <v>61495</v>
      </c>
      <c r="AP319" s="302">
        <f t="shared" si="194"/>
        <v>-13.584497344088136</v>
      </c>
      <c r="AQ319" s="303">
        <f t="shared" si="195"/>
        <v>-9667</v>
      </c>
      <c r="AR319" s="301">
        <v>3073</v>
      </c>
      <c r="AS319" s="301">
        <v>2719</v>
      </c>
      <c r="AT319" s="302">
        <f t="shared" si="196"/>
        <v>-11.519687601692159</v>
      </c>
      <c r="AU319" s="303">
        <f t="shared" si="197"/>
        <v>-354</v>
      </c>
      <c r="AV319" s="301">
        <v>68089</v>
      </c>
      <c r="AW319" s="301">
        <v>58776</v>
      </c>
      <c r="AX319" s="302">
        <f t="shared" si="198"/>
        <v>-13.677686557300003</v>
      </c>
      <c r="AY319" s="308">
        <f t="shared" si="199"/>
        <v>-9313</v>
      </c>
      <c r="AZ319" s="312">
        <v>5342</v>
      </c>
      <c r="BA319" s="313">
        <v>5115</v>
      </c>
      <c r="BB319" s="302">
        <f t="shared" si="200"/>
        <v>-4.2493448146761512</v>
      </c>
      <c r="BC319" s="303">
        <f t="shared" si="201"/>
        <v>-227</v>
      </c>
      <c r="BD319" s="303">
        <f t="shared" si="213"/>
        <v>1198</v>
      </c>
      <c r="BE319" s="303">
        <f t="shared" si="213"/>
        <v>1032</v>
      </c>
      <c r="BF319" s="302">
        <f t="shared" si="214"/>
        <v>-13.856427378964941</v>
      </c>
      <c r="BG319" s="303">
        <f t="shared" si="215"/>
        <v>-166</v>
      </c>
      <c r="BH319" s="303">
        <f t="shared" si="216"/>
        <v>4144</v>
      </c>
      <c r="BI319" s="303">
        <f t="shared" si="216"/>
        <v>4083</v>
      </c>
      <c r="BJ319" s="302">
        <f t="shared" si="217"/>
        <v>-1.4720077220077221</v>
      </c>
      <c r="BK319" s="306">
        <f t="shared" si="218"/>
        <v>-61</v>
      </c>
      <c r="BL319" s="314">
        <v>3</v>
      </c>
      <c r="BM319" s="313">
        <v>1</v>
      </c>
      <c r="BN319" s="302">
        <f t="shared" si="202"/>
        <v>-66.666666666666657</v>
      </c>
      <c r="BO319" s="303">
        <f t="shared" si="203"/>
        <v>-2</v>
      </c>
      <c r="BP319" s="313">
        <v>44</v>
      </c>
      <c r="BQ319" s="313">
        <v>43</v>
      </c>
      <c r="BR319" s="302">
        <f t="shared" si="204"/>
        <v>-2.2727272727272729</v>
      </c>
      <c r="BS319" s="306">
        <f t="shared" si="205"/>
        <v>-1</v>
      </c>
      <c r="BT319" s="312">
        <v>362</v>
      </c>
      <c r="BU319" s="313">
        <v>296</v>
      </c>
      <c r="BV319" s="302">
        <f t="shared" si="206"/>
        <v>-18.232044198895029</v>
      </c>
      <c r="BW319" s="303">
        <f t="shared" si="207"/>
        <v>-66</v>
      </c>
      <c r="BX319" s="313">
        <v>1294</v>
      </c>
      <c r="BY319" s="313">
        <v>1196</v>
      </c>
      <c r="BZ319" s="302">
        <f t="shared" si="208"/>
        <v>-7.5734157650695524</v>
      </c>
      <c r="CA319" s="306">
        <f t="shared" si="209"/>
        <v>-98</v>
      </c>
      <c r="CB319" s="312">
        <v>833</v>
      </c>
      <c r="CC319" s="313">
        <v>735</v>
      </c>
      <c r="CD319" s="302">
        <f t="shared" si="210"/>
        <v>-11.76470588235294</v>
      </c>
      <c r="CE319" s="303">
        <f t="shared" si="211"/>
        <v>-98</v>
      </c>
      <c r="CF319" s="313">
        <v>2806</v>
      </c>
      <c r="CG319" s="313">
        <v>2844</v>
      </c>
      <c r="CH319" s="302">
        <f t="shared" si="219"/>
        <v>1.35424091233072</v>
      </c>
      <c r="CI319" s="306">
        <f t="shared" si="212"/>
        <v>38</v>
      </c>
    </row>
    <row r="320" spans="1:87" x14ac:dyDescent="0.3">
      <c r="A320" s="660"/>
      <c r="B320" s="310" t="s">
        <v>265</v>
      </c>
      <c r="C320" s="311" t="s">
        <v>234</v>
      </c>
      <c r="D320" s="300">
        <v>59922</v>
      </c>
      <c r="E320" s="301">
        <v>51870</v>
      </c>
      <c r="F320" s="302">
        <f t="shared" si="176"/>
        <v>-13.43746870932212</v>
      </c>
      <c r="G320" s="303">
        <f t="shared" si="177"/>
        <v>-8052</v>
      </c>
      <c r="H320" s="304">
        <v>2498</v>
      </c>
      <c r="I320" s="303">
        <v>2448</v>
      </c>
      <c r="J320" s="302">
        <f t="shared" si="178"/>
        <v>-2.0016012810248198</v>
      </c>
      <c r="K320" s="303">
        <f t="shared" si="179"/>
        <v>-50</v>
      </c>
      <c r="L320" s="304">
        <v>57424</v>
      </c>
      <c r="M320" s="305">
        <v>49422</v>
      </c>
      <c r="N320" s="302">
        <f t="shared" si="180"/>
        <v>-13.934940094733909</v>
      </c>
      <c r="O320" s="306">
        <f t="shared" si="181"/>
        <v>-8002</v>
      </c>
      <c r="P320" s="307">
        <v>363</v>
      </c>
      <c r="Q320" s="305">
        <v>363</v>
      </c>
      <c r="R320" s="302">
        <f t="shared" si="182"/>
        <v>0</v>
      </c>
      <c r="S320" s="303">
        <f t="shared" si="183"/>
        <v>0</v>
      </c>
      <c r="T320" s="301">
        <v>7</v>
      </c>
      <c r="U320" s="301">
        <v>8</v>
      </c>
      <c r="V320" s="302">
        <f t="shared" si="184"/>
        <v>14.285714285714285</v>
      </c>
      <c r="W320" s="303">
        <f t="shared" si="185"/>
        <v>1</v>
      </c>
      <c r="X320" s="301">
        <v>356</v>
      </c>
      <c r="Y320" s="301">
        <v>355</v>
      </c>
      <c r="Z320" s="302">
        <f t="shared" si="186"/>
        <v>-0.2808988764044944</v>
      </c>
      <c r="AA320" s="306">
        <f t="shared" si="187"/>
        <v>-1</v>
      </c>
      <c r="AB320" s="307">
        <v>16657</v>
      </c>
      <c r="AC320" s="305">
        <v>14513</v>
      </c>
      <c r="AD320" s="302">
        <f t="shared" si="188"/>
        <v>-12.871465449960978</v>
      </c>
      <c r="AE320" s="303">
        <f t="shared" si="189"/>
        <v>-2144</v>
      </c>
      <c r="AF320" s="301">
        <v>792</v>
      </c>
      <c r="AG320" s="301">
        <v>720</v>
      </c>
      <c r="AH320" s="302">
        <f t="shared" si="190"/>
        <v>-9.0909090909090917</v>
      </c>
      <c r="AI320" s="303">
        <f t="shared" si="191"/>
        <v>-72</v>
      </c>
      <c r="AJ320" s="301">
        <v>15865</v>
      </c>
      <c r="AK320" s="301">
        <v>13793</v>
      </c>
      <c r="AL320" s="302">
        <f t="shared" si="192"/>
        <v>-13.06019539867633</v>
      </c>
      <c r="AM320" s="306">
        <f t="shared" si="193"/>
        <v>-2072</v>
      </c>
      <c r="AN320" s="307">
        <v>42902</v>
      </c>
      <c r="AO320" s="305">
        <v>36994</v>
      </c>
      <c r="AP320" s="302">
        <f t="shared" si="194"/>
        <v>-13.770919770640063</v>
      </c>
      <c r="AQ320" s="303">
        <f t="shared" si="195"/>
        <v>-5908</v>
      </c>
      <c r="AR320" s="301">
        <v>1699</v>
      </c>
      <c r="AS320" s="301">
        <v>1720</v>
      </c>
      <c r="AT320" s="302">
        <f t="shared" si="196"/>
        <v>1.2360211889346673</v>
      </c>
      <c r="AU320" s="303">
        <f t="shared" si="197"/>
        <v>21</v>
      </c>
      <c r="AV320" s="301">
        <v>41203</v>
      </c>
      <c r="AW320" s="301">
        <v>35274</v>
      </c>
      <c r="AX320" s="302">
        <f t="shared" si="198"/>
        <v>-14.389728903235202</v>
      </c>
      <c r="AY320" s="308">
        <f t="shared" si="199"/>
        <v>-5929</v>
      </c>
      <c r="AZ320" s="312">
        <v>3762</v>
      </c>
      <c r="BA320" s="313">
        <v>3631</v>
      </c>
      <c r="BB320" s="302">
        <f t="shared" si="200"/>
        <v>-3.4821903242955874</v>
      </c>
      <c r="BC320" s="303">
        <f t="shared" si="201"/>
        <v>-131</v>
      </c>
      <c r="BD320" s="303">
        <f t="shared" si="213"/>
        <v>713</v>
      </c>
      <c r="BE320" s="303">
        <f t="shared" si="213"/>
        <v>634</v>
      </c>
      <c r="BF320" s="302">
        <f t="shared" si="214"/>
        <v>-11.079943899018232</v>
      </c>
      <c r="BG320" s="303">
        <f t="shared" si="215"/>
        <v>-79</v>
      </c>
      <c r="BH320" s="303">
        <f t="shared" si="216"/>
        <v>3049</v>
      </c>
      <c r="BI320" s="303">
        <f t="shared" si="216"/>
        <v>2997</v>
      </c>
      <c r="BJ320" s="302">
        <f t="shared" si="217"/>
        <v>-1.7054772056411938</v>
      </c>
      <c r="BK320" s="306">
        <f t="shared" si="218"/>
        <v>-52</v>
      </c>
      <c r="BL320" s="314">
        <v>4</v>
      </c>
      <c r="BM320" s="313">
        <v>5</v>
      </c>
      <c r="BN320" s="302">
        <f t="shared" si="202"/>
        <v>25</v>
      </c>
      <c r="BO320" s="303">
        <f t="shared" si="203"/>
        <v>1</v>
      </c>
      <c r="BP320" s="313">
        <v>39</v>
      </c>
      <c r="BQ320" s="313">
        <v>34</v>
      </c>
      <c r="BR320" s="302">
        <f t="shared" si="204"/>
        <v>-12.820512820512819</v>
      </c>
      <c r="BS320" s="306">
        <f t="shared" si="205"/>
        <v>-5</v>
      </c>
      <c r="BT320" s="312">
        <v>201</v>
      </c>
      <c r="BU320" s="313">
        <v>176</v>
      </c>
      <c r="BV320" s="302">
        <f t="shared" si="206"/>
        <v>-12.437810945273633</v>
      </c>
      <c r="BW320" s="303">
        <f t="shared" si="207"/>
        <v>-25</v>
      </c>
      <c r="BX320" s="313">
        <v>1102</v>
      </c>
      <c r="BY320" s="313">
        <v>1061</v>
      </c>
      <c r="BZ320" s="302">
        <f t="shared" si="208"/>
        <v>-3.7205081669691471</v>
      </c>
      <c r="CA320" s="306">
        <f t="shared" si="209"/>
        <v>-41</v>
      </c>
      <c r="CB320" s="312">
        <v>508</v>
      </c>
      <c r="CC320" s="313">
        <v>453</v>
      </c>
      <c r="CD320" s="302">
        <f t="shared" si="210"/>
        <v>-10.826771653543307</v>
      </c>
      <c r="CE320" s="303">
        <f t="shared" si="211"/>
        <v>-55</v>
      </c>
      <c r="CF320" s="313">
        <v>1908</v>
      </c>
      <c r="CG320" s="313">
        <v>1902</v>
      </c>
      <c r="CH320" s="302">
        <f t="shared" si="219"/>
        <v>-0.31446540880503149</v>
      </c>
      <c r="CI320" s="306">
        <f t="shared" si="212"/>
        <v>-6</v>
      </c>
    </row>
    <row r="321" spans="1:87" x14ac:dyDescent="0.3">
      <c r="A321" s="660"/>
      <c r="B321" s="310" t="s">
        <v>265</v>
      </c>
      <c r="C321" s="311" t="s">
        <v>204</v>
      </c>
      <c r="D321" s="300">
        <v>77965</v>
      </c>
      <c r="E321" s="301">
        <v>68162</v>
      </c>
      <c r="F321" s="302">
        <f t="shared" si="176"/>
        <v>-12.573590713781826</v>
      </c>
      <c r="G321" s="303">
        <f t="shared" si="177"/>
        <v>-9803</v>
      </c>
      <c r="H321" s="304">
        <v>3920</v>
      </c>
      <c r="I321" s="303">
        <v>3777</v>
      </c>
      <c r="J321" s="302">
        <f t="shared" si="178"/>
        <v>-3.6479591836734695</v>
      </c>
      <c r="K321" s="303">
        <f t="shared" si="179"/>
        <v>-143</v>
      </c>
      <c r="L321" s="304">
        <v>74045</v>
      </c>
      <c r="M321" s="305">
        <v>64385</v>
      </c>
      <c r="N321" s="302">
        <f t="shared" si="180"/>
        <v>-13.046120602336417</v>
      </c>
      <c r="O321" s="306">
        <f t="shared" si="181"/>
        <v>-9660</v>
      </c>
      <c r="P321" s="307">
        <v>480</v>
      </c>
      <c r="Q321" s="305">
        <v>259</v>
      </c>
      <c r="R321" s="302">
        <f t="shared" si="182"/>
        <v>-46.041666666666664</v>
      </c>
      <c r="S321" s="303">
        <f t="shared" si="183"/>
        <v>-221</v>
      </c>
      <c r="T321" s="301">
        <v>8</v>
      </c>
      <c r="U321" s="301">
        <v>3</v>
      </c>
      <c r="V321" s="302">
        <f t="shared" si="184"/>
        <v>-62.5</v>
      </c>
      <c r="W321" s="303">
        <f t="shared" si="185"/>
        <v>-5</v>
      </c>
      <c r="X321" s="301">
        <v>472</v>
      </c>
      <c r="Y321" s="301">
        <v>256</v>
      </c>
      <c r="Z321" s="302">
        <f t="shared" si="186"/>
        <v>-45.762711864406782</v>
      </c>
      <c r="AA321" s="306">
        <f t="shared" si="187"/>
        <v>-216</v>
      </c>
      <c r="AB321" s="307">
        <v>23391</v>
      </c>
      <c r="AC321" s="305">
        <v>20465</v>
      </c>
      <c r="AD321" s="302">
        <f t="shared" si="188"/>
        <v>-12.509084690693001</v>
      </c>
      <c r="AE321" s="303">
        <f t="shared" si="189"/>
        <v>-2926</v>
      </c>
      <c r="AF321" s="301">
        <v>1328</v>
      </c>
      <c r="AG321" s="301">
        <v>1255</v>
      </c>
      <c r="AH321" s="302">
        <f t="shared" si="190"/>
        <v>-5.4969879518072284</v>
      </c>
      <c r="AI321" s="303">
        <f t="shared" si="191"/>
        <v>-73</v>
      </c>
      <c r="AJ321" s="301">
        <v>22063</v>
      </c>
      <c r="AK321" s="301">
        <v>19210</v>
      </c>
      <c r="AL321" s="302">
        <f t="shared" si="192"/>
        <v>-12.931151701944433</v>
      </c>
      <c r="AM321" s="306">
        <f t="shared" si="193"/>
        <v>-2853</v>
      </c>
      <c r="AN321" s="307">
        <v>54094</v>
      </c>
      <c r="AO321" s="305">
        <v>47438</v>
      </c>
      <c r="AP321" s="302">
        <f t="shared" si="194"/>
        <v>-12.304506969349651</v>
      </c>
      <c r="AQ321" s="303">
        <f t="shared" si="195"/>
        <v>-6656</v>
      </c>
      <c r="AR321" s="301">
        <v>2584</v>
      </c>
      <c r="AS321" s="301">
        <v>2519</v>
      </c>
      <c r="AT321" s="302">
        <f t="shared" si="196"/>
        <v>-2.5154798761609904</v>
      </c>
      <c r="AU321" s="303">
        <f t="shared" si="197"/>
        <v>-65</v>
      </c>
      <c r="AV321" s="301">
        <v>51510</v>
      </c>
      <c r="AW321" s="301">
        <v>44919</v>
      </c>
      <c r="AX321" s="302">
        <f t="shared" si="198"/>
        <v>-12.795573675014559</v>
      </c>
      <c r="AY321" s="308">
        <f t="shared" si="199"/>
        <v>-6591</v>
      </c>
      <c r="AZ321" s="312">
        <v>4702</v>
      </c>
      <c r="BA321" s="313">
        <v>4474</v>
      </c>
      <c r="BB321" s="302">
        <f t="shared" si="200"/>
        <v>-4.8490004253509147</v>
      </c>
      <c r="BC321" s="303">
        <f t="shared" si="201"/>
        <v>-228</v>
      </c>
      <c r="BD321" s="303">
        <f t="shared" si="213"/>
        <v>926</v>
      </c>
      <c r="BE321" s="303">
        <f t="shared" si="213"/>
        <v>795</v>
      </c>
      <c r="BF321" s="302">
        <f t="shared" si="214"/>
        <v>-14.146868250539956</v>
      </c>
      <c r="BG321" s="303">
        <f t="shared" si="215"/>
        <v>-131</v>
      </c>
      <c r="BH321" s="303">
        <f t="shared" si="216"/>
        <v>3776</v>
      </c>
      <c r="BI321" s="303">
        <f t="shared" si="216"/>
        <v>3679</v>
      </c>
      <c r="BJ321" s="302">
        <f t="shared" si="217"/>
        <v>-2.5688559322033901</v>
      </c>
      <c r="BK321" s="306">
        <f t="shared" si="218"/>
        <v>-97</v>
      </c>
      <c r="BL321" s="314">
        <v>3</v>
      </c>
      <c r="BM321" s="313">
        <v>2</v>
      </c>
      <c r="BN321" s="302">
        <f t="shared" si="202"/>
        <v>-33.333333333333329</v>
      </c>
      <c r="BO321" s="303">
        <f t="shared" si="203"/>
        <v>-1</v>
      </c>
      <c r="BP321" s="313">
        <v>52</v>
      </c>
      <c r="BQ321" s="313">
        <v>44</v>
      </c>
      <c r="BR321" s="302">
        <f t="shared" si="204"/>
        <v>-15.384615384615385</v>
      </c>
      <c r="BS321" s="306">
        <f t="shared" si="205"/>
        <v>-8</v>
      </c>
      <c r="BT321" s="312">
        <v>286</v>
      </c>
      <c r="BU321" s="313">
        <v>247</v>
      </c>
      <c r="BV321" s="302">
        <f t="shared" si="206"/>
        <v>-13.636363636363635</v>
      </c>
      <c r="BW321" s="303">
        <f t="shared" si="207"/>
        <v>-39</v>
      </c>
      <c r="BX321" s="313">
        <v>1373</v>
      </c>
      <c r="BY321" s="313">
        <v>1298</v>
      </c>
      <c r="BZ321" s="302">
        <f t="shared" si="208"/>
        <v>-5.4624908958485072</v>
      </c>
      <c r="CA321" s="306">
        <f t="shared" si="209"/>
        <v>-75</v>
      </c>
      <c r="CB321" s="312">
        <v>637</v>
      </c>
      <c r="CC321" s="313">
        <v>546</v>
      </c>
      <c r="CD321" s="302">
        <f t="shared" si="210"/>
        <v>-14.285714285714285</v>
      </c>
      <c r="CE321" s="303">
        <f t="shared" si="211"/>
        <v>-91</v>
      </c>
      <c r="CF321" s="313">
        <v>2351</v>
      </c>
      <c r="CG321" s="313">
        <v>2337</v>
      </c>
      <c r="CH321" s="302">
        <f t="shared" si="219"/>
        <v>-0.59549128030625265</v>
      </c>
      <c r="CI321" s="306">
        <f t="shared" si="212"/>
        <v>-14</v>
      </c>
    </row>
    <row r="322" spans="1:87" x14ac:dyDescent="0.3">
      <c r="A322" s="660"/>
      <c r="B322" s="310" t="s">
        <v>265</v>
      </c>
      <c r="C322" s="311" t="s">
        <v>203</v>
      </c>
      <c r="D322" s="300">
        <v>116167</v>
      </c>
      <c r="E322" s="301">
        <v>104061</v>
      </c>
      <c r="F322" s="302">
        <f t="shared" si="176"/>
        <v>-10.421203956373153</v>
      </c>
      <c r="G322" s="303">
        <f t="shared" si="177"/>
        <v>-12106</v>
      </c>
      <c r="H322" s="304">
        <v>5979</v>
      </c>
      <c r="I322" s="303">
        <v>5744</v>
      </c>
      <c r="J322" s="302">
        <f t="shared" si="178"/>
        <v>-3.9304231476835594</v>
      </c>
      <c r="K322" s="303">
        <f t="shared" si="179"/>
        <v>-235</v>
      </c>
      <c r="L322" s="304">
        <v>110188</v>
      </c>
      <c r="M322" s="305">
        <v>98317</v>
      </c>
      <c r="N322" s="302">
        <f t="shared" si="180"/>
        <v>-10.773405452499365</v>
      </c>
      <c r="O322" s="306">
        <f t="shared" si="181"/>
        <v>-11871</v>
      </c>
      <c r="P322" s="307">
        <v>3302</v>
      </c>
      <c r="Q322" s="305">
        <v>2284</v>
      </c>
      <c r="R322" s="302">
        <f t="shared" si="182"/>
        <v>-30.829800121138707</v>
      </c>
      <c r="S322" s="303">
        <f t="shared" si="183"/>
        <v>-1018</v>
      </c>
      <c r="T322" s="301">
        <v>242</v>
      </c>
      <c r="U322" s="301">
        <v>114</v>
      </c>
      <c r="V322" s="302">
        <f t="shared" si="184"/>
        <v>-52.892561983471076</v>
      </c>
      <c r="W322" s="303">
        <f t="shared" si="185"/>
        <v>-128</v>
      </c>
      <c r="X322" s="301">
        <v>3060</v>
      </c>
      <c r="Y322" s="301">
        <v>2170</v>
      </c>
      <c r="Z322" s="302">
        <f t="shared" si="186"/>
        <v>-29.084967320261441</v>
      </c>
      <c r="AA322" s="306">
        <f t="shared" si="187"/>
        <v>-890</v>
      </c>
      <c r="AB322" s="307">
        <v>40781</v>
      </c>
      <c r="AC322" s="305">
        <v>37591</v>
      </c>
      <c r="AD322" s="302">
        <f t="shared" si="188"/>
        <v>-7.822270174836321</v>
      </c>
      <c r="AE322" s="303">
        <f t="shared" si="189"/>
        <v>-3190</v>
      </c>
      <c r="AF322" s="301">
        <v>2892</v>
      </c>
      <c r="AG322" s="301">
        <v>2703</v>
      </c>
      <c r="AH322" s="302">
        <f t="shared" si="190"/>
        <v>-6.5352697095435692</v>
      </c>
      <c r="AI322" s="303">
        <f t="shared" si="191"/>
        <v>-189</v>
      </c>
      <c r="AJ322" s="301">
        <v>37889</v>
      </c>
      <c r="AK322" s="301">
        <v>34888</v>
      </c>
      <c r="AL322" s="302">
        <f t="shared" si="192"/>
        <v>-7.9205046319512267</v>
      </c>
      <c r="AM322" s="306">
        <f t="shared" si="193"/>
        <v>-3001</v>
      </c>
      <c r="AN322" s="307">
        <v>72084</v>
      </c>
      <c r="AO322" s="305">
        <v>64186</v>
      </c>
      <c r="AP322" s="302">
        <f t="shared" si="194"/>
        <v>-10.956661672493203</v>
      </c>
      <c r="AQ322" s="303">
        <f t="shared" si="195"/>
        <v>-7898</v>
      </c>
      <c r="AR322" s="301">
        <v>2845</v>
      </c>
      <c r="AS322" s="301">
        <v>2927</v>
      </c>
      <c r="AT322" s="302">
        <f t="shared" si="196"/>
        <v>2.882249560632689</v>
      </c>
      <c r="AU322" s="303">
        <f t="shared" si="197"/>
        <v>82</v>
      </c>
      <c r="AV322" s="301">
        <v>69239</v>
      </c>
      <c r="AW322" s="301">
        <v>61259</v>
      </c>
      <c r="AX322" s="302">
        <f t="shared" si="198"/>
        <v>-11.525296436979158</v>
      </c>
      <c r="AY322" s="308">
        <f t="shared" si="199"/>
        <v>-7980</v>
      </c>
      <c r="AZ322" s="312">
        <v>7473</v>
      </c>
      <c r="BA322" s="313">
        <v>7303</v>
      </c>
      <c r="BB322" s="302">
        <f t="shared" si="200"/>
        <v>-2.2748561488023551</v>
      </c>
      <c r="BC322" s="303">
        <f t="shared" si="201"/>
        <v>-170</v>
      </c>
      <c r="BD322" s="303">
        <f t="shared" si="213"/>
        <v>1398</v>
      </c>
      <c r="BE322" s="303">
        <f t="shared" si="213"/>
        <v>1350</v>
      </c>
      <c r="BF322" s="302">
        <f t="shared" si="214"/>
        <v>-3.4334763948497855</v>
      </c>
      <c r="BG322" s="303">
        <f t="shared" si="215"/>
        <v>-48</v>
      </c>
      <c r="BH322" s="303">
        <f t="shared" si="216"/>
        <v>6075</v>
      </c>
      <c r="BI322" s="303">
        <f t="shared" si="216"/>
        <v>5953</v>
      </c>
      <c r="BJ322" s="302">
        <f t="shared" si="217"/>
        <v>-2.0082304526748969</v>
      </c>
      <c r="BK322" s="306">
        <f t="shared" si="218"/>
        <v>-122</v>
      </c>
      <c r="BL322" s="314">
        <v>38</v>
      </c>
      <c r="BM322" s="313">
        <v>27</v>
      </c>
      <c r="BN322" s="302">
        <f t="shared" si="202"/>
        <v>-28.947368421052634</v>
      </c>
      <c r="BO322" s="303">
        <f t="shared" si="203"/>
        <v>-11</v>
      </c>
      <c r="BP322" s="313">
        <v>241</v>
      </c>
      <c r="BQ322" s="313">
        <v>231</v>
      </c>
      <c r="BR322" s="302">
        <f t="shared" si="204"/>
        <v>-4.1493775933609953</v>
      </c>
      <c r="BS322" s="306">
        <f t="shared" si="205"/>
        <v>-10</v>
      </c>
      <c r="BT322" s="312">
        <v>572</v>
      </c>
      <c r="BU322" s="313">
        <v>555</v>
      </c>
      <c r="BV322" s="302">
        <f t="shared" si="206"/>
        <v>-2.9720279720279721</v>
      </c>
      <c r="BW322" s="303">
        <f t="shared" si="207"/>
        <v>-17</v>
      </c>
      <c r="BX322" s="313">
        <v>2756</v>
      </c>
      <c r="BY322" s="313">
        <v>2610</v>
      </c>
      <c r="BZ322" s="302">
        <f t="shared" si="208"/>
        <v>-5.2975326560232219</v>
      </c>
      <c r="CA322" s="306">
        <f t="shared" si="209"/>
        <v>-146</v>
      </c>
      <c r="CB322" s="312">
        <v>788</v>
      </c>
      <c r="CC322" s="313">
        <v>768</v>
      </c>
      <c r="CD322" s="302">
        <f t="shared" si="210"/>
        <v>-2.5380710659898478</v>
      </c>
      <c r="CE322" s="303">
        <f t="shared" si="211"/>
        <v>-20</v>
      </c>
      <c r="CF322" s="313">
        <v>3078</v>
      </c>
      <c r="CG322" s="313">
        <v>3112</v>
      </c>
      <c r="CH322" s="302">
        <f t="shared" si="219"/>
        <v>1.1046133853151396</v>
      </c>
      <c r="CI322" s="306">
        <f t="shared" si="212"/>
        <v>34</v>
      </c>
    </row>
    <row r="323" spans="1:87" x14ac:dyDescent="0.3">
      <c r="A323" s="660"/>
      <c r="B323" s="310" t="s">
        <v>265</v>
      </c>
      <c r="C323" s="311" t="s">
        <v>223</v>
      </c>
      <c r="D323" s="300">
        <v>99296</v>
      </c>
      <c r="E323" s="301">
        <v>83590</v>
      </c>
      <c r="F323" s="302">
        <f t="shared" si="176"/>
        <v>-15.817354173380599</v>
      </c>
      <c r="G323" s="303">
        <f t="shared" si="177"/>
        <v>-15706</v>
      </c>
      <c r="H323" s="304">
        <v>5619</v>
      </c>
      <c r="I323" s="303">
        <v>5559</v>
      </c>
      <c r="J323" s="302">
        <f t="shared" si="178"/>
        <v>-1.0678056593699947</v>
      </c>
      <c r="K323" s="303">
        <f t="shared" si="179"/>
        <v>-60</v>
      </c>
      <c r="L323" s="304">
        <v>93677</v>
      </c>
      <c r="M323" s="305">
        <v>78031</v>
      </c>
      <c r="N323" s="302">
        <f t="shared" si="180"/>
        <v>-16.702072013407772</v>
      </c>
      <c r="O323" s="306">
        <f t="shared" si="181"/>
        <v>-15646</v>
      </c>
      <c r="P323" s="307">
        <v>950</v>
      </c>
      <c r="Q323" s="305">
        <v>605</v>
      </c>
      <c r="R323" s="302">
        <f t="shared" si="182"/>
        <v>-36.315789473684212</v>
      </c>
      <c r="S323" s="303">
        <f t="shared" si="183"/>
        <v>-345</v>
      </c>
      <c r="T323" s="301">
        <v>23</v>
      </c>
      <c r="U323" s="301">
        <v>18</v>
      </c>
      <c r="V323" s="302">
        <f t="shared" si="184"/>
        <v>-21.739130434782609</v>
      </c>
      <c r="W323" s="303">
        <f t="shared" si="185"/>
        <v>-5</v>
      </c>
      <c r="X323" s="301">
        <v>927</v>
      </c>
      <c r="Y323" s="301">
        <v>587</v>
      </c>
      <c r="Z323" s="302">
        <f t="shared" si="186"/>
        <v>-36.67745415318231</v>
      </c>
      <c r="AA323" s="306">
        <f t="shared" si="187"/>
        <v>-340</v>
      </c>
      <c r="AB323" s="307">
        <v>24795</v>
      </c>
      <c r="AC323" s="305">
        <v>20480</v>
      </c>
      <c r="AD323" s="302">
        <f t="shared" si="188"/>
        <v>-17.402702157693085</v>
      </c>
      <c r="AE323" s="303">
        <f t="shared" si="189"/>
        <v>-4315</v>
      </c>
      <c r="AF323" s="301">
        <v>1889</v>
      </c>
      <c r="AG323" s="301">
        <v>1868</v>
      </c>
      <c r="AH323" s="302">
        <f t="shared" si="190"/>
        <v>-1.1116993118051879</v>
      </c>
      <c r="AI323" s="303">
        <f t="shared" si="191"/>
        <v>-21</v>
      </c>
      <c r="AJ323" s="301">
        <v>22906</v>
      </c>
      <c r="AK323" s="301">
        <v>18612</v>
      </c>
      <c r="AL323" s="302">
        <f t="shared" si="192"/>
        <v>-18.746180040164148</v>
      </c>
      <c r="AM323" s="306">
        <f t="shared" si="193"/>
        <v>-4294</v>
      </c>
      <c r="AN323" s="307">
        <v>73551</v>
      </c>
      <c r="AO323" s="305">
        <v>62505</v>
      </c>
      <c r="AP323" s="302">
        <f t="shared" si="194"/>
        <v>-15.018150670963005</v>
      </c>
      <c r="AQ323" s="303">
        <f t="shared" si="195"/>
        <v>-11046</v>
      </c>
      <c r="AR323" s="301">
        <v>3707</v>
      </c>
      <c r="AS323" s="301">
        <v>3673</v>
      </c>
      <c r="AT323" s="302">
        <f t="shared" si="196"/>
        <v>-0.91718370650121384</v>
      </c>
      <c r="AU323" s="303">
        <f t="shared" si="197"/>
        <v>-34</v>
      </c>
      <c r="AV323" s="301">
        <v>69844</v>
      </c>
      <c r="AW323" s="301">
        <v>58832</v>
      </c>
      <c r="AX323" s="302">
        <f t="shared" si="198"/>
        <v>-15.766565488803618</v>
      </c>
      <c r="AY323" s="308">
        <f t="shared" si="199"/>
        <v>-11012</v>
      </c>
      <c r="AZ323" s="312">
        <v>6152</v>
      </c>
      <c r="BA323" s="313">
        <v>6081</v>
      </c>
      <c r="BB323" s="302">
        <f t="shared" si="200"/>
        <v>-1.1540962288686607</v>
      </c>
      <c r="BC323" s="303">
        <f t="shared" si="201"/>
        <v>-71</v>
      </c>
      <c r="BD323" s="303">
        <f t="shared" si="213"/>
        <v>1276</v>
      </c>
      <c r="BE323" s="303">
        <f t="shared" si="213"/>
        <v>1225</v>
      </c>
      <c r="BF323" s="302">
        <f t="shared" si="214"/>
        <v>-3.9968652037617556</v>
      </c>
      <c r="BG323" s="303">
        <f t="shared" si="215"/>
        <v>-51</v>
      </c>
      <c r="BH323" s="303">
        <f t="shared" si="216"/>
        <v>4876</v>
      </c>
      <c r="BI323" s="303">
        <f t="shared" si="216"/>
        <v>4856</v>
      </c>
      <c r="BJ323" s="302">
        <f t="shared" si="217"/>
        <v>-0.41017227235438886</v>
      </c>
      <c r="BK323" s="306">
        <f t="shared" si="218"/>
        <v>-20</v>
      </c>
      <c r="BL323" s="314">
        <v>10</v>
      </c>
      <c r="BM323" s="313">
        <v>11</v>
      </c>
      <c r="BN323" s="302">
        <f t="shared" si="202"/>
        <v>10</v>
      </c>
      <c r="BO323" s="303">
        <f t="shared" si="203"/>
        <v>1</v>
      </c>
      <c r="BP323" s="313">
        <v>65</v>
      </c>
      <c r="BQ323" s="313">
        <v>60</v>
      </c>
      <c r="BR323" s="302">
        <f t="shared" si="204"/>
        <v>-7.6923076923076925</v>
      </c>
      <c r="BS323" s="306">
        <f t="shared" si="205"/>
        <v>-5</v>
      </c>
      <c r="BT323" s="312">
        <v>383</v>
      </c>
      <c r="BU323" s="313">
        <v>346</v>
      </c>
      <c r="BV323" s="302">
        <f t="shared" si="206"/>
        <v>-9.660574412532636</v>
      </c>
      <c r="BW323" s="303">
        <f t="shared" si="207"/>
        <v>-37</v>
      </c>
      <c r="BX323" s="313">
        <v>1610</v>
      </c>
      <c r="BY323" s="313">
        <v>1502</v>
      </c>
      <c r="BZ323" s="302">
        <f t="shared" si="208"/>
        <v>-6.70807453416149</v>
      </c>
      <c r="CA323" s="306">
        <f t="shared" si="209"/>
        <v>-108</v>
      </c>
      <c r="CB323" s="312">
        <v>883</v>
      </c>
      <c r="CC323" s="313">
        <v>868</v>
      </c>
      <c r="CD323" s="302">
        <f t="shared" si="210"/>
        <v>-1.6987542468856169</v>
      </c>
      <c r="CE323" s="303">
        <f t="shared" si="211"/>
        <v>-15</v>
      </c>
      <c r="CF323" s="313">
        <v>3201</v>
      </c>
      <c r="CG323" s="313">
        <v>3294</v>
      </c>
      <c r="CH323" s="302">
        <f t="shared" si="219"/>
        <v>2.9053420805998127</v>
      </c>
      <c r="CI323" s="306">
        <f t="shared" si="212"/>
        <v>93</v>
      </c>
    </row>
    <row r="324" spans="1:87" x14ac:dyDescent="0.3">
      <c r="A324" s="660"/>
      <c r="B324" s="310" t="s">
        <v>265</v>
      </c>
      <c r="C324" s="311" t="s">
        <v>205</v>
      </c>
      <c r="D324" s="300">
        <v>51203</v>
      </c>
      <c r="E324" s="301">
        <v>45489</v>
      </c>
      <c r="F324" s="302">
        <f t="shared" si="176"/>
        <v>-11.159502372907838</v>
      </c>
      <c r="G324" s="303">
        <f t="shared" si="177"/>
        <v>-5714</v>
      </c>
      <c r="H324" s="304">
        <v>3067</v>
      </c>
      <c r="I324" s="303">
        <v>2768</v>
      </c>
      <c r="J324" s="302">
        <f t="shared" si="178"/>
        <v>-9.7489403325725466</v>
      </c>
      <c r="K324" s="303">
        <f t="shared" si="179"/>
        <v>-299</v>
      </c>
      <c r="L324" s="304">
        <v>48136</v>
      </c>
      <c r="M324" s="305">
        <v>42721</v>
      </c>
      <c r="N324" s="302">
        <f t="shared" si="180"/>
        <v>-11.249376765830148</v>
      </c>
      <c r="O324" s="306">
        <f t="shared" si="181"/>
        <v>-5415</v>
      </c>
      <c r="P324" s="307">
        <v>527</v>
      </c>
      <c r="Q324" s="305">
        <v>332</v>
      </c>
      <c r="R324" s="302">
        <f t="shared" si="182"/>
        <v>-37.001897533206829</v>
      </c>
      <c r="S324" s="303">
        <f t="shared" si="183"/>
        <v>-195</v>
      </c>
      <c r="T324" s="301">
        <v>14</v>
      </c>
      <c r="U324" s="301">
        <v>10</v>
      </c>
      <c r="V324" s="302">
        <f t="shared" si="184"/>
        <v>-28.571428571428569</v>
      </c>
      <c r="W324" s="303">
        <f t="shared" si="185"/>
        <v>-4</v>
      </c>
      <c r="X324" s="301">
        <v>513</v>
      </c>
      <c r="Y324" s="301">
        <v>322</v>
      </c>
      <c r="Z324" s="302">
        <f t="shared" si="186"/>
        <v>-37.231968810916179</v>
      </c>
      <c r="AA324" s="306">
        <f t="shared" si="187"/>
        <v>-191</v>
      </c>
      <c r="AB324" s="307">
        <v>14031</v>
      </c>
      <c r="AC324" s="305">
        <v>12182</v>
      </c>
      <c r="AD324" s="302">
        <f t="shared" si="188"/>
        <v>-13.17796308174756</v>
      </c>
      <c r="AE324" s="303">
        <f t="shared" si="189"/>
        <v>-1849</v>
      </c>
      <c r="AF324" s="301">
        <v>932</v>
      </c>
      <c r="AG324" s="301">
        <v>783</v>
      </c>
      <c r="AH324" s="302">
        <f t="shared" si="190"/>
        <v>-15.987124463519315</v>
      </c>
      <c r="AI324" s="303">
        <f t="shared" si="191"/>
        <v>-149</v>
      </c>
      <c r="AJ324" s="301">
        <v>13099</v>
      </c>
      <c r="AK324" s="301">
        <v>11399</v>
      </c>
      <c r="AL324" s="302">
        <f t="shared" si="192"/>
        <v>-12.97808993052905</v>
      </c>
      <c r="AM324" s="306">
        <f t="shared" si="193"/>
        <v>-1700</v>
      </c>
      <c r="AN324" s="307">
        <v>36645</v>
      </c>
      <c r="AO324" s="305">
        <v>32975</v>
      </c>
      <c r="AP324" s="302">
        <f t="shared" si="194"/>
        <v>-10.015008868877064</v>
      </c>
      <c r="AQ324" s="303">
        <f t="shared" si="195"/>
        <v>-3670</v>
      </c>
      <c r="AR324" s="301">
        <v>2121</v>
      </c>
      <c r="AS324" s="301">
        <v>1975</v>
      </c>
      <c r="AT324" s="302">
        <f t="shared" si="196"/>
        <v>-6.8835454974068826</v>
      </c>
      <c r="AU324" s="303">
        <f t="shared" si="197"/>
        <v>-146</v>
      </c>
      <c r="AV324" s="301">
        <v>34524</v>
      </c>
      <c r="AW324" s="301">
        <v>31000</v>
      </c>
      <c r="AX324" s="302">
        <f t="shared" si="198"/>
        <v>-10.207391959216777</v>
      </c>
      <c r="AY324" s="308">
        <f t="shared" si="199"/>
        <v>-3524</v>
      </c>
      <c r="AZ324" s="312">
        <v>3919</v>
      </c>
      <c r="BA324" s="313">
        <v>3725</v>
      </c>
      <c r="BB324" s="302">
        <f t="shared" si="200"/>
        <v>-4.9502424087777497</v>
      </c>
      <c r="BC324" s="303">
        <f t="shared" si="201"/>
        <v>-194</v>
      </c>
      <c r="BD324" s="303">
        <f t="shared" si="213"/>
        <v>856</v>
      </c>
      <c r="BE324" s="303">
        <f t="shared" si="213"/>
        <v>704</v>
      </c>
      <c r="BF324" s="302">
        <f t="shared" si="214"/>
        <v>-17.75700934579439</v>
      </c>
      <c r="BG324" s="303">
        <f t="shared" si="215"/>
        <v>-152</v>
      </c>
      <c r="BH324" s="303">
        <f t="shared" si="216"/>
        <v>3063</v>
      </c>
      <c r="BI324" s="303">
        <f t="shared" si="216"/>
        <v>3021</v>
      </c>
      <c r="BJ324" s="302">
        <f t="shared" si="217"/>
        <v>-1.3712047012732616</v>
      </c>
      <c r="BK324" s="306">
        <f t="shared" si="218"/>
        <v>-42</v>
      </c>
      <c r="BL324" s="314">
        <v>6</v>
      </c>
      <c r="BM324" s="313">
        <v>3</v>
      </c>
      <c r="BN324" s="302">
        <f t="shared" si="202"/>
        <v>-50</v>
      </c>
      <c r="BO324" s="303">
        <f t="shared" si="203"/>
        <v>-3</v>
      </c>
      <c r="BP324" s="313">
        <v>38</v>
      </c>
      <c r="BQ324" s="313">
        <v>31</v>
      </c>
      <c r="BR324" s="302">
        <f t="shared" si="204"/>
        <v>-18.421052631578945</v>
      </c>
      <c r="BS324" s="306">
        <f t="shared" si="205"/>
        <v>-7</v>
      </c>
      <c r="BT324" s="312">
        <v>236</v>
      </c>
      <c r="BU324" s="313">
        <v>176</v>
      </c>
      <c r="BV324" s="302">
        <f t="shared" si="206"/>
        <v>-25.423728813559322</v>
      </c>
      <c r="BW324" s="303">
        <f t="shared" si="207"/>
        <v>-60</v>
      </c>
      <c r="BX324" s="313">
        <v>1041</v>
      </c>
      <c r="BY324" s="313">
        <v>953</v>
      </c>
      <c r="BZ324" s="302">
        <f t="shared" si="208"/>
        <v>-8.4534101825168104</v>
      </c>
      <c r="CA324" s="306">
        <f t="shared" si="209"/>
        <v>-88</v>
      </c>
      <c r="CB324" s="312">
        <v>614</v>
      </c>
      <c r="CC324" s="313">
        <v>525</v>
      </c>
      <c r="CD324" s="302">
        <f t="shared" si="210"/>
        <v>-14.495114006514658</v>
      </c>
      <c r="CE324" s="303">
        <f t="shared" si="211"/>
        <v>-89</v>
      </c>
      <c r="CF324" s="313">
        <v>1984</v>
      </c>
      <c r="CG324" s="313">
        <v>2037</v>
      </c>
      <c r="CH324" s="302">
        <f t="shared" si="219"/>
        <v>2.6713709677419355</v>
      </c>
      <c r="CI324" s="306">
        <f t="shared" si="212"/>
        <v>53</v>
      </c>
    </row>
    <row r="325" spans="1:87" x14ac:dyDescent="0.3">
      <c r="A325" s="660"/>
      <c r="B325" s="310" t="s">
        <v>265</v>
      </c>
      <c r="C325" s="311" t="s">
        <v>209</v>
      </c>
      <c r="D325" s="300">
        <v>72934</v>
      </c>
      <c r="E325" s="301">
        <v>68900</v>
      </c>
      <c r="F325" s="302">
        <f t="shared" si="176"/>
        <v>-5.5310280527600293</v>
      </c>
      <c r="G325" s="303">
        <f t="shared" si="177"/>
        <v>-4034</v>
      </c>
      <c r="H325" s="304">
        <v>3913</v>
      </c>
      <c r="I325" s="303">
        <v>3448</v>
      </c>
      <c r="J325" s="302">
        <f t="shared" si="178"/>
        <v>-11.883465371837465</v>
      </c>
      <c r="K325" s="303">
        <f t="shared" si="179"/>
        <v>-465</v>
      </c>
      <c r="L325" s="304">
        <v>69021</v>
      </c>
      <c r="M325" s="305">
        <v>65452</v>
      </c>
      <c r="N325" s="302">
        <f t="shared" si="180"/>
        <v>-5.1708900189797307</v>
      </c>
      <c r="O325" s="306">
        <f t="shared" si="181"/>
        <v>-3569</v>
      </c>
      <c r="P325" s="307">
        <v>760</v>
      </c>
      <c r="Q325" s="305">
        <v>453</v>
      </c>
      <c r="R325" s="302">
        <f t="shared" si="182"/>
        <v>-40.39473684210526</v>
      </c>
      <c r="S325" s="303">
        <f t="shared" si="183"/>
        <v>-307</v>
      </c>
      <c r="T325" s="301">
        <v>16</v>
      </c>
      <c r="U325" s="301">
        <v>14</v>
      </c>
      <c r="V325" s="302">
        <f t="shared" si="184"/>
        <v>-12.5</v>
      </c>
      <c r="W325" s="303">
        <f t="shared" si="185"/>
        <v>-2</v>
      </c>
      <c r="X325" s="301">
        <v>744</v>
      </c>
      <c r="Y325" s="301">
        <v>439</v>
      </c>
      <c r="Z325" s="302">
        <f t="shared" si="186"/>
        <v>-40.994623655913983</v>
      </c>
      <c r="AA325" s="306">
        <f t="shared" si="187"/>
        <v>-305</v>
      </c>
      <c r="AB325" s="307">
        <v>24323</v>
      </c>
      <c r="AC325" s="305">
        <v>22246</v>
      </c>
      <c r="AD325" s="302">
        <f t="shared" si="188"/>
        <v>-8.5392426921021247</v>
      </c>
      <c r="AE325" s="303">
        <f t="shared" si="189"/>
        <v>-2077</v>
      </c>
      <c r="AF325" s="301">
        <v>1514</v>
      </c>
      <c r="AG325" s="301">
        <v>1306</v>
      </c>
      <c r="AH325" s="302">
        <f t="shared" si="190"/>
        <v>-13.738441215323647</v>
      </c>
      <c r="AI325" s="303">
        <f t="shared" si="191"/>
        <v>-208</v>
      </c>
      <c r="AJ325" s="301">
        <v>22809</v>
      </c>
      <c r="AK325" s="301">
        <v>20940</v>
      </c>
      <c r="AL325" s="302">
        <f t="shared" si="192"/>
        <v>-8.194133894515323</v>
      </c>
      <c r="AM325" s="306">
        <f t="shared" si="193"/>
        <v>-1869</v>
      </c>
      <c r="AN325" s="307">
        <v>47851</v>
      </c>
      <c r="AO325" s="305">
        <v>46201</v>
      </c>
      <c r="AP325" s="302">
        <f t="shared" si="194"/>
        <v>-3.4482037992936405</v>
      </c>
      <c r="AQ325" s="303">
        <f t="shared" si="195"/>
        <v>-1650</v>
      </c>
      <c r="AR325" s="301">
        <v>2383</v>
      </c>
      <c r="AS325" s="301">
        <v>2128</v>
      </c>
      <c r="AT325" s="302">
        <f t="shared" si="196"/>
        <v>-10.700797314309694</v>
      </c>
      <c r="AU325" s="303">
        <f t="shared" si="197"/>
        <v>-255</v>
      </c>
      <c r="AV325" s="301">
        <v>45468</v>
      </c>
      <c r="AW325" s="301">
        <v>44073</v>
      </c>
      <c r="AX325" s="302">
        <f t="shared" si="198"/>
        <v>-3.0680918448139352</v>
      </c>
      <c r="AY325" s="308">
        <f t="shared" si="199"/>
        <v>-1395</v>
      </c>
      <c r="AZ325" s="312">
        <v>4880</v>
      </c>
      <c r="BA325" s="313">
        <v>4695</v>
      </c>
      <c r="BB325" s="302">
        <f t="shared" si="200"/>
        <v>-3.790983606557377</v>
      </c>
      <c r="BC325" s="303">
        <f t="shared" si="201"/>
        <v>-185</v>
      </c>
      <c r="BD325" s="303">
        <f t="shared" si="213"/>
        <v>960</v>
      </c>
      <c r="BE325" s="303">
        <f t="shared" si="213"/>
        <v>851</v>
      </c>
      <c r="BF325" s="302">
        <f t="shared" si="214"/>
        <v>-11.354166666666666</v>
      </c>
      <c r="BG325" s="303">
        <f t="shared" si="215"/>
        <v>-109</v>
      </c>
      <c r="BH325" s="303">
        <f t="shared" si="216"/>
        <v>3920</v>
      </c>
      <c r="BI325" s="303">
        <f t="shared" si="216"/>
        <v>3844</v>
      </c>
      <c r="BJ325" s="302">
        <f t="shared" si="217"/>
        <v>-1.9387755102040816</v>
      </c>
      <c r="BK325" s="306">
        <f t="shared" si="218"/>
        <v>-76</v>
      </c>
      <c r="BL325" s="314">
        <v>9</v>
      </c>
      <c r="BM325" s="313">
        <v>6</v>
      </c>
      <c r="BN325" s="302">
        <f t="shared" si="202"/>
        <v>-33.333333333333329</v>
      </c>
      <c r="BO325" s="303">
        <f t="shared" si="203"/>
        <v>-3</v>
      </c>
      <c r="BP325" s="313">
        <v>68</v>
      </c>
      <c r="BQ325" s="313">
        <v>58</v>
      </c>
      <c r="BR325" s="302">
        <f t="shared" si="204"/>
        <v>-14.705882352941178</v>
      </c>
      <c r="BS325" s="306">
        <f t="shared" si="205"/>
        <v>-10</v>
      </c>
      <c r="BT325" s="312">
        <v>334</v>
      </c>
      <c r="BU325" s="313">
        <v>277</v>
      </c>
      <c r="BV325" s="302">
        <f t="shared" si="206"/>
        <v>-17.065868263473057</v>
      </c>
      <c r="BW325" s="303">
        <f t="shared" si="207"/>
        <v>-57</v>
      </c>
      <c r="BX325" s="313">
        <v>1547</v>
      </c>
      <c r="BY325" s="313">
        <v>1472</v>
      </c>
      <c r="BZ325" s="302">
        <f t="shared" si="208"/>
        <v>-4.8480930833872016</v>
      </c>
      <c r="CA325" s="306">
        <f t="shared" si="209"/>
        <v>-75</v>
      </c>
      <c r="CB325" s="312">
        <v>617</v>
      </c>
      <c r="CC325" s="313">
        <v>568</v>
      </c>
      <c r="CD325" s="302">
        <f t="shared" si="210"/>
        <v>-7.9416531604538081</v>
      </c>
      <c r="CE325" s="303">
        <f t="shared" si="211"/>
        <v>-49</v>
      </c>
      <c r="CF325" s="313">
        <v>2305</v>
      </c>
      <c r="CG325" s="313">
        <v>2314</v>
      </c>
      <c r="CH325" s="302">
        <f t="shared" si="219"/>
        <v>0.39045553145336226</v>
      </c>
      <c r="CI325" s="306">
        <f t="shared" si="212"/>
        <v>9</v>
      </c>
    </row>
    <row r="326" spans="1:87" x14ac:dyDescent="0.3">
      <c r="A326" s="660"/>
      <c r="B326" s="310" t="s">
        <v>265</v>
      </c>
      <c r="C326" s="311" t="s">
        <v>210</v>
      </c>
      <c r="D326" s="300">
        <v>8088</v>
      </c>
      <c r="E326" s="301">
        <v>7485</v>
      </c>
      <c r="F326" s="302">
        <f t="shared" si="176"/>
        <v>-7.4554896142433238</v>
      </c>
      <c r="G326" s="303">
        <f t="shared" si="177"/>
        <v>-603</v>
      </c>
      <c r="H326" s="304">
        <v>517</v>
      </c>
      <c r="I326" s="303">
        <v>463</v>
      </c>
      <c r="J326" s="302">
        <f t="shared" si="178"/>
        <v>-10.444874274661508</v>
      </c>
      <c r="K326" s="303">
        <f t="shared" si="179"/>
        <v>-54</v>
      </c>
      <c r="L326" s="304">
        <v>7571</v>
      </c>
      <c r="M326" s="305">
        <v>7022</v>
      </c>
      <c r="N326" s="302">
        <f t="shared" si="180"/>
        <v>-7.2513538502179369</v>
      </c>
      <c r="O326" s="306">
        <f t="shared" si="181"/>
        <v>-549</v>
      </c>
      <c r="P326" s="307"/>
      <c r="Q326" s="305">
        <v>14</v>
      </c>
      <c r="R326" s="302" t="s">
        <v>335</v>
      </c>
      <c r="S326" s="303">
        <f t="shared" si="183"/>
        <v>14</v>
      </c>
      <c r="T326" s="301" t="s">
        <v>335</v>
      </c>
      <c r="U326" s="301" t="s">
        <v>335</v>
      </c>
      <c r="V326" s="302" t="s">
        <v>335</v>
      </c>
      <c r="W326" s="303" t="s">
        <v>335</v>
      </c>
      <c r="X326" s="301">
        <v>18</v>
      </c>
      <c r="Y326" s="301">
        <v>14</v>
      </c>
      <c r="Z326" s="302">
        <f t="shared" si="186"/>
        <v>-22.222222222222221</v>
      </c>
      <c r="AA326" s="306">
        <f t="shared" si="187"/>
        <v>-4</v>
      </c>
      <c r="AB326" s="307">
        <v>2444</v>
      </c>
      <c r="AC326" s="305">
        <v>2302</v>
      </c>
      <c r="AD326" s="302">
        <f t="shared" si="188"/>
        <v>-5.8101472995090022</v>
      </c>
      <c r="AE326" s="303">
        <f t="shared" si="189"/>
        <v>-142</v>
      </c>
      <c r="AF326" s="301">
        <v>217</v>
      </c>
      <c r="AG326" s="301">
        <v>165</v>
      </c>
      <c r="AH326" s="302">
        <f t="shared" si="190"/>
        <v>-23.963133640552993</v>
      </c>
      <c r="AI326" s="303">
        <f t="shared" si="191"/>
        <v>-52</v>
      </c>
      <c r="AJ326" s="301">
        <v>2227</v>
      </c>
      <c r="AK326" s="301">
        <v>2137</v>
      </c>
      <c r="AL326" s="302">
        <f t="shared" si="192"/>
        <v>-4.0413111809609337</v>
      </c>
      <c r="AM326" s="306">
        <f t="shared" si="193"/>
        <v>-90</v>
      </c>
      <c r="AN326" s="307">
        <v>5626</v>
      </c>
      <c r="AO326" s="305">
        <v>5169</v>
      </c>
      <c r="AP326" s="302">
        <f t="shared" si="194"/>
        <v>-8.1230003554923567</v>
      </c>
      <c r="AQ326" s="303">
        <f t="shared" si="195"/>
        <v>-457</v>
      </c>
      <c r="AR326" s="301">
        <v>300</v>
      </c>
      <c r="AS326" s="301">
        <v>298</v>
      </c>
      <c r="AT326" s="302">
        <f t="shared" si="196"/>
        <v>-0.66666666666666674</v>
      </c>
      <c r="AU326" s="303">
        <f t="shared" si="197"/>
        <v>-2</v>
      </c>
      <c r="AV326" s="301">
        <v>5326</v>
      </c>
      <c r="AW326" s="301">
        <v>4871</v>
      </c>
      <c r="AX326" s="302">
        <f t="shared" si="198"/>
        <v>-8.5429966203529855</v>
      </c>
      <c r="AY326" s="308">
        <f t="shared" si="199"/>
        <v>-455</v>
      </c>
      <c r="AZ326" s="312">
        <v>679</v>
      </c>
      <c r="BA326" s="313">
        <v>670</v>
      </c>
      <c r="BB326" s="302">
        <f t="shared" si="200"/>
        <v>-1.3254786450662739</v>
      </c>
      <c r="BC326" s="303">
        <f t="shared" si="201"/>
        <v>-9</v>
      </c>
      <c r="BD326" s="303">
        <f t="shared" si="213"/>
        <v>118</v>
      </c>
      <c r="BE326" s="303">
        <f t="shared" si="213"/>
        <v>125</v>
      </c>
      <c r="BF326" s="302">
        <f t="shared" si="214"/>
        <v>5.9322033898305087</v>
      </c>
      <c r="BG326" s="303">
        <f t="shared" si="215"/>
        <v>7</v>
      </c>
      <c r="BH326" s="303">
        <f t="shared" si="216"/>
        <v>561</v>
      </c>
      <c r="BI326" s="303">
        <f t="shared" si="216"/>
        <v>545</v>
      </c>
      <c r="BJ326" s="302">
        <f t="shared" si="217"/>
        <v>-2.8520499108734403</v>
      </c>
      <c r="BK326" s="306">
        <f t="shared" si="218"/>
        <v>-16</v>
      </c>
      <c r="BL326" s="314">
        <v>0</v>
      </c>
      <c r="BM326" s="313">
        <v>0</v>
      </c>
      <c r="BN326" s="302" t="s">
        <v>335</v>
      </c>
      <c r="BO326" s="303">
        <f t="shared" si="203"/>
        <v>0</v>
      </c>
      <c r="BP326" s="313">
        <v>3</v>
      </c>
      <c r="BQ326" s="313">
        <v>4</v>
      </c>
      <c r="BR326" s="302">
        <f t="shared" si="204"/>
        <v>33.333333333333329</v>
      </c>
      <c r="BS326" s="306">
        <f t="shared" si="205"/>
        <v>1</v>
      </c>
      <c r="BT326" s="312">
        <v>37</v>
      </c>
      <c r="BU326" s="313">
        <v>41</v>
      </c>
      <c r="BV326" s="302">
        <f t="shared" si="206"/>
        <v>10.810810810810811</v>
      </c>
      <c r="BW326" s="303">
        <f t="shared" si="207"/>
        <v>4</v>
      </c>
      <c r="BX326" s="313">
        <v>214</v>
      </c>
      <c r="BY326" s="313">
        <v>201</v>
      </c>
      <c r="BZ326" s="302">
        <f t="shared" si="208"/>
        <v>-6.0747663551401869</v>
      </c>
      <c r="CA326" s="306">
        <f t="shared" si="209"/>
        <v>-13</v>
      </c>
      <c r="CB326" s="312">
        <v>81</v>
      </c>
      <c r="CC326" s="313">
        <v>84</v>
      </c>
      <c r="CD326" s="302">
        <f t="shared" si="210"/>
        <v>3.7037037037037033</v>
      </c>
      <c r="CE326" s="303">
        <f t="shared" si="211"/>
        <v>3</v>
      </c>
      <c r="CF326" s="313">
        <v>344</v>
      </c>
      <c r="CG326" s="313">
        <v>340</v>
      </c>
      <c r="CH326" s="302">
        <f t="shared" si="219"/>
        <v>-1.1627906976744187</v>
      </c>
      <c r="CI326" s="306">
        <f t="shared" si="212"/>
        <v>-4</v>
      </c>
    </row>
    <row r="327" spans="1:87" x14ac:dyDescent="0.3">
      <c r="A327" s="660"/>
      <c r="B327" s="310" t="s">
        <v>258</v>
      </c>
      <c r="C327" s="311" t="s">
        <v>328</v>
      </c>
      <c r="D327" s="300">
        <v>211159</v>
      </c>
      <c r="E327" s="301">
        <v>194349</v>
      </c>
      <c r="F327" s="302">
        <f t="shared" si="176"/>
        <v>-7.9608257284794872</v>
      </c>
      <c r="G327" s="303">
        <f t="shared" si="177"/>
        <v>-16810</v>
      </c>
      <c r="H327" s="304">
        <v>12162</v>
      </c>
      <c r="I327" s="303">
        <v>11976</v>
      </c>
      <c r="J327" s="302">
        <f t="shared" si="178"/>
        <v>-1.5293537247163296</v>
      </c>
      <c r="K327" s="303">
        <f t="shared" si="179"/>
        <v>-186</v>
      </c>
      <c r="L327" s="304">
        <v>198997</v>
      </c>
      <c r="M327" s="305">
        <v>182373</v>
      </c>
      <c r="N327" s="302">
        <f t="shared" si="180"/>
        <v>-8.353894782333402</v>
      </c>
      <c r="O327" s="306">
        <f t="shared" si="181"/>
        <v>-16624</v>
      </c>
      <c r="P327" s="307">
        <v>8396</v>
      </c>
      <c r="Q327" s="305">
        <v>6840</v>
      </c>
      <c r="R327" s="302">
        <f t="shared" si="182"/>
        <v>-18.532634587899</v>
      </c>
      <c r="S327" s="303">
        <f t="shared" si="183"/>
        <v>-1556</v>
      </c>
      <c r="T327" s="301">
        <v>606</v>
      </c>
      <c r="U327" s="301">
        <v>610</v>
      </c>
      <c r="V327" s="302">
        <f t="shared" si="184"/>
        <v>0.66006600660066006</v>
      </c>
      <c r="W327" s="303">
        <f t="shared" si="185"/>
        <v>4</v>
      </c>
      <c r="X327" s="301">
        <v>7790</v>
      </c>
      <c r="Y327" s="301">
        <v>6230</v>
      </c>
      <c r="Z327" s="302">
        <f t="shared" si="186"/>
        <v>-20.025673940949936</v>
      </c>
      <c r="AA327" s="306">
        <f t="shared" si="187"/>
        <v>-1560</v>
      </c>
      <c r="AB327" s="307">
        <v>91990</v>
      </c>
      <c r="AC327" s="305">
        <v>83199</v>
      </c>
      <c r="AD327" s="302">
        <f t="shared" si="188"/>
        <v>-9.5564735297314929</v>
      </c>
      <c r="AE327" s="303">
        <f t="shared" si="189"/>
        <v>-8791</v>
      </c>
      <c r="AF327" s="301">
        <v>4415</v>
      </c>
      <c r="AG327" s="301">
        <v>4376</v>
      </c>
      <c r="AH327" s="302">
        <f t="shared" si="190"/>
        <v>-0.88335220838052098</v>
      </c>
      <c r="AI327" s="303">
        <f t="shared" si="191"/>
        <v>-39</v>
      </c>
      <c r="AJ327" s="301">
        <v>87575</v>
      </c>
      <c r="AK327" s="301">
        <v>78823</v>
      </c>
      <c r="AL327" s="302">
        <f t="shared" si="192"/>
        <v>-9.9937196688552667</v>
      </c>
      <c r="AM327" s="306">
        <f t="shared" si="193"/>
        <v>-8752</v>
      </c>
      <c r="AN327" s="307">
        <v>110773</v>
      </c>
      <c r="AO327" s="305">
        <v>104310</v>
      </c>
      <c r="AP327" s="302">
        <f t="shared" si="194"/>
        <v>-5.8344542442652987</v>
      </c>
      <c r="AQ327" s="303">
        <f t="shared" si="195"/>
        <v>-6463</v>
      </c>
      <c r="AR327" s="301">
        <v>7141</v>
      </c>
      <c r="AS327" s="301">
        <v>6990</v>
      </c>
      <c r="AT327" s="302">
        <f t="shared" si="196"/>
        <v>-2.1145497829435653</v>
      </c>
      <c r="AU327" s="303">
        <f t="shared" si="197"/>
        <v>-151</v>
      </c>
      <c r="AV327" s="301">
        <v>103632</v>
      </c>
      <c r="AW327" s="301">
        <v>97320</v>
      </c>
      <c r="AX327" s="302">
        <f t="shared" si="198"/>
        <v>-6.0907827698008337</v>
      </c>
      <c r="AY327" s="308">
        <f t="shared" si="199"/>
        <v>-6312</v>
      </c>
      <c r="AZ327" s="312">
        <v>13649</v>
      </c>
      <c r="BA327" s="313">
        <v>13558</v>
      </c>
      <c r="BB327" s="302">
        <f t="shared" si="200"/>
        <v>-0.66671551029379439</v>
      </c>
      <c r="BC327" s="303">
        <f t="shared" si="201"/>
        <v>-91</v>
      </c>
      <c r="BD327" s="303">
        <f t="shared" si="213"/>
        <v>2733</v>
      </c>
      <c r="BE327" s="303">
        <f t="shared" si="213"/>
        <v>2657</v>
      </c>
      <c r="BF327" s="302">
        <f t="shared" si="214"/>
        <v>-2.7808269301134283</v>
      </c>
      <c r="BG327" s="303">
        <f t="shared" si="215"/>
        <v>-76</v>
      </c>
      <c r="BH327" s="303">
        <f t="shared" si="216"/>
        <v>10916</v>
      </c>
      <c r="BI327" s="303">
        <f t="shared" si="216"/>
        <v>10901</v>
      </c>
      <c r="BJ327" s="302">
        <f t="shared" si="217"/>
        <v>-0.13741297178453646</v>
      </c>
      <c r="BK327" s="306">
        <f t="shared" si="218"/>
        <v>-15</v>
      </c>
      <c r="BL327" s="314">
        <v>55</v>
      </c>
      <c r="BM327" s="313">
        <v>59</v>
      </c>
      <c r="BN327" s="302">
        <f t="shared" si="202"/>
        <v>7.2727272727272725</v>
      </c>
      <c r="BO327" s="303">
        <f t="shared" si="203"/>
        <v>4</v>
      </c>
      <c r="BP327" s="313">
        <v>358</v>
      </c>
      <c r="BQ327" s="313">
        <v>350</v>
      </c>
      <c r="BR327" s="302">
        <f t="shared" si="204"/>
        <v>-2.2346368715083798</v>
      </c>
      <c r="BS327" s="306">
        <f t="shared" si="205"/>
        <v>-8</v>
      </c>
      <c r="BT327" s="312">
        <v>1161</v>
      </c>
      <c r="BU327" s="313">
        <v>1129</v>
      </c>
      <c r="BV327" s="302">
        <f t="shared" si="206"/>
        <v>-2.7562446167097332</v>
      </c>
      <c r="BW327" s="303">
        <f t="shared" si="207"/>
        <v>-32</v>
      </c>
      <c r="BX327" s="313">
        <v>5984</v>
      </c>
      <c r="BY327" s="313">
        <v>5727</v>
      </c>
      <c r="BZ327" s="302">
        <f t="shared" si="208"/>
        <v>-4.2947860962566846</v>
      </c>
      <c r="CA327" s="306">
        <f t="shared" si="209"/>
        <v>-257</v>
      </c>
      <c r="CB327" s="312">
        <v>1517</v>
      </c>
      <c r="CC327" s="313">
        <v>1469</v>
      </c>
      <c r="CD327" s="302">
        <f t="shared" si="210"/>
        <v>-3.1641397495056034</v>
      </c>
      <c r="CE327" s="303">
        <f t="shared" si="211"/>
        <v>-48</v>
      </c>
      <c r="CF327" s="313">
        <v>4574</v>
      </c>
      <c r="CG327" s="313">
        <v>4824</v>
      </c>
      <c r="CH327" s="302">
        <f t="shared" si="219"/>
        <v>5.4656755574989075</v>
      </c>
      <c r="CI327" s="306">
        <f t="shared" si="212"/>
        <v>250</v>
      </c>
    </row>
    <row r="328" spans="1:87" x14ac:dyDescent="0.3">
      <c r="A328" s="660"/>
      <c r="B328" s="310" t="s">
        <v>258</v>
      </c>
      <c r="C328" s="311" t="s">
        <v>308</v>
      </c>
      <c r="D328" s="300">
        <v>121991</v>
      </c>
      <c r="E328" s="301">
        <v>110543</v>
      </c>
      <c r="F328" s="302">
        <f t="shared" si="176"/>
        <v>-9.3842988417178326</v>
      </c>
      <c r="G328" s="303">
        <f t="shared" si="177"/>
        <v>-11448</v>
      </c>
      <c r="H328" s="304">
        <v>6965</v>
      </c>
      <c r="I328" s="303">
        <v>6418</v>
      </c>
      <c r="J328" s="302">
        <f t="shared" si="178"/>
        <v>-7.8535534816941848</v>
      </c>
      <c r="K328" s="303">
        <f t="shared" si="179"/>
        <v>-547</v>
      </c>
      <c r="L328" s="304">
        <v>115026</v>
      </c>
      <c r="M328" s="305">
        <v>104125</v>
      </c>
      <c r="N328" s="302">
        <f t="shared" si="180"/>
        <v>-9.4769878114513233</v>
      </c>
      <c r="O328" s="306">
        <f t="shared" si="181"/>
        <v>-10901</v>
      </c>
      <c r="P328" s="307">
        <v>6701</v>
      </c>
      <c r="Q328" s="305">
        <v>5743</v>
      </c>
      <c r="R328" s="302">
        <f t="shared" si="182"/>
        <v>-14.296373675570811</v>
      </c>
      <c r="S328" s="303">
        <f t="shared" si="183"/>
        <v>-958</v>
      </c>
      <c r="T328" s="301">
        <v>286</v>
      </c>
      <c r="U328" s="301">
        <v>199</v>
      </c>
      <c r="V328" s="302">
        <f t="shared" si="184"/>
        <v>-30.419580419580424</v>
      </c>
      <c r="W328" s="303">
        <f t="shared" si="185"/>
        <v>-87</v>
      </c>
      <c r="X328" s="301">
        <v>6415</v>
      </c>
      <c r="Y328" s="301">
        <v>5544</v>
      </c>
      <c r="Z328" s="302">
        <f t="shared" si="186"/>
        <v>-13.577552611067809</v>
      </c>
      <c r="AA328" s="306">
        <f t="shared" si="187"/>
        <v>-871</v>
      </c>
      <c r="AB328" s="307">
        <v>57862</v>
      </c>
      <c r="AC328" s="305">
        <v>52300</v>
      </c>
      <c r="AD328" s="302">
        <f t="shared" si="188"/>
        <v>-9.6125263558121059</v>
      </c>
      <c r="AE328" s="303">
        <f t="shared" si="189"/>
        <v>-5562</v>
      </c>
      <c r="AF328" s="301">
        <v>2560</v>
      </c>
      <c r="AG328" s="301">
        <v>2478</v>
      </c>
      <c r="AH328" s="302">
        <f t="shared" si="190"/>
        <v>-3.2031249999999996</v>
      </c>
      <c r="AI328" s="303">
        <f t="shared" si="191"/>
        <v>-82</v>
      </c>
      <c r="AJ328" s="301">
        <v>55302</v>
      </c>
      <c r="AK328" s="301">
        <v>49822</v>
      </c>
      <c r="AL328" s="302">
        <f t="shared" si="192"/>
        <v>-9.9092257061227436</v>
      </c>
      <c r="AM328" s="306">
        <f t="shared" si="193"/>
        <v>-5480</v>
      </c>
      <c r="AN328" s="307">
        <v>57428</v>
      </c>
      <c r="AO328" s="305">
        <v>52500</v>
      </c>
      <c r="AP328" s="302">
        <f t="shared" si="194"/>
        <v>-8.581179912237932</v>
      </c>
      <c r="AQ328" s="303">
        <f t="shared" si="195"/>
        <v>-4928</v>
      </c>
      <c r="AR328" s="301">
        <v>4119</v>
      </c>
      <c r="AS328" s="301">
        <v>3741</v>
      </c>
      <c r="AT328" s="302">
        <f t="shared" si="196"/>
        <v>-9.1769847050254914</v>
      </c>
      <c r="AU328" s="303">
        <f t="shared" si="197"/>
        <v>-378</v>
      </c>
      <c r="AV328" s="301">
        <v>53309</v>
      </c>
      <c r="AW328" s="301">
        <v>48759</v>
      </c>
      <c r="AX328" s="302">
        <f t="shared" si="198"/>
        <v>-8.5351441595227833</v>
      </c>
      <c r="AY328" s="308">
        <f t="shared" si="199"/>
        <v>-4550</v>
      </c>
      <c r="AZ328" s="312">
        <v>8612</v>
      </c>
      <c r="BA328" s="313">
        <v>8250</v>
      </c>
      <c r="BB328" s="302">
        <f t="shared" si="200"/>
        <v>-4.2034370645610775</v>
      </c>
      <c r="BC328" s="303">
        <f t="shared" si="201"/>
        <v>-362</v>
      </c>
      <c r="BD328" s="303">
        <f t="shared" si="213"/>
        <v>1620</v>
      </c>
      <c r="BE328" s="303">
        <f t="shared" si="213"/>
        <v>1481</v>
      </c>
      <c r="BF328" s="302">
        <f t="shared" si="214"/>
        <v>-8.5802469135802468</v>
      </c>
      <c r="BG328" s="303">
        <f t="shared" si="215"/>
        <v>-139</v>
      </c>
      <c r="BH328" s="303">
        <f t="shared" si="216"/>
        <v>6992</v>
      </c>
      <c r="BI328" s="303">
        <f t="shared" si="216"/>
        <v>6769</v>
      </c>
      <c r="BJ328" s="302">
        <f t="shared" si="217"/>
        <v>-3.1893592677345541</v>
      </c>
      <c r="BK328" s="306">
        <f t="shared" si="218"/>
        <v>-223</v>
      </c>
      <c r="BL328" s="314">
        <v>47</v>
      </c>
      <c r="BM328" s="313">
        <v>45</v>
      </c>
      <c r="BN328" s="302">
        <f t="shared" si="202"/>
        <v>-4.2553191489361701</v>
      </c>
      <c r="BO328" s="303">
        <f t="shared" si="203"/>
        <v>-2</v>
      </c>
      <c r="BP328" s="313">
        <v>318</v>
      </c>
      <c r="BQ328" s="313">
        <v>305</v>
      </c>
      <c r="BR328" s="302">
        <f t="shared" si="204"/>
        <v>-4.0880503144654083</v>
      </c>
      <c r="BS328" s="306">
        <f t="shared" si="205"/>
        <v>-13</v>
      </c>
      <c r="BT328" s="312">
        <v>715</v>
      </c>
      <c r="BU328" s="313">
        <v>664</v>
      </c>
      <c r="BV328" s="302">
        <f t="shared" si="206"/>
        <v>-7.1328671328671325</v>
      </c>
      <c r="BW328" s="303">
        <f t="shared" si="207"/>
        <v>-51</v>
      </c>
      <c r="BX328" s="313">
        <v>4178</v>
      </c>
      <c r="BY328" s="313">
        <v>3923</v>
      </c>
      <c r="BZ328" s="302">
        <f t="shared" si="208"/>
        <v>-6.1033987553853519</v>
      </c>
      <c r="CA328" s="306">
        <f t="shared" si="209"/>
        <v>-255</v>
      </c>
      <c r="CB328" s="312">
        <v>858</v>
      </c>
      <c r="CC328" s="313">
        <v>772</v>
      </c>
      <c r="CD328" s="302">
        <f t="shared" si="210"/>
        <v>-10.023310023310025</v>
      </c>
      <c r="CE328" s="303">
        <f t="shared" si="211"/>
        <v>-86</v>
      </c>
      <c r="CF328" s="313">
        <v>2496</v>
      </c>
      <c r="CG328" s="313">
        <v>2541</v>
      </c>
      <c r="CH328" s="302">
        <f t="shared" si="219"/>
        <v>1.8028846153846152</v>
      </c>
      <c r="CI328" s="306">
        <f t="shared" si="212"/>
        <v>45</v>
      </c>
    </row>
    <row r="329" spans="1:87" x14ac:dyDescent="0.3">
      <c r="A329" s="660"/>
      <c r="B329" s="310" t="s">
        <v>258</v>
      </c>
      <c r="C329" s="311" t="s">
        <v>253</v>
      </c>
      <c r="D329" s="300">
        <v>207924</v>
      </c>
      <c r="E329" s="301">
        <v>190889</v>
      </c>
      <c r="F329" s="302">
        <f t="shared" si="176"/>
        <v>-8.192897404820993</v>
      </c>
      <c r="G329" s="303">
        <f t="shared" si="177"/>
        <v>-17035</v>
      </c>
      <c r="H329" s="304">
        <v>13584</v>
      </c>
      <c r="I329" s="303">
        <v>12195</v>
      </c>
      <c r="J329" s="302">
        <f t="shared" si="178"/>
        <v>-10.225265017667844</v>
      </c>
      <c r="K329" s="303">
        <f t="shared" si="179"/>
        <v>-1389</v>
      </c>
      <c r="L329" s="304">
        <v>194340</v>
      </c>
      <c r="M329" s="305">
        <v>178694</v>
      </c>
      <c r="N329" s="302">
        <f t="shared" si="180"/>
        <v>-8.0508387362354625</v>
      </c>
      <c r="O329" s="306">
        <f t="shared" si="181"/>
        <v>-15646</v>
      </c>
      <c r="P329" s="307">
        <v>4405</v>
      </c>
      <c r="Q329" s="305">
        <v>3372</v>
      </c>
      <c r="R329" s="302">
        <f t="shared" si="182"/>
        <v>-23.450624290578887</v>
      </c>
      <c r="S329" s="303">
        <f t="shared" si="183"/>
        <v>-1033</v>
      </c>
      <c r="T329" s="301">
        <v>510</v>
      </c>
      <c r="U329" s="301">
        <v>362</v>
      </c>
      <c r="V329" s="302">
        <f t="shared" si="184"/>
        <v>-29.019607843137258</v>
      </c>
      <c r="W329" s="303">
        <f t="shared" si="185"/>
        <v>-148</v>
      </c>
      <c r="X329" s="301">
        <v>3895</v>
      </c>
      <c r="Y329" s="301">
        <v>3010</v>
      </c>
      <c r="Z329" s="302">
        <f t="shared" si="186"/>
        <v>-22.721437740693197</v>
      </c>
      <c r="AA329" s="306">
        <f t="shared" si="187"/>
        <v>-885</v>
      </c>
      <c r="AB329" s="307">
        <v>78166</v>
      </c>
      <c r="AC329" s="305">
        <v>68750</v>
      </c>
      <c r="AD329" s="302">
        <f t="shared" si="188"/>
        <v>-12.046158176189135</v>
      </c>
      <c r="AE329" s="303">
        <f t="shared" si="189"/>
        <v>-9416</v>
      </c>
      <c r="AF329" s="301">
        <v>4897</v>
      </c>
      <c r="AG329" s="301">
        <v>4186</v>
      </c>
      <c r="AH329" s="302">
        <f t="shared" si="190"/>
        <v>-14.519093322442311</v>
      </c>
      <c r="AI329" s="303">
        <f t="shared" si="191"/>
        <v>-711</v>
      </c>
      <c r="AJ329" s="301">
        <v>73269</v>
      </c>
      <c r="AK329" s="301">
        <v>64564</v>
      </c>
      <c r="AL329" s="302">
        <f t="shared" si="192"/>
        <v>-11.880877315099154</v>
      </c>
      <c r="AM329" s="306">
        <f t="shared" si="193"/>
        <v>-8705</v>
      </c>
      <c r="AN329" s="307">
        <v>125353</v>
      </c>
      <c r="AO329" s="305">
        <v>118767</v>
      </c>
      <c r="AP329" s="302">
        <f t="shared" si="194"/>
        <v>-5.2539628090273069</v>
      </c>
      <c r="AQ329" s="303">
        <f t="shared" si="195"/>
        <v>-6586</v>
      </c>
      <c r="AR329" s="301">
        <v>8177</v>
      </c>
      <c r="AS329" s="301">
        <v>7647</v>
      </c>
      <c r="AT329" s="302">
        <f t="shared" si="196"/>
        <v>-6.4815947168888348</v>
      </c>
      <c r="AU329" s="303">
        <f t="shared" si="197"/>
        <v>-530</v>
      </c>
      <c r="AV329" s="301">
        <v>117176</v>
      </c>
      <c r="AW329" s="301">
        <v>111120</v>
      </c>
      <c r="AX329" s="302">
        <f t="shared" si="198"/>
        <v>-5.1682938485696734</v>
      </c>
      <c r="AY329" s="308">
        <f t="shared" si="199"/>
        <v>-6056</v>
      </c>
      <c r="AZ329" s="312">
        <v>12978</v>
      </c>
      <c r="BA329" s="313">
        <v>12473</v>
      </c>
      <c r="BB329" s="302">
        <f t="shared" si="200"/>
        <v>-3.8912004931422404</v>
      </c>
      <c r="BC329" s="303">
        <f t="shared" si="201"/>
        <v>-505</v>
      </c>
      <c r="BD329" s="303">
        <f t="shared" si="213"/>
        <v>2884</v>
      </c>
      <c r="BE329" s="303">
        <f t="shared" si="213"/>
        <v>2619</v>
      </c>
      <c r="BF329" s="302">
        <f t="shared" si="214"/>
        <v>-9.1886269070735089</v>
      </c>
      <c r="BG329" s="303">
        <f t="shared" si="215"/>
        <v>-265</v>
      </c>
      <c r="BH329" s="303">
        <f t="shared" si="216"/>
        <v>10094</v>
      </c>
      <c r="BI329" s="303">
        <f t="shared" si="216"/>
        <v>9854</v>
      </c>
      <c r="BJ329" s="302">
        <f t="shared" si="217"/>
        <v>-2.3776500891618784</v>
      </c>
      <c r="BK329" s="306">
        <f t="shared" si="218"/>
        <v>-240</v>
      </c>
      <c r="BL329" s="314">
        <v>45</v>
      </c>
      <c r="BM329" s="313">
        <v>40</v>
      </c>
      <c r="BN329" s="302">
        <f t="shared" si="202"/>
        <v>-11.111111111111111</v>
      </c>
      <c r="BO329" s="303">
        <f t="shared" si="203"/>
        <v>-5</v>
      </c>
      <c r="BP329" s="313">
        <v>282</v>
      </c>
      <c r="BQ329" s="313">
        <v>248</v>
      </c>
      <c r="BR329" s="302">
        <f t="shared" si="204"/>
        <v>-12.056737588652481</v>
      </c>
      <c r="BS329" s="306">
        <f t="shared" si="205"/>
        <v>-34</v>
      </c>
      <c r="BT329" s="312">
        <v>1114</v>
      </c>
      <c r="BU329" s="313">
        <v>948</v>
      </c>
      <c r="BV329" s="302">
        <f t="shared" si="206"/>
        <v>-14.90125673249551</v>
      </c>
      <c r="BW329" s="303">
        <f t="shared" si="207"/>
        <v>-166</v>
      </c>
      <c r="BX329" s="313">
        <v>4578</v>
      </c>
      <c r="BY329" s="313">
        <v>4228</v>
      </c>
      <c r="BZ329" s="302">
        <f t="shared" si="208"/>
        <v>-7.6452599388379197</v>
      </c>
      <c r="CA329" s="306">
        <f t="shared" si="209"/>
        <v>-350</v>
      </c>
      <c r="CB329" s="312">
        <v>1725</v>
      </c>
      <c r="CC329" s="313">
        <v>1631</v>
      </c>
      <c r="CD329" s="302">
        <f t="shared" si="210"/>
        <v>-5.4492753623188408</v>
      </c>
      <c r="CE329" s="303">
        <f t="shared" si="211"/>
        <v>-94</v>
      </c>
      <c r="CF329" s="313">
        <v>5234</v>
      </c>
      <c r="CG329" s="313">
        <v>5378</v>
      </c>
      <c r="CH329" s="302">
        <f t="shared" si="219"/>
        <v>2.7512418800152849</v>
      </c>
      <c r="CI329" s="306">
        <f t="shared" si="212"/>
        <v>144</v>
      </c>
    </row>
    <row r="330" spans="1:87" x14ac:dyDescent="0.3">
      <c r="A330" s="660"/>
      <c r="B330" s="310" t="s">
        <v>258</v>
      </c>
      <c r="C330" s="311" t="s">
        <v>252</v>
      </c>
      <c r="D330" s="300">
        <v>202792</v>
      </c>
      <c r="E330" s="301">
        <v>190896</v>
      </c>
      <c r="F330" s="302">
        <f t="shared" si="176"/>
        <v>-5.8661091167304429</v>
      </c>
      <c r="G330" s="303">
        <f t="shared" si="177"/>
        <v>-11896</v>
      </c>
      <c r="H330" s="304">
        <v>12351</v>
      </c>
      <c r="I330" s="303">
        <v>12058</v>
      </c>
      <c r="J330" s="302">
        <f t="shared" si="178"/>
        <v>-2.3722775483766498</v>
      </c>
      <c r="K330" s="303">
        <f t="shared" si="179"/>
        <v>-293</v>
      </c>
      <c r="L330" s="304">
        <v>190441</v>
      </c>
      <c r="M330" s="305">
        <v>178838</v>
      </c>
      <c r="N330" s="302">
        <f t="shared" si="180"/>
        <v>-6.0927006264407346</v>
      </c>
      <c r="O330" s="306">
        <f t="shared" si="181"/>
        <v>-11603</v>
      </c>
      <c r="P330" s="307">
        <v>5561</v>
      </c>
      <c r="Q330" s="305">
        <v>4581</v>
      </c>
      <c r="R330" s="302">
        <f t="shared" si="182"/>
        <v>-17.622729724869629</v>
      </c>
      <c r="S330" s="303">
        <f t="shared" si="183"/>
        <v>-980</v>
      </c>
      <c r="T330" s="301">
        <v>411</v>
      </c>
      <c r="U330" s="301">
        <v>369</v>
      </c>
      <c r="V330" s="302">
        <f t="shared" si="184"/>
        <v>-10.218978102189782</v>
      </c>
      <c r="W330" s="303">
        <f t="shared" si="185"/>
        <v>-42</v>
      </c>
      <c r="X330" s="301">
        <v>5150</v>
      </c>
      <c r="Y330" s="301">
        <v>4212</v>
      </c>
      <c r="Z330" s="302">
        <f t="shared" si="186"/>
        <v>-18.21359223300971</v>
      </c>
      <c r="AA330" s="306">
        <f t="shared" si="187"/>
        <v>-938</v>
      </c>
      <c r="AB330" s="307">
        <v>80117</v>
      </c>
      <c r="AC330" s="305">
        <v>71010</v>
      </c>
      <c r="AD330" s="302">
        <f t="shared" si="188"/>
        <v>-11.367125578840945</v>
      </c>
      <c r="AE330" s="303">
        <f t="shared" si="189"/>
        <v>-9107</v>
      </c>
      <c r="AF330" s="301">
        <v>4752</v>
      </c>
      <c r="AG330" s="301">
        <v>4446</v>
      </c>
      <c r="AH330" s="302">
        <f t="shared" si="190"/>
        <v>-6.4393939393939394</v>
      </c>
      <c r="AI330" s="303">
        <f t="shared" si="191"/>
        <v>-306</v>
      </c>
      <c r="AJ330" s="301">
        <v>75365</v>
      </c>
      <c r="AK330" s="301">
        <v>66564</v>
      </c>
      <c r="AL330" s="302">
        <f t="shared" si="192"/>
        <v>-11.677834538578916</v>
      </c>
      <c r="AM330" s="306">
        <f t="shared" si="193"/>
        <v>-8801</v>
      </c>
      <c r="AN330" s="307">
        <v>117114</v>
      </c>
      <c r="AO330" s="305">
        <v>115305</v>
      </c>
      <c r="AP330" s="302">
        <f t="shared" si="194"/>
        <v>-1.5446488037296993</v>
      </c>
      <c r="AQ330" s="303">
        <f t="shared" si="195"/>
        <v>-1809</v>
      </c>
      <c r="AR330" s="301">
        <v>7188</v>
      </c>
      <c r="AS330" s="301">
        <v>7243</v>
      </c>
      <c r="AT330" s="302">
        <f t="shared" si="196"/>
        <v>0.76516416249304398</v>
      </c>
      <c r="AU330" s="303">
        <f t="shared" si="197"/>
        <v>55</v>
      </c>
      <c r="AV330" s="301">
        <v>109926</v>
      </c>
      <c r="AW330" s="301">
        <v>108062</v>
      </c>
      <c r="AX330" s="302">
        <f t="shared" si="198"/>
        <v>-1.6956861888907084</v>
      </c>
      <c r="AY330" s="308">
        <f t="shared" si="199"/>
        <v>-1864</v>
      </c>
      <c r="AZ330" s="312">
        <v>12536</v>
      </c>
      <c r="BA330" s="313">
        <v>12305</v>
      </c>
      <c r="BB330" s="302">
        <f t="shared" si="200"/>
        <v>-1.8426930440331846</v>
      </c>
      <c r="BC330" s="303">
        <f t="shared" si="201"/>
        <v>-231</v>
      </c>
      <c r="BD330" s="303">
        <f t="shared" si="213"/>
        <v>2596</v>
      </c>
      <c r="BE330" s="303">
        <f t="shared" si="213"/>
        <v>2547</v>
      </c>
      <c r="BF330" s="302">
        <f t="shared" si="214"/>
        <v>-1.8875192604006163</v>
      </c>
      <c r="BG330" s="303">
        <f t="shared" si="215"/>
        <v>-49</v>
      </c>
      <c r="BH330" s="303">
        <f t="shared" si="216"/>
        <v>9940</v>
      </c>
      <c r="BI330" s="303">
        <f t="shared" si="216"/>
        <v>9758</v>
      </c>
      <c r="BJ330" s="302">
        <f t="shared" si="217"/>
        <v>-1.8309859154929577</v>
      </c>
      <c r="BK330" s="306">
        <f t="shared" si="218"/>
        <v>-182</v>
      </c>
      <c r="BL330" s="314">
        <v>53</v>
      </c>
      <c r="BM330" s="313">
        <v>42</v>
      </c>
      <c r="BN330" s="302">
        <f t="shared" si="202"/>
        <v>-20.754716981132077</v>
      </c>
      <c r="BO330" s="303">
        <f t="shared" si="203"/>
        <v>-11</v>
      </c>
      <c r="BP330" s="313">
        <v>260</v>
      </c>
      <c r="BQ330" s="313">
        <v>250</v>
      </c>
      <c r="BR330" s="302">
        <f t="shared" si="204"/>
        <v>-3.8461538461538463</v>
      </c>
      <c r="BS330" s="306">
        <f t="shared" si="205"/>
        <v>-10</v>
      </c>
      <c r="BT330" s="312">
        <v>1072</v>
      </c>
      <c r="BU330" s="313">
        <v>994</v>
      </c>
      <c r="BV330" s="302">
        <f t="shared" si="206"/>
        <v>-7.2761194029850751</v>
      </c>
      <c r="BW330" s="303">
        <f t="shared" si="207"/>
        <v>-78</v>
      </c>
      <c r="BX330" s="313">
        <v>4948</v>
      </c>
      <c r="BY330" s="313">
        <v>4573</v>
      </c>
      <c r="BZ330" s="302">
        <f t="shared" si="208"/>
        <v>-7.5788197251414706</v>
      </c>
      <c r="CA330" s="306">
        <f t="shared" si="209"/>
        <v>-375</v>
      </c>
      <c r="CB330" s="312">
        <v>1471</v>
      </c>
      <c r="CC330" s="313">
        <v>1511</v>
      </c>
      <c r="CD330" s="302">
        <f t="shared" si="210"/>
        <v>2.7192386131883071</v>
      </c>
      <c r="CE330" s="303">
        <f t="shared" si="211"/>
        <v>40</v>
      </c>
      <c r="CF330" s="313">
        <v>4732</v>
      </c>
      <c r="CG330" s="313">
        <v>4935</v>
      </c>
      <c r="CH330" s="302">
        <f t="shared" si="219"/>
        <v>4.2899408284023668</v>
      </c>
      <c r="CI330" s="306">
        <f t="shared" si="212"/>
        <v>203</v>
      </c>
    </row>
    <row r="331" spans="1:87" x14ac:dyDescent="0.3">
      <c r="A331" s="660"/>
      <c r="B331" s="310" t="s">
        <v>258</v>
      </c>
      <c r="C331" s="311" t="s">
        <v>320</v>
      </c>
      <c r="D331" s="300">
        <v>177930</v>
      </c>
      <c r="E331" s="301">
        <v>161366</v>
      </c>
      <c r="F331" s="302">
        <f t="shared" si="176"/>
        <v>-9.3092789299162586</v>
      </c>
      <c r="G331" s="303">
        <f t="shared" si="177"/>
        <v>-16564</v>
      </c>
      <c r="H331" s="304">
        <v>9645</v>
      </c>
      <c r="I331" s="303">
        <v>9247</v>
      </c>
      <c r="J331" s="302">
        <f t="shared" si="178"/>
        <v>-4.1264904095386212</v>
      </c>
      <c r="K331" s="303">
        <f t="shared" si="179"/>
        <v>-398</v>
      </c>
      <c r="L331" s="304">
        <v>168285</v>
      </c>
      <c r="M331" s="305">
        <v>152119</v>
      </c>
      <c r="N331" s="302">
        <f t="shared" si="180"/>
        <v>-9.6063226074813564</v>
      </c>
      <c r="O331" s="306">
        <f t="shared" si="181"/>
        <v>-16166</v>
      </c>
      <c r="P331" s="307">
        <v>8719</v>
      </c>
      <c r="Q331" s="305">
        <v>6541</v>
      </c>
      <c r="R331" s="302">
        <f t="shared" si="182"/>
        <v>-24.979928890927859</v>
      </c>
      <c r="S331" s="303">
        <f t="shared" si="183"/>
        <v>-2178</v>
      </c>
      <c r="T331" s="301">
        <v>542</v>
      </c>
      <c r="U331" s="301">
        <v>287</v>
      </c>
      <c r="V331" s="302">
        <f t="shared" si="184"/>
        <v>-47.047970479704802</v>
      </c>
      <c r="W331" s="303">
        <f t="shared" si="185"/>
        <v>-255</v>
      </c>
      <c r="X331" s="301">
        <v>8177</v>
      </c>
      <c r="Y331" s="301">
        <v>6254</v>
      </c>
      <c r="Z331" s="302">
        <f t="shared" si="186"/>
        <v>-23.517182340711752</v>
      </c>
      <c r="AA331" s="306">
        <f t="shared" si="187"/>
        <v>-1923</v>
      </c>
      <c r="AB331" s="307">
        <v>61536</v>
      </c>
      <c r="AC331" s="305">
        <v>56031</v>
      </c>
      <c r="AD331" s="302">
        <f t="shared" si="188"/>
        <v>-8.9459828393135723</v>
      </c>
      <c r="AE331" s="303">
        <f t="shared" si="189"/>
        <v>-5505</v>
      </c>
      <c r="AF331" s="301">
        <v>3527</v>
      </c>
      <c r="AG331" s="301">
        <v>3367</v>
      </c>
      <c r="AH331" s="302">
        <f t="shared" si="190"/>
        <v>-4.5364332293734053</v>
      </c>
      <c r="AI331" s="303">
        <f t="shared" si="191"/>
        <v>-160</v>
      </c>
      <c r="AJ331" s="301">
        <v>58009</v>
      </c>
      <c r="AK331" s="301">
        <v>52664</v>
      </c>
      <c r="AL331" s="302">
        <f t="shared" si="192"/>
        <v>-9.2140874691858166</v>
      </c>
      <c r="AM331" s="306">
        <f t="shared" si="193"/>
        <v>-5345</v>
      </c>
      <c r="AN331" s="307">
        <v>107675</v>
      </c>
      <c r="AO331" s="305">
        <v>98794</v>
      </c>
      <c r="AP331" s="302">
        <f t="shared" si="194"/>
        <v>-8.2479684234966335</v>
      </c>
      <c r="AQ331" s="303">
        <f t="shared" si="195"/>
        <v>-8881</v>
      </c>
      <c r="AR331" s="301">
        <v>5576</v>
      </c>
      <c r="AS331" s="301">
        <v>5593</v>
      </c>
      <c r="AT331" s="302">
        <f t="shared" si="196"/>
        <v>0.3048780487804878</v>
      </c>
      <c r="AU331" s="303">
        <f t="shared" si="197"/>
        <v>17</v>
      </c>
      <c r="AV331" s="301">
        <v>102099</v>
      </c>
      <c r="AW331" s="301">
        <v>93201</v>
      </c>
      <c r="AX331" s="302">
        <f t="shared" si="198"/>
        <v>-8.7150706667058451</v>
      </c>
      <c r="AY331" s="308">
        <f t="shared" si="199"/>
        <v>-8898</v>
      </c>
      <c r="AZ331" s="312">
        <v>10536</v>
      </c>
      <c r="BA331" s="313">
        <v>10320</v>
      </c>
      <c r="BB331" s="302">
        <f t="shared" si="200"/>
        <v>-2.0501138952164011</v>
      </c>
      <c r="BC331" s="303">
        <f t="shared" si="201"/>
        <v>-216</v>
      </c>
      <c r="BD331" s="303">
        <f t="shared" si="213"/>
        <v>2239</v>
      </c>
      <c r="BE331" s="303">
        <f t="shared" si="213"/>
        <v>2115</v>
      </c>
      <c r="BF331" s="302">
        <f t="shared" si="214"/>
        <v>-5.5381866904868247</v>
      </c>
      <c r="BG331" s="303">
        <f t="shared" si="215"/>
        <v>-124</v>
      </c>
      <c r="BH331" s="303">
        <f t="shared" si="216"/>
        <v>8297</v>
      </c>
      <c r="BI331" s="303">
        <f t="shared" si="216"/>
        <v>8205</v>
      </c>
      <c r="BJ331" s="302">
        <f t="shared" si="217"/>
        <v>-1.1088345185006629</v>
      </c>
      <c r="BK331" s="306">
        <f t="shared" si="218"/>
        <v>-92</v>
      </c>
      <c r="BL331" s="314">
        <v>73</v>
      </c>
      <c r="BM331" s="313">
        <v>56</v>
      </c>
      <c r="BN331" s="302">
        <f t="shared" si="202"/>
        <v>-23.287671232876711</v>
      </c>
      <c r="BO331" s="303">
        <f t="shared" si="203"/>
        <v>-17</v>
      </c>
      <c r="BP331" s="313">
        <v>395</v>
      </c>
      <c r="BQ331" s="313">
        <v>367</v>
      </c>
      <c r="BR331" s="302">
        <f t="shared" si="204"/>
        <v>-7.0886075949367093</v>
      </c>
      <c r="BS331" s="306">
        <f t="shared" si="205"/>
        <v>-28</v>
      </c>
      <c r="BT331" s="312">
        <v>895</v>
      </c>
      <c r="BU331" s="313">
        <v>832</v>
      </c>
      <c r="BV331" s="302">
        <f t="shared" si="206"/>
        <v>-7.0391061452513961</v>
      </c>
      <c r="BW331" s="303">
        <f t="shared" si="207"/>
        <v>-63</v>
      </c>
      <c r="BX331" s="313">
        <v>3947</v>
      </c>
      <c r="BY331" s="313">
        <v>3808</v>
      </c>
      <c r="BZ331" s="302">
        <f t="shared" si="208"/>
        <v>-3.5216620217887002</v>
      </c>
      <c r="CA331" s="306">
        <f t="shared" si="209"/>
        <v>-139</v>
      </c>
      <c r="CB331" s="312">
        <v>1271</v>
      </c>
      <c r="CC331" s="313">
        <v>1227</v>
      </c>
      <c r="CD331" s="302">
        <f t="shared" si="210"/>
        <v>-3.461841070023604</v>
      </c>
      <c r="CE331" s="303">
        <f t="shared" si="211"/>
        <v>-44</v>
      </c>
      <c r="CF331" s="313">
        <v>3955</v>
      </c>
      <c r="CG331" s="313">
        <v>4030</v>
      </c>
      <c r="CH331" s="302">
        <f t="shared" si="219"/>
        <v>1.8963337547408345</v>
      </c>
      <c r="CI331" s="306">
        <f t="shared" si="212"/>
        <v>75</v>
      </c>
    </row>
    <row r="332" spans="1:87" x14ac:dyDescent="0.3">
      <c r="A332" s="660"/>
      <c r="B332" s="310" t="s">
        <v>258</v>
      </c>
      <c r="C332" s="311" t="s">
        <v>218</v>
      </c>
      <c r="D332" s="300">
        <v>334265</v>
      </c>
      <c r="E332" s="301">
        <v>312708</v>
      </c>
      <c r="F332" s="302">
        <f t="shared" si="176"/>
        <v>-6.4490748358338443</v>
      </c>
      <c r="G332" s="303">
        <f t="shared" si="177"/>
        <v>-21557</v>
      </c>
      <c r="H332" s="304">
        <v>17090</v>
      </c>
      <c r="I332" s="303">
        <v>16055</v>
      </c>
      <c r="J332" s="302">
        <f t="shared" si="178"/>
        <v>-6.0561732007021645</v>
      </c>
      <c r="K332" s="303">
        <f t="shared" si="179"/>
        <v>-1035</v>
      </c>
      <c r="L332" s="304">
        <v>317175</v>
      </c>
      <c r="M332" s="305">
        <v>296653</v>
      </c>
      <c r="N332" s="302">
        <f t="shared" si="180"/>
        <v>-6.4702451328131154</v>
      </c>
      <c r="O332" s="306">
        <f t="shared" si="181"/>
        <v>-20522</v>
      </c>
      <c r="P332" s="307">
        <v>7016</v>
      </c>
      <c r="Q332" s="305">
        <v>5925</v>
      </c>
      <c r="R332" s="302">
        <f t="shared" si="182"/>
        <v>-15.550171037628276</v>
      </c>
      <c r="S332" s="303">
        <f t="shared" si="183"/>
        <v>-1091</v>
      </c>
      <c r="T332" s="301">
        <v>185</v>
      </c>
      <c r="U332" s="301">
        <v>161</v>
      </c>
      <c r="V332" s="302">
        <f t="shared" si="184"/>
        <v>-12.972972972972974</v>
      </c>
      <c r="W332" s="303">
        <f t="shared" si="185"/>
        <v>-24</v>
      </c>
      <c r="X332" s="301">
        <v>6831</v>
      </c>
      <c r="Y332" s="301">
        <v>5764</v>
      </c>
      <c r="Z332" s="302">
        <f t="shared" si="186"/>
        <v>-15.619967793880837</v>
      </c>
      <c r="AA332" s="306">
        <f t="shared" si="187"/>
        <v>-1067</v>
      </c>
      <c r="AB332" s="307">
        <v>131261</v>
      </c>
      <c r="AC332" s="305">
        <v>121919</v>
      </c>
      <c r="AD332" s="302">
        <f t="shared" si="188"/>
        <v>-7.1171178034602809</v>
      </c>
      <c r="AE332" s="303">
        <f t="shared" si="189"/>
        <v>-9342</v>
      </c>
      <c r="AF332" s="301">
        <v>7410</v>
      </c>
      <c r="AG332" s="301">
        <v>6643</v>
      </c>
      <c r="AH332" s="302">
        <f t="shared" si="190"/>
        <v>-10.350877192982457</v>
      </c>
      <c r="AI332" s="303">
        <f t="shared" si="191"/>
        <v>-767</v>
      </c>
      <c r="AJ332" s="301">
        <v>123851</v>
      </c>
      <c r="AK332" s="301">
        <v>115276</v>
      </c>
      <c r="AL332" s="302">
        <f t="shared" si="192"/>
        <v>-6.9236421183518901</v>
      </c>
      <c r="AM332" s="306">
        <f t="shared" si="193"/>
        <v>-8575</v>
      </c>
      <c r="AN332" s="307">
        <v>195988</v>
      </c>
      <c r="AO332" s="305">
        <v>184864</v>
      </c>
      <c r="AP332" s="302">
        <f t="shared" si="194"/>
        <v>-5.6758577055738106</v>
      </c>
      <c r="AQ332" s="303">
        <f t="shared" si="195"/>
        <v>-11124</v>
      </c>
      <c r="AR332" s="301">
        <v>9495</v>
      </c>
      <c r="AS332" s="301">
        <v>9251</v>
      </c>
      <c r="AT332" s="302">
        <f t="shared" si="196"/>
        <v>-2.5697735650342288</v>
      </c>
      <c r="AU332" s="303">
        <f t="shared" si="197"/>
        <v>-244</v>
      </c>
      <c r="AV332" s="301">
        <v>186493</v>
      </c>
      <c r="AW332" s="301">
        <v>175613</v>
      </c>
      <c r="AX332" s="302">
        <f t="shared" si="198"/>
        <v>-5.8339991313346884</v>
      </c>
      <c r="AY332" s="308">
        <f t="shared" si="199"/>
        <v>-10880</v>
      </c>
      <c r="AZ332" s="312">
        <v>21108</v>
      </c>
      <c r="BA332" s="313">
        <v>20462</v>
      </c>
      <c r="BB332" s="302">
        <f t="shared" si="200"/>
        <v>-3.0604510138336178</v>
      </c>
      <c r="BC332" s="303">
        <f t="shared" si="201"/>
        <v>-646</v>
      </c>
      <c r="BD332" s="303">
        <f t="shared" si="213"/>
        <v>4346</v>
      </c>
      <c r="BE332" s="303">
        <f t="shared" si="213"/>
        <v>3947</v>
      </c>
      <c r="BF332" s="302">
        <f t="shared" si="214"/>
        <v>-9.1808559595029919</v>
      </c>
      <c r="BG332" s="303">
        <f t="shared" si="215"/>
        <v>-399</v>
      </c>
      <c r="BH332" s="303">
        <f t="shared" si="216"/>
        <v>16762</v>
      </c>
      <c r="BI332" s="303">
        <f t="shared" si="216"/>
        <v>16515</v>
      </c>
      <c r="BJ332" s="302">
        <f t="shared" si="217"/>
        <v>-1.4735711728910632</v>
      </c>
      <c r="BK332" s="306">
        <f t="shared" si="218"/>
        <v>-247</v>
      </c>
      <c r="BL332" s="314">
        <v>96</v>
      </c>
      <c r="BM332" s="313">
        <v>70</v>
      </c>
      <c r="BN332" s="302">
        <f t="shared" si="202"/>
        <v>-27.083333333333332</v>
      </c>
      <c r="BO332" s="303">
        <f t="shared" si="203"/>
        <v>-26</v>
      </c>
      <c r="BP332" s="313">
        <v>497</v>
      </c>
      <c r="BQ332" s="313">
        <v>495</v>
      </c>
      <c r="BR332" s="302">
        <f t="shared" si="204"/>
        <v>-0.4024144869215292</v>
      </c>
      <c r="BS332" s="306">
        <f t="shared" si="205"/>
        <v>-2</v>
      </c>
      <c r="BT332" s="312">
        <v>1841</v>
      </c>
      <c r="BU332" s="313">
        <v>1605</v>
      </c>
      <c r="BV332" s="302">
        <f t="shared" si="206"/>
        <v>-12.819120043454642</v>
      </c>
      <c r="BW332" s="303">
        <f t="shared" si="207"/>
        <v>-236</v>
      </c>
      <c r="BX332" s="313">
        <v>8115</v>
      </c>
      <c r="BY332" s="313">
        <v>7741</v>
      </c>
      <c r="BZ332" s="302">
        <f t="shared" si="208"/>
        <v>-4.6087492298213188</v>
      </c>
      <c r="CA332" s="306">
        <f t="shared" si="209"/>
        <v>-374</v>
      </c>
      <c r="CB332" s="312">
        <v>2409</v>
      </c>
      <c r="CC332" s="313">
        <v>2272</v>
      </c>
      <c r="CD332" s="302">
        <f t="shared" si="210"/>
        <v>-5.6870070568700708</v>
      </c>
      <c r="CE332" s="303">
        <f t="shared" si="211"/>
        <v>-137</v>
      </c>
      <c r="CF332" s="313">
        <v>8150</v>
      </c>
      <c r="CG332" s="313">
        <v>8279</v>
      </c>
      <c r="CH332" s="302">
        <f t="shared" si="219"/>
        <v>1.5828220858895705</v>
      </c>
      <c r="CI332" s="306">
        <f t="shared" si="212"/>
        <v>129</v>
      </c>
    </row>
    <row r="333" spans="1:87" x14ac:dyDescent="0.3">
      <c r="A333" s="660"/>
      <c r="B333" s="310" t="s">
        <v>258</v>
      </c>
      <c r="C333" s="311" t="s">
        <v>206</v>
      </c>
      <c r="D333" s="300">
        <v>170859</v>
      </c>
      <c r="E333" s="301">
        <v>160785</v>
      </c>
      <c r="F333" s="302">
        <f t="shared" si="176"/>
        <v>-5.8960897582216916</v>
      </c>
      <c r="G333" s="303">
        <f t="shared" si="177"/>
        <v>-10074</v>
      </c>
      <c r="H333" s="304">
        <v>7110</v>
      </c>
      <c r="I333" s="303">
        <v>7046</v>
      </c>
      <c r="J333" s="302">
        <f t="shared" si="178"/>
        <v>-0.90014064697608998</v>
      </c>
      <c r="K333" s="303">
        <f t="shared" si="179"/>
        <v>-64</v>
      </c>
      <c r="L333" s="304">
        <v>163749</v>
      </c>
      <c r="M333" s="305">
        <v>153739</v>
      </c>
      <c r="N333" s="302">
        <f t="shared" si="180"/>
        <v>-6.113014430622477</v>
      </c>
      <c r="O333" s="306">
        <f t="shared" si="181"/>
        <v>-10010</v>
      </c>
      <c r="P333" s="307">
        <v>2928</v>
      </c>
      <c r="Q333" s="305">
        <v>2279</v>
      </c>
      <c r="R333" s="302">
        <f t="shared" si="182"/>
        <v>-22.165300546448087</v>
      </c>
      <c r="S333" s="303">
        <f t="shared" si="183"/>
        <v>-649</v>
      </c>
      <c r="T333" s="301">
        <v>82</v>
      </c>
      <c r="U333" s="301">
        <v>78</v>
      </c>
      <c r="V333" s="302">
        <f t="shared" si="184"/>
        <v>-4.8780487804878048</v>
      </c>
      <c r="W333" s="303">
        <f t="shared" si="185"/>
        <v>-4</v>
      </c>
      <c r="X333" s="301">
        <v>2846</v>
      </c>
      <c r="Y333" s="301">
        <v>2201</v>
      </c>
      <c r="Z333" s="302">
        <f t="shared" si="186"/>
        <v>-22.663387210119463</v>
      </c>
      <c r="AA333" s="306">
        <f t="shared" si="187"/>
        <v>-645</v>
      </c>
      <c r="AB333" s="307">
        <v>62646</v>
      </c>
      <c r="AC333" s="305">
        <v>58014</v>
      </c>
      <c r="AD333" s="302">
        <f t="shared" si="188"/>
        <v>-7.3939277846949523</v>
      </c>
      <c r="AE333" s="303">
        <f t="shared" si="189"/>
        <v>-4632</v>
      </c>
      <c r="AF333" s="301">
        <v>2918</v>
      </c>
      <c r="AG333" s="301">
        <v>2771</v>
      </c>
      <c r="AH333" s="302">
        <f t="shared" si="190"/>
        <v>-5.037697052775874</v>
      </c>
      <c r="AI333" s="303">
        <f t="shared" si="191"/>
        <v>-147</v>
      </c>
      <c r="AJ333" s="301">
        <v>59728</v>
      </c>
      <c r="AK333" s="301">
        <v>55243</v>
      </c>
      <c r="AL333" s="302">
        <f t="shared" si="192"/>
        <v>-7.5090409858023035</v>
      </c>
      <c r="AM333" s="306">
        <f t="shared" si="193"/>
        <v>-4485</v>
      </c>
      <c r="AN333" s="307">
        <v>105285</v>
      </c>
      <c r="AO333" s="305">
        <v>100492</v>
      </c>
      <c r="AP333" s="302">
        <f t="shared" si="194"/>
        <v>-4.5524053758845033</v>
      </c>
      <c r="AQ333" s="303">
        <f t="shared" si="195"/>
        <v>-4793</v>
      </c>
      <c r="AR333" s="301">
        <v>4110</v>
      </c>
      <c r="AS333" s="301">
        <v>4197</v>
      </c>
      <c r="AT333" s="302">
        <f t="shared" si="196"/>
        <v>2.1167883211678831</v>
      </c>
      <c r="AU333" s="303">
        <f t="shared" si="197"/>
        <v>87</v>
      </c>
      <c r="AV333" s="301">
        <v>101175</v>
      </c>
      <c r="AW333" s="301">
        <v>96295</v>
      </c>
      <c r="AX333" s="302">
        <f t="shared" si="198"/>
        <v>-4.8233259204348897</v>
      </c>
      <c r="AY333" s="308">
        <f t="shared" si="199"/>
        <v>-4880</v>
      </c>
      <c r="AZ333" s="312">
        <v>9384</v>
      </c>
      <c r="BA333" s="313">
        <v>9145</v>
      </c>
      <c r="BB333" s="302">
        <f t="shared" si="200"/>
        <v>-2.5468883205456097</v>
      </c>
      <c r="BC333" s="303">
        <f t="shared" si="201"/>
        <v>-239</v>
      </c>
      <c r="BD333" s="303">
        <f t="shared" si="213"/>
        <v>2072</v>
      </c>
      <c r="BE333" s="303">
        <f t="shared" si="213"/>
        <v>1935</v>
      </c>
      <c r="BF333" s="302">
        <f t="shared" si="214"/>
        <v>-6.6119691119691124</v>
      </c>
      <c r="BG333" s="303">
        <f t="shared" si="215"/>
        <v>-137</v>
      </c>
      <c r="BH333" s="303">
        <f t="shared" si="216"/>
        <v>7312</v>
      </c>
      <c r="BI333" s="303">
        <f t="shared" si="216"/>
        <v>7210</v>
      </c>
      <c r="BJ333" s="302">
        <f t="shared" si="217"/>
        <v>-1.3949671772428884</v>
      </c>
      <c r="BK333" s="306">
        <f t="shared" si="218"/>
        <v>-102</v>
      </c>
      <c r="BL333" s="314">
        <v>37</v>
      </c>
      <c r="BM333" s="313">
        <v>35</v>
      </c>
      <c r="BN333" s="302">
        <f t="shared" si="202"/>
        <v>-5.4054054054054053</v>
      </c>
      <c r="BO333" s="303">
        <f t="shared" si="203"/>
        <v>-2</v>
      </c>
      <c r="BP333" s="313">
        <v>212</v>
      </c>
      <c r="BQ333" s="313">
        <v>211</v>
      </c>
      <c r="BR333" s="302">
        <f t="shared" si="204"/>
        <v>-0.47169811320754718</v>
      </c>
      <c r="BS333" s="306">
        <f t="shared" si="205"/>
        <v>-1</v>
      </c>
      <c r="BT333" s="312">
        <v>860</v>
      </c>
      <c r="BU333" s="313">
        <v>755</v>
      </c>
      <c r="BV333" s="302">
        <f t="shared" si="206"/>
        <v>-12.209302325581394</v>
      </c>
      <c r="BW333" s="303">
        <f t="shared" si="207"/>
        <v>-105</v>
      </c>
      <c r="BX333" s="313">
        <v>3436</v>
      </c>
      <c r="BY333" s="313">
        <v>3236</v>
      </c>
      <c r="BZ333" s="302">
        <f t="shared" si="208"/>
        <v>-5.8207217694994178</v>
      </c>
      <c r="CA333" s="306">
        <f t="shared" si="209"/>
        <v>-200</v>
      </c>
      <c r="CB333" s="312">
        <v>1175</v>
      </c>
      <c r="CC333" s="313">
        <v>1145</v>
      </c>
      <c r="CD333" s="302">
        <f t="shared" si="210"/>
        <v>-2.5531914893617018</v>
      </c>
      <c r="CE333" s="303">
        <f t="shared" si="211"/>
        <v>-30</v>
      </c>
      <c r="CF333" s="313">
        <v>3664</v>
      </c>
      <c r="CG333" s="313">
        <v>3763</v>
      </c>
      <c r="CH333" s="302">
        <f t="shared" si="219"/>
        <v>2.7019650655021836</v>
      </c>
      <c r="CI333" s="306">
        <f t="shared" si="212"/>
        <v>99</v>
      </c>
    </row>
    <row r="334" spans="1:87" x14ac:dyDescent="0.3">
      <c r="A334" s="660"/>
      <c r="B334" s="310" t="s">
        <v>258</v>
      </c>
      <c r="C334" s="311" t="s">
        <v>215</v>
      </c>
      <c r="D334" s="300">
        <v>146210</v>
      </c>
      <c r="E334" s="301">
        <v>135554</v>
      </c>
      <c r="F334" s="302">
        <f t="shared" ref="F334:F350" si="220">(E334-D334)/D334*100</f>
        <v>-7.2881471855550233</v>
      </c>
      <c r="G334" s="303">
        <f t="shared" ref="G334:G350" si="221">E334-D334</f>
        <v>-10656</v>
      </c>
      <c r="H334" s="304">
        <v>7446</v>
      </c>
      <c r="I334" s="303">
        <v>7076</v>
      </c>
      <c r="J334" s="302">
        <f t="shared" ref="J334:J350" si="222">(I334-H334)/H334*100</f>
        <v>-4.9691109320440505</v>
      </c>
      <c r="K334" s="303">
        <f t="shared" ref="K334:K350" si="223">I334-H334</f>
        <v>-370</v>
      </c>
      <c r="L334" s="304">
        <v>138764</v>
      </c>
      <c r="M334" s="305">
        <v>128478</v>
      </c>
      <c r="N334" s="302">
        <f t="shared" ref="N334:N350" si="224">(M334-L334)/L334*100</f>
        <v>-7.4125853967887929</v>
      </c>
      <c r="O334" s="306">
        <f t="shared" ref="O334:O350" si="225">M334-L334</f>
        <v>-10286</v>
      </c>
      <c r="P334" s="307">
        <v>2331</v>
      </c>
      <c r="Q334" s="305">
        <v>1784</v>
      </c>
      <c r="R334" s="302">
        <f t="shared" ref="R334:R350" si="226">(Q334-P334)/P334*100</f>
        <v>-23.466323466323466</v>
      </c>
      <c r="S334" s="303">
        <f t="shared" ref="S334:S350" si="227">Q334-P334</f>
        <v>-547</v>
      </c>
      <c r="T334" s="301">
        <v>98</v>
      </c>
      <c r="U334" s="301">
        <v>92</v>
      </c>
      <c r="V334" s="302">
        <f t="shared" ref="V334:V350" si="228">(U334-T334)/T334*100</f>
        <v>-6.1224489795918364</v>
      </c>
      <c r="W334" s="303">
        <f t="shared" ref="W334:W350" si="229">U334-T334</f>
        <v>-6</v>
      </c>
      <c r="X334" s="301">
        <v>2233</v>
      </c>
      <c r="Y334" s="301">
        <v>1692</v>
      </c>
      <c r="Z334" s="302">
        <f t="shared" ref="Z334:Z350" si="230">(Y334-X334)/X334*100</f>
        <v>-24.227496641289743</v>
      </c>
      <c r="AA334" s="306">
        <f t="shared" ref="AA334:AA350" si="231">Y334-X334</f>
        <v>-541</v>
      </c>
      <c r="AB334" s="307">
        <v>52457</v>
      </c>
      <c r="AC334" s="305">
        <v>46277</v>
      </c>
      <c r="AD334" s="302">
        <f t="shared" ref="AD334:AD350" si="232">(AC334-AB334)/AB334*100</f>
        <v>-11.781077835179289</v>
      </c>
      <c r="AE334" s="303">
        <f t="shared" ref="AE334:AE350" si="233">AC334-AB334</f>
        <v>-6180</v>
      </c>
      <c r="AF334" s="301">
        <v>3174</v>
      </c>
      <c r="AG334" s="301">
        <v>2776</v>
      </c>
      <c r="AH334" s="302">
        <f t="shared" ref="AH334:AH350" si="234">(AG334-AF334)/AF334*100</f>
        <v>-12.539382482671707</v>
      </c>
      <c r="AI334" s="303">
        <f t="shared" ref="AI334:AI350" si="235">AG334-AF334</f>
        <v>-398</v>
      </c>
      <c r="AJ334" s="301">
        <v>49283</v>
      </c>
      <c r="AK334" s="301">
        <v>43501</v>
      </c>
      <c r="AL334" s="302">
        <f t="shared" ref="AL334:AL350" si="236">(AK334-AJ334)/AJ334*100</f>
        <v>-11.732240326278838</v>
      </c>
      <c r="AM334" s="306">
        <f t="shared" ref="AM334:AM350" si="237">AK334-AJ334</f>
        <v>-5782</v>
      </c>
      <c r="AN334" s="307">
        <v>91422</v>
      </c>
      <c r="AO334" s="305">
        <v>87493</v>
      </c>
      <c r="AP334" s="302">
        <f t="shared" ref="AP334:AP350" si="238">(AO334-AN334)/AN334*100</f>
        <v>-4.2976526437837714</v>
      </c>
      <c r="AQ334" s="303">
        <f t="shared" ref="AQ334:AQ350" si="239">AO334-AN334</f>
        <v>-3929</v>
      </c>
      <c r="AR334" s="301">
        <v>4174</v>
      </c>
      <c r="AS334" s="301">
        <v>4208</v>
      </c>
      <c r="AT334" s="302">
        <f t="shared" ref="AT334:AT350" si="240">(AS334-AR334)/AR334*100</f>
        <v>0.81456636320076659</v>
      </c>
      <c r="AU334" s="303">
        <f t="shared" ref="AU334:AU350" si="241">AS334-AR334</f>
        <v>34</v>
      </c>
      <c r="AV334" s="301">
        <v>87248</v>
      </c>
      <c r="AW334" s="301">
        <v>83285</v>
      </c>
      <c r="AX334" s="302">
        <f t="shared" ref="AX334:AX350" si="242">(AW334-AV334)/AV334*100</f>
        <v>-4.5422244635980196</v>
      </c>
      <c r="AY334" s="308">
        <f t="shared" ref="AY334:AY350" si="243">AW334-AV334</f>
        <v>-3963</v>
      </c>
      <c r="AZ334" s="312">
        <v>8832</v>
      </c>
      <c r="BA334" s="313">
        <v>8479</v>
      </c>
      <c r="BB334" s="302">
        <f t="shared" ref="BB334:BB350" si="244">(BA334-AZ334)/AZ334*100</f>
        <v>-3.9968297101449273</v>
      </c>
      <c r="BC334" s="303">
        <f t="shared" ref="BC334:BC350" si="245">BA334-AZ334</f>
        <v>-353</v>
      </c>
      <c r="BD334" s="303">
        <f t="shared" si="213"/>
        <v>1886</v>
      </c>
      <c r="BE334" s="303">
        <f t="shared" si="213"/>
        <v>1698</v>
      </c>
      <c r="BF334" s="302">
        <f t="shared" si="214"/>
        <v>-9.9681866383881221</v>
      </c>
      <c r="BG334" s="303">
        <f t="shared" si="215"/>
        <v>-188</v>
      </c>
      <c r="BH334" s="303">
        <f t="shared" si="216"/>
        <v>6946</v>
      </c>
      <c r="BI334" s="303">
        <f t="shared" si="216"/>
        <v>6781</v>
      </c>
      <c r="BJ334" s="302">
        <f t="shared" si="217"/>
        <v>-2.3754678951914769</v>
      </c>
      <c r="BK334" s="306">
        <f t="shared" si="218"/>
        <v>-165</v>
      </c>
      <c r="BL334" s="314">
        <v>31</v>
      </c>
      <c r="BM334" s="313">
        <v>22</v>
      </c>
      <c r="BN334" s="302">
        <f t="shared" ref="BN334:BN350" si="246">(BM334-BL334)/BL334*100</f>
        <v>-29.032258064516132</v>
      </c>
      <c r="BO334" s="303">
        <f t="shared" ref="BO334:BO350" si="247">BM334-BL334</f>
        <v>-9</v>
      </c>
      <c r="BP334" s="313">
        <v>158</v>
      </c>
      <c r="BQ334" s="313">
        <v>151</v>
      </c>
      <c r="BR334" s="302">
        <f t="shared" ref="BR334:BR350" si="248">(BQ334-BP334)/BP334*100</f>
        <v>-4.4303797468354427</v>
      </c>
      <c r="BS334" s="306">
        <f t="shared" ref="BS334:BS350" si="249">BQ334-BP334</f>
        <v>-7</v>
      </c>
      <c r="BT334" s="312">
        <v>716</v>
      </c>
      <c r="BU334" s="313">
        <v>623</v>
      </c>
      <c r="BV334" s="302">
        <f t="shared" ref="BV334:BV350" si="250">(BU334-BT334)/BT334*100</f>
        <v>-12.988826815642456</v>
      </c>
      <c r="BW334" s="303">
        <f t="shared" ref="BW334:BW350" si="251">BU334-BT334</f>
        <v>-93</v>
      </c>
      <c r="BX334" s="313">
        <v>3159</v>
      </c>
      <c r="BY334" s="313">
        <v>2919</v>
      </c>
      <c r="BZ334" s="302">
        <f t="shared" ref="BZ334:BZ350" si="252">(BY334-BX334)/BX334*100</f>
        <v>-7.5973409306742639</v>
      </c>
      <c r="CA334" s="306">
        <f t="shared" ref="CA334:CA350" si="253">BY334-BX334</f>
        <v>-240</v>
      </c>
      <c r="CB334" s="312">
        <v>1139</v>
      </c>
      <c r="CC334" s="313">
        <v>1053</v>
      </c>
      <c r="CD334" s="302">
        <f t="shared" ref="CD334:CD350" si="254">(CC334-CB334)/CB334*100</f>
        <v>-7.550482879719052</v>
      </c>
      <c r="CE334" s="303">
        <f t="shared" ref="CE334:CE350" si="255">CC334-CB334</f>
        <v>-86</v>
      </c>
      <c r="CF334" s="313">
        <v>3629</v>
      </c>
      <c r="CG334" s="313">
        <v>3711</v>
      </c>
      <c r="CH334" s="302">
        <f t="shared" si="219"/>
        <v>2.2595756406723613</v>
      </c>
      <c r="CI334" s="306">
        <f t="shared" ref="CI334:CI350" si="256">CG334-CF334</f>
        <v>82</v>
      </c>
    </row>
    <row r="335" spans="1:87" x14ac:dyDescent="0.3">
      <c r="A335" s="660"/>
      <c r="B335" s="310" t="s">
        <v>258</v>
      </c>
      <c r="C335" s="311" t="s">
        <v>224</v>
      </c>
      <c r="D335" s="300">
        <v>443828</v>
      </c>
      <c r="E335" s="301">
        <v>414921</v>
      </c>
      <c r="F335" s="302">
        <f t="shared" si="220"/>
        <v>-6.5131086817415751</v>
      </c>
      <c r="G335" s="303">
        <f t="shared" si="221"/>
        <v>-28907</v>
      </c>
      <c r="H335" s="304">
        <v>27315</v>
      </c>
      <c r="I335" s="303">
        <v>25580</v>
      </c>
      <c r="J335" s="302">
        <f t="shared" si="222"/>
        <v>-6.3518213435841115</v>
      </c>
      <c r="K335" s="303">
        <f t="shared" si="223"/>
        <v>-1735</v>
      </c>
      <c r="L335" s="304">
        <v>416513</v>
      </c>
      <c r="M335" s="305">
        <v>389341</v>
      </c>
      <c r="N335" s="302">
        <f t="shared" si="224"/>
        <v>-6.5236859353729653</v>
      </c>
      <c r="O335" s="306">
        <f t="shared" si="225"/>
        <v>-27172</v>
      </c>
      <c r="P335" s="307">
        <v>15452</v>
      </c>
      <c r="Q335" s="305">
        <v>12539</v>
      </c>
      <c r="R335" s="302">
        <f t="shared" si="226"/>
        <v>-18.85192855293813</v>
      </c>
      <c r="S335" s="303">
        <f t="shared" si="227"/>
        <v>-2913</v>
      </c>
      <c r="T335" s="301">
        <v>1140</v>
      </c>
      <c r="U335" s="301">
        <v>732</v>
      </c>
      <c r="V335" s="302">
        <f t="shared" si="228"/>
        <v>-35.789473684210527</v>
      </c>
      <c r="W335" s="303">
        <f t="shared" si="229"/>
        <v>-408</v>
      </c>
      <c r="X335" s="301">
        <v>14312</v>
      </c>
      <c r="Y335" s="301">
        <v>11807</v>
      </c>
      <c r="Z335" s="302">
        <f t="shared" si="230"/>
        <v>-17.50279485746227</v>
      </c>
      <c r="AA335" s="306">
        <f t="shared" si="231"/>
        <v>-2505</v>
      </c>
      <c r="AB335" s="307">
        <v>193340</v>
      </c>
      <c r="AC335" s="305">
        <v>180511</v>
      </c>
      <c r="AD335" s="302">
        <f t="shared" si="232"/>
        <v>-6.6354608461777183</v>
      </c>
      <c r="AE335" s="303">
        <f t="shared" si="233"/>
        <v>-12829</v>
      </c>
      <c r="AF335" s="301">
        <v>10257</v>
      </c>
      <c r="AG335" s="301">
        <v>9464</v>
      </c>
      <c r="AH335" s="302">
        <f t="shared" si="234"/>
        <v>-7.7313054499366292</v>
      </c>
      <c r="AI335" s="303">
        <f t="shared" si="235"/>
        <v>-793</v>
      </c>
      <c r="AJ335" s="301">
        <v>183083</v>
      </c>
      <c r="AK335" s="301">
        <v>171047</v>
      </c>
      <c r="AL335" s="302">
        <f t="shared" si="236"/>
        <v>-6.5740674994401447</v>
      </c>
      <c r="AM335" s="306">
        <f t="shared" si="237"/>
        <v>-12036</v>
      </c>
      <c r="AN335" s="307">
        <v>235036</v>
      </c>
      <c r="AO335" s="305">
        <v>221871</v>
      </c>
      <c r="AP335" s="302">
        <f t="shared" si="238"/>
        <v>-5.6012695927432397</v>
      </c>
      <c r="AQ335" s="303">
        <f t="shared" si="239"/>
        <v>-13165</v>
      </c>
      <c r="AR335" s="301">
        <v>15918</v>
      </c>
      <c r="AS335" s="301">
        <v>15384</v>
      </c>
      <c r="AT335" s="302">
        <f t="shared" si="240"/>
        <v>-3.3546928006030909</v>
      </c>
      <c r="AU335" s="303">
        <f t="shared" si="241"/>
        <v>-534</v>
      </c>
      <c r="AV335" s="301">
        <v>219118</v>
      </c>
      <c r="AW335" s="301">
        <v>206487</v>
      </c>
      <c r="AX335" s="302">
        <f t="shared" si="242"/>
        <v>-5.7644739364178212</v>
      </c>
      <c r="AY335" s="308">
        <f t="shared" si="243"/>
        <v>-12631</v>
      </c>
      <c r="AZ335" s="312">
        <v>28725</v>
      </c>
      <c r="BA335" s="313">
        <v>28235</v>
      </c>
      <c r="BB335" s="302">
        <f t="shared" si="244"/>
        <v>-1.7058311575282856</v>
      </c>
      <c r="BC335" s="303">
        <f t="shared" si="245"/>
        <v>-490</v>
      </c>
      <c r="BD335" s="303">
        <f t="shared" ref="BD335:BE350" si="257">SUM(BL335,BT335,CB335)</f>
        <v>6443</v>
      </c>
      <c r="BE335" s="303">
        <f t="shared" si="257"/>
        <v>6038</v>
      </c>
      <c r="BF335" s="302">
        <f t="shared" ref="BF335:BF350" si="258">(BE335-BD335)/BD335*100</f>
        <v>-6.2858916653732733</v>
      </c>
      <c r="BG335" s="303">
        <f t="shared" ref="BG335:BG350" si="259">BE335-BD335</f>
        <v>-405</v>
      </c>
      <c r="BH335" s="303">
        <f t="shared" ref="BH335:BI350" si="260">SUM(BP335,BX335,CF335)</f>
        <v>22282</v>
      </c>
      <c r="BI335" s="303">
        <f t="shared" si="260"/>
        <v>22197</v>
      </c>
      <c r="BJ335" s="302">
        <f t="shared" ref="BJ335:BJ350" si="261">(BI335-BH335)/BH335*100</f>
        <v>-0.3814738353828202</v>
      </c>
      <c r="BK335" s="306">
        <f t="shared" ref="BK335:BK350" si="262">BI335-BH335</f>
        <v>-85</v>
      </c>
      <c r="BL335" s="314">
        <v>168</v>
      </c>
      <c r="BM335" s="313">
        <v>167</v>
      </c>
      <c r="BN335" s="302">
        <f t="shared" si="246"/>
        <v>-0.59523809523809523</v>
      </c>
      <c r="BO335" s="303">
        <f t="shared" si="247"/>
        <v>-1</v>
      </c>
      <c r="BP335" s="313">
        <v>943</v>
      </c>
      <c r="BQ335" s="313">
        <v>926</v>
      </c>
      <c r="BR335" s="302">
        <f t="shared" si="248"/>
        <v>-1.8027571580063628</v>
      </c>
      <c r="BS335" s="306">
        <f t="shared" si="249"/>
        <v>-17</v>
      </c>
      <c r="BT335" s="312">
        <v>2874</v>
      </c>
      <c r="BU335" s="313">
        <v>2646</v>
      </c>
      <c r="BV335" s="302">
        <f t="shared" si="250"/>
        <v>-7.9331941544885183</v>
      </c>
      <c r="BW335" s="303">
        <f t="shared" si="251"/>
        <v>-228</v>
      </c>
      <c r="BX335" s="313">
        <v>12399</v>
      </c>
      <c r="BY335" s="313">
        <v>12002</v>
      </c>
      <c r="BZ335" s="302">
        <f t="shared" si="252"/>
        <v>-3.2018711186386004</v>
      </c>
      <c r="CA335" s="306">
        <f t="shared" si="253"/>
        <v>-397</v>
      </c>
      <c r="CB335" s="312">
        <v>3401</v>
      </c>
      <c r="CC335" s="313">
        <v>3225</v>
      </c>
      <c r="CD335" s="302">
        <f t="shared" si="254"/>
        <v>-5.174948544545722</v>
      </c>
      <c r="CE335" s="303">
        <f t="shared" si="255"/>
        <v>-176</v>
      </c>
      <c r="CF335" s="313">
        <v>8940</v>
      </c>
      <c r="CG335" s="313">
        <v>9269</v>
      </c>
      <c r="CH335" s="302">
        <f t="shared" ref="CH335:CH350" si="263">(CG335-CF335)/CF335*100</f>
        <v>3.680089485458613</v>
      </c>
      <c r="CI335" s="306">
        <f t="shared" si="256"/>
        <v>329</v>
      </c>
    </row>
    <row r="336" spans="1:87" x14ac:dyDescent="0.3">
      <c r="A336" s="660"/>
      <c r="B336" s="310" t="s">
        <v>258</v>
      </c>
      <c r="C336" s="311" t="s">
        <v>227</v>
      </c>
      <c r="D336" s="300">
        <v>175492</v>
      </c>
      <c r="E336" s="301">
        <v>158336</v>
      </c>
      <c r="F336" s="302">
        <f t="shared" si="220"/>
        <v>-9.7759442025847321</v>
      </c>
      <c r="G336" s="303">
        <f t="shared" si="221"/>
        <v>-17156</v>
      </c>
      <c r="H336" s="304">
        <v>9954</v>
      </c>
      <c r="I336" s="303">
        <v>9170</v>
      </c>
      <c r="J336" s="302">
        <f t="shared" si="222"/>
        <v>-7.876230661040788</v>
      </c>
      <c r="K336" s="303">
        <f t="shared" si="223"/>
        <v>-784</v>
      </c>
      <c r="L336" s="304">
        <v>165538</v>
      </c>
      <c r="M336" s="305">
        <v>149166</v>
      </c>
      <c r="N336" s="302">
        <f t="shared" si="224"/>
        <v>-9.89017627372567</v>
      </c>
      <c r="O336" s="306">
        <f t="shared" si="225"/>
        <v>-16372</v>
      </c>
      <c r="P336" s="307">
        <v>1702</v>
      </c>
      <c r="Q336" s="305">
        <v>1190</v>
      </c>
      <c r="R336" s="302">
        <f t="shared" si="226"/>
        <v>-30.082256169212691</v>
      </c>
      <c r="S336" s="303">
        <f t="shared" si="227"/>
        <v>-512</v>
      </c>
      <c r="T336" s="301">
        <v>85</v>
      </c>
      <c r="U336" s="301">
        <v>79</v>
      </c>
      <c r="V336" s="302">
        <f t="shared" si="228"/>
        <v>-7.0588235294117645</v>
      </c>
      <c r="W336" s="303">
        <f t="shared" si="229"/>
        <v>-6</v>
      </c>
      <c r="X336" s="301">
        <v>1617</v>
      </c>
      <c r="Y336" s="301">
        <v>1111</v>
      </c>
      <c r="Z336" s="302">
        <f t="shared" si="230"/>
        <v>-31.292517006802722</v>
      </c>
      <c r="AA336" s="306">
        <f t="shared" si="231"/>
        <v>-506</v>
      </c>
      <c r="AB336" s="307">
        <v>50625</v>
      </c>
      <c r="AC336" s="305">
        <v>45506</v>
      </c>
      <c r="AD336" s="302">
        <f t="shared" si="232"/>
        <v>-10.111604938271606</v>
      </c>
      <c r="AE336" s="303">
        <f t="shared" si="233"/>
        <v>-5119</v>
      </c>
      <c r="AF336" s="301">
        <v>3519</v>
      </c>
      <c r="AG336" s="301">
        <v>3282</v>
      </c>
      <c r="AH336" s="302">
        <f t="shared" si="234"/>
        <v>-6.7348678601875527</v>
      </c>
      <c r="AI336" s="303">
        <f t="shared" si="235"/>
        <v>-237</v>
      </c>
      <c r="AJ336" s="301">
        <v>47106</v>
      </c>
      <c r="AK336" s="301">
        <v>42224</v>
      </c>
      <c r="AL336" s="302">
        <f t="shared" si="236"/>
        <v>-10.363860230119306</v>
      </c>
      <c r="AM336" s="306">
        <f t="shared" si="237"/>
        <v>-4882</v>
      </c>
      <c r="AN336" s="307">
        <v>123165</v>
      </c>
      <c r="AO336" s="305">
        <v>111640</v>
      </c>
      <c r="AP336" s="302">
        <f t="shared" si="238"/>
        <v>-9.3573661348597401</v>
      </c>
      <c r="AQ336" s="303">
        <f t="shared" si="239"/>
        <v>-11525</v>
      </c>
      <c r="AR336" s="301">
        <v>6350</v>
      </c>
      <c r="AS336" s="301">
        <v>5809</v>
      </c>
      <c r="AT336" s="302">
        <f t="shared" si="240"/>
        <v>-8.5196850393700778</v>
      </c>
      <c r="AU336" s="303">
        <f t="shared" si="241"/>
        <v>-541</v>
      </c>
      <c r="AV336" s="301">
        <v>116815</v>
      </c>
      <c r="AW336" s="301">
        <v>105831</v>
      </c>
      <c r="AX336" s="302">
        <f t="shared" si="242"/>
        <v>-9.4029020245687622</v>
      </c>
      <c r="AY336" s="308">
        <f t="shared" si="243"/>
        <v>-10984</v>
      </c>
      <c r="AZ336" s="312">
        <v>11126</v>
      </c>
      <c r="BA336" s="313">
        <v>10744</v>
      </c>
      <c r="BB336" s="302">
        <f t="shared" si="244"/>
        <v>-3.4333992450116839</v>
      </c>
      <c r="BC336" s="303">
        <f t="shared" si="245"/>
        <v>-382</v>
      </c>
      <c r="BD336" s="303">
        <f t="shared" si="257"/>
        <v>2611</v>
      </c>
      <c r="BE336" s="303">
        <f t="shared" si="257"/>
        <v>2369</v>
      </c>
      <c r="BF336" s="302">
        <f t="shared" si="258"/>
        <v>-9.2684795097663724</v>
      </c>
      <c r="BG336" s="303">
        <f t="shared" si="259"/>
        <v>-242</v>
      </c>
      <c r="BH336" s="303">
        <f t="shared" si="260"/>
        <v>8515</v>
      </c>
      <c r="BI336" s="303">
        <f t="shared" si="260"/>
        <v>8375</v>
      </c>
      <c r="BJ336" s="302">
        <f t="shared" si="261"/>
        <v>-1.6441573693482088</v>
      </c>
      <c r="BK336" s="306">
        <f t="shared" si="262"/>
        <v>-140</v>
      </c>
      <c r="BL336" s="314">
        <v>34</v>
      </c>
      <c r="BM336" s="313">
        <v>23</v>
      </c>
      <c r="BN336" s="302">
        <f t="shared" si="246"/>
        <v>-32.352941176470587</v>
      </c>
      <c r="BO336" s="303">
        <f t="shared" si="247"/>
        <v>-11</v>
      </c>
      <c r="BP336" s="313">
        <v>149</v>
      </c>
      <c r="BQ336" s="313">
        <v>139</v>
      </c>
      <c r="BR336" s="302">
        <f t="shared" si="248"/>
        <v>-6.7114093959731544</v>
      </c>
      <c r="BS336" s="306">
        <f t="shared" si="249"/>
        <v>-10</v>
      </c>
      <c r="BT336" s="312">
        <v>821</v>
      </c>
      <c r="BU336" s="313">
        <v>750</v>
      </c>
      <c r="BV336" s="302">
        <f t="shared" si="250"/>
        <v>-8.6479902557856274</v>
      </c>
      <c r="BW336" s="303">
        <f t="shared" si="251"/>
        <v>-71</v>
      </c>
      <c r="BX336" s="313">
        <v>3239</v>
      </c>
      <c r="BY336" s="313">
        <v>3066</v>
      </c>
      <c r="BZ336" s="302">
        <f t="shared" si="252"/>
        <v>-5.3411546773695582</v>
      </c>
      <c r="CA336" s="306">
        <f t="shared" si="253"/>
        <v>-173</v>
      </c>
      <c r="CB336" s="312">
        <v>1756</v>
      </c>
      <c r="CC336" s="313">
        <v>1596</v>
      </c>
      <c r="CD336" s="302">
        <f t="shared" si="254"/>
        <v>-9.1116173120728927</v>
      </c>
      <c r="CE336" s="303">
        <f t="shared" si="255"/>
        <v>-160</v>
      </c>
      <c r="CF336" s="313">
        <v>5127</v>
      </c>
      <c r="CG336" s="313">
        <v>5170</v>
      </c>
      <c r="CH336" s="302">
        <f t="shared" si="263"/>
        <v>0.83869709381704705</v>
      </c>
      <c r="CI336" s="306">
        <f t="shared" si="256"/>
        <v>43</v>
      </c>
    </row>
    <row r="337" spans="1:87" x14ac:dyDescent="0.3">
      <c r="A337" s="660"/>
      <c r="B337" s="310" t="s">
        <v>258</v>
      </c>
      <c r="C337" s="311" t="s">
        <v>245</v>
      </c>
      <c r="D337" s="300">
        <v>200005</v>
      </c>
      <c r="E337" s="301">
        <v>187496</v>
      </c>
      <c r="F337" s="302">
        <f t="shared" si="220"/>
        <v>-6.2543436414089646</v>
      </c>
      <c r="G337" s="303">
        <f t="shared" si="221"/>
        <v>-12509</v>
      </c>
      <c r="H337" s="304">
        <v>9462</v>
      </c>
      <c r="I337" s="303">
        <v>8804</v>
      </c>
      <c r="J337" s="302">
        <f t="shared" si="222"/>
        <v>-6.9541323187486794</v>
      </c>
      <c r="K337" s="303">
        <f t="shared" si="223"/>
        <v>-658</v>
      </c>
      <c r="L337" s="304">
        <v>190543</v>
      </c>
      <c r="M337" s="305">
        <v>178692</v>
      </c>
      <c r="N337" s="302">
        <f t="shared" si="224"/>
        <v>-6.2195934775877362</v>
      </c>
      <c r="O337" s="306">
        <f t="shared" si="225"/>
        <v>-11851</v>
      </c>
      <c r="P337" s="307">
        <v>9190</v>
      </c>
      <c r="Q337" s="305">
        <v>6475</v>
      </c>
      <c r="R337" s="302">
        <f t="shared" si="226"/>
        <v>-29.542981501632209</v>
      </c>
      <c r="S337" s="303">
        <f t="shared" si="227"/>
        <v>-2715</v>
      </c>
      <c r="T337" s="301">
        <v>357</v>
      </c>
      <c r="U337" s="301">
        <v>163</v>
      </c>
      <c r="V337" s="302">
        <f t="shared" si="228"/>
        <v>-54.34173669467787</v>
      </c>
      <c r="W337" s="303">
        <f t="shared" si="229"/>
        <v>-194</v>
      </c>
      <c r="X337" s="301">
        <v>8833</v>
      </c>
      <c r="Y337" s="301">
        <v>6312</v>
      </c>
      <c r="Z337" s="302">
        <f t="shared" si="230"/>
        <v>-28.540699649043361</v>
      </c>
      <c r="AA337" s="306">
        <f t="shared" si="231"/>
        <v>-2521</v>
      </c>
      <c r="AB337" s="307">
        <v>80674</v>
      </c>
      <c r="AC337" s="305">
        <v>75095</v>
      </c>
      <c r="AD337" s="302">
        <f t="shared" si="232"/>
        <v>-6.9154870218409892</v>
      </c>
      <c r="AE337" s="303">
        <f t="shared" si="233"/>
        <v>-5579</v>
      </c>
      <c r="AF337" s="301">
        <v>3814</v>
      </c>
      <c r="AG337" s="301">
        <v>3627</v>
      </c>
      <c r="AH337" s="302">
        <f t="shared" si="234"/>
        <v>-4.902988987939171</v>
      </c>
      <c r="AI337" s="303">
        <f t="shared" si="235"/>
        <v>-187</v>
      </c>
      <c r="AJ337" s="301">
        <v>76860</v>
      </c>
      <c r="AK337" s="301">
        <v>71468</v>
      </c>
      <c r="AL337" s="302">
        <f t="shared" si="236"/>
        <v>-7.015352589123081</v>
      </c>
      <c r="AM337" s="306">
        <f t="shared" si="237"/>
        <v>-5392</v>
      </c>
      <c r="AN337" s="307">
        <v>110141</v>
      </c>
      <c r="AO337" s="305">
        <v>105926</v>
      </c>
      <c r="AP337" s="302">
        <f t="shared" si="238"/>
        <v>-3.8269127754423877</v>
      </c>
      <c r="AQ337" s="303">
        <f t="shared" si="239"/>
        <v>-4215</v>
      </c>
      <c r="AR337" s="301">
        <v>5291</v>
      </c>
      <c r="AS337" s="301">
        <v>5014</v>
      </c>
      <c r="AT337" s="302">
        <f t="shared" si="240"/>
        <v>-5.2353052353052352</v>
      </c>
      <c r="AU337" s="303">
        <f t="shared" si="241"/>
        <v>-277</v>
      </c>
      <c r="AV337" s="301">
        <v>104850</v>
      </c>
      <c r="AW337" s="301">
        <v>100912</v>
      </c>
      <c r="AX337" s="302">
        <f t="shared" si="242"/>
        <v>-3.7558416785884599</v>
      </c>
      <c r="AY337" s="308">
        <f t="shared" si="243"/>
        <v>-3938</v>
      </c>
      <c r="AZ337" s="312">
        <v>12950</v>
      </c>
      <c r="BA337" s="313">
        <v>12760</v>
      </c>
      <c r="BB337" s="302">
        <f t="shared" si="244"/>
        <v>-1.4671814671814671</v>
      </c>
      <c r="BC337" s="303">
        <f t="shared" si="245"/>
        <v>-190</v>
      </c>
      <c r="BD337" s="303">
        <f t="shared" si="257"/>
        <v>2693</v>
      </c>
      <c r="BE337" s="303">
        <f t="shared" si="257"/>
        <v>2530</v>
      </c>
      <c r="BF337" s="302">
        <f t="shared" si="258"/>
        <v>-6.0527292981804672</v>
      </c>
      <c r="BG337" s="303">
        <f t="shared" si="259"/>
        <v>-163</v>
      </c>
      <c r="BH337" s="303">
        <f t="shared" si="260"/>
        <v>10257</v>
      </c>
      <c r="BI337" s="303">
        <f t="shared" si="260"/>
        <v>10230</v>
      </c>
      <c r="BJ337" s="302">
        <f t="shared" si="261"/>
        <v>-0.26323486399532026</v>
      </c>
      <c r="BK337" s="306">
        <f t="shared" si="262"/>
        <v>-27</v>
      </c>
      <c r="BL337" s="314">
        <v>105</v>
      </c>
      <c r="BM337" s="313">
        <v>63</v>
      </c>
      <c r="BN337" s="302">
        <f t="shared" si="246"/>
        <v>-40</v>
      </c>
      <c r="BO337" s="303">
        <f t="shared" si="247"/>
        <v>-42</v>
      </c>
      <c r="BP337" s="313">
        <v>441</v>
      </c>
      <c r="BQ337" s="313">
        <v>417</v>
      </c>
      <c r="BR337" s="302">
        <f t="shared" si="248"/>
        <v>-5.4421768707482991</v>
      </c>
      <c r="BS337" s="306">
        <f t="shared" si="249"/>
        <v>-24</v>
      </c>
      <c r="BT337" s="312">
        <v>1189</v>
      </c>
      <c r="BU337" s="313">
        <v>1109</v>
      </c>
      <c r="BV337" s="302">
        <f t="shared" si="250"/>
        <v>-6.7283431455004203</v>
      </c>
      <c r="BW337" s="303">
        <f t="shared" si="251"/>
        <v>-80</v>
      </c>
      <c r="BX337" s="313">
        <v>5594</v>
      </c>
      <c r="BY337" s="313">
        <v>5411</v>
      </c>
      <c r="BZ337" s="302">
        <f t="shared" si="252"/>
        <v>-3.2713621737575971</v>
      </c>
      <c r="CA337" s="306">
        <f t="shared" si="253"/>
        <v>-183</v>
      </c>
      <c r="CB337" s="312">
        <v>1399</v>
      </c>
      <c r="CC337" s="313">
        <v>1358</v>
      </c>
      <c r="CD337" s="302">
        <f t="shared" si="254"/>
        <v>-2.9306647605432454</v>
      </c>
      <c r="CE337" s="303">
        <f t="shared" si="255"/>
        <v>-41</v>
      </c>
      <c r="CF337" s="313">
        <v>4222</v>
      </c>
      <c r="CG337" s="313">
        <v>4402</v>
      </c>
      <c r="CH337" s="302">
        <f t="shared" si="263"/>
        <v>4.2633822832780677</v>
      </c>
      <c r="CI337" s="306">
        <f t="shared" si="256"/>
        <v>180</v>
      </c>
    </row>
    <row r="338" spans="1:87" x14ac:dyDescent="0.3">
      <c r="A338" s="660"/>
      <c r="B338" s="310" t="s">
        <v>258</v>
      </c>
      <c r="C338" s="311" t="s">
        <v>243</v>
      </c>
      <c r="D338" s="300">
        <v>302256</v>
      </c>
      <c r="E338" s="301">
        <v>279536</v>
      </c>
      <c r="F338" s="302">
        <f t="shared" si="220"/>
        <v>-7.5168069451061346</v>
      </c>
      <c r="G338" s="303">
        <f t="shared" si="221"/>
        <v>-22720</v>
      </c>
      <c r="H338" s="304">
        <v>17571</v>
      </c>
      <c r="I338" s="303">
        <v>16479</v>
      </c>
      <c r="J338" s="302">
        <f t="shared" si="222"/>
        <v>-6.2147857264811339</v>
      </c>
      <c r="K338" s="303">
        <f t="shared" si="223"/>
        <v>-1092</v>
      </c>
      <c r="L338" s="304">
        <v>284685</v>
      </c>
      <c r="M338" s="305">
        <v>263057</v>
      </c>
      <c r="N338" s="302">
        <f t="shared" si="224"/>
        <v>-7.5971688006041758</v>
      </c>
      <c r="O338" s="306">
        <f t="shared" si="225"/>
        <v>-21628</v>
      </c>
      <c r="P338" s="307">
        <v>17011</v>
      </c>
      <c r="Q338" s="305">
        <v>13161</v>
      </c>
      <c r="R338" s="302">
        <f t="shared" si="226"/>
        <v>-22.632414320145788</v>
      </c>
      <c r="S338" s="303">
        <f t="shared" si="227"/>
        <v>-3850</v>
      </c>
      <c r="T338" s="301">
        <v>1442</v>
      </c>
      <c r="U338" s="301">
        <v>1271</v>
      </c>
      <c r="V338" s="302">
        <f t="shared" si="228"/>
        <v>-11.858529819694869</v>
      </c>
      <c r="W338" s="303">
        <f t="shared" si="229"/>
        <v>-171</v>
      </c>
      <c r="X338" s="301">
        <v>15569</v>
      </c>
      <c r="Y338" s="301">
        <v>11890</v>
      </c>
      <c r="Z338" s="302">
        <f t="shared" si="230"/>
        <v>-23.630290962810712</v>
      </c>
      <c r="AA338" s="306">
        <f t="shared" si="231"/>
        <v>-3679</v>
      </c>
      <c r="AB338" s="307">
        <v>123034</v>
      </c>
      <c r="AC338" s="305">
        <v>111402</v>
      </c>
      <c r="AD338" s="302">
        <f t="shared" si="232"/>
        <v>-9.454297186143668</v>
      </c>
      <c r="AE338" s="303">
        <f t="shared" si="233"/>
        <v>-11632</v>
      </c>
      <c r="AF338" s="301">
        <v>6793</v>
      </c>
      <c r="AG338" s="301">
        <v>6291</v>
      </c>
      <c r="AH338" s="302">
        <f t="shared" si="234"/>
        <v>-7.389960253201826</v>
      </c>
      <c r="AI338" s="303">
        <f t="shared" si="235"/>
        <v>-502</v>
      </c>
      <c r="AJ338" s="301">
        <v>116241</v>
      </c>
      <c r="AK338" s="301">
        <v>105111</v>
      </c>
      <c r="AL338" s="302">
        <f t="shared" si="236"/>
        <v>-9.5749348336645426</v>
      </c>
      <c r="AM338" s="306">
        <f t="shared" si="237"/>
        <v>-11130</v>
      </c>
      <c r="AN338" s="307">
        <v>162211</v>
      </c>
      <c r="AO338" s="305">
        <v>154973</v>
      </c>
      <c r="AP338" s="302">
        <f t="shared" si="238"/>
        <v>-4.4620895007120351</v>
      </c>
      <c r="AQ338" s="303">
        <f t="shared" si="239"/>
        <v>-7238</v>
      </c>
      <c r="AR338" s="301">
        <v>9336</v>
      </c>
      <c r="AS338" s="301">
        <v>8917</v>
      </c>
      <c r="AT338" s="302">
        <f t="shared" si="240"/>
        <v>-4.4880034275921163</v>
      </c>
      <c r="AU338" s="303">
        <f t="shared" si="241"/>
        <v>-419</v>
      </c>
      <c r="AV338" s="301">
        <v>152875</v>
      </c>
      <c r="AW338" s="301">
        <v>146056</v>
      </c>
      <c r="AX338" s="302">
        <f t="shared" si="242"/>
        <v>-4.4605069501226495</v>
      </c>
      <c r="AY338" s="308">
        <f t="shared" si="243"/>
        <v>-6819</v>
      </c>
      <c r="AZ338" s="312">
        <v>18830</v>
      </c>
      <c r="BA338" s="313">
        <v>18536</v>
      </c>
      <c r="BB338" s="302">
        <f t="shared" si="244"/>
        <v>-1.5613382899628252</v>
      </c>
      <c r="BC338" s="303">
        <f t="shared" si="245"/>
        <v>-294</v>
      </c>
      <c r="BD338" s="303">
        <f t="shared" si="257"/>
        <v>3973</v>
      </c>
      <c r="BE338" s="303">
        <f t="shared" si="257"/>
        <v>3659</v>
      </c>
      <c r="BF338" s="302">
        <f t="shared" si="258"/>
        <v>-7.9033475962748554</v>
      </c>
      <c r="BG338" s="303">
        <f t="shared" si="259"/>
        <v>-314</v>
      </c>
      <c r="BH338" s="303">
        <f t="shared" si="260"/>
        <v>14857</v>
      </c>
      <c r="BI338" s="303">
        <f t="shared" si="260"/>
        <v>14877</v>
      </c>
      <c r="BJ338" s="302">
        <f t="shared" si="261"/>
        <v>0.13461667900652891</v>
      </c>
      <c r="BK338" s="306">
        <f t="shared" si="262"/>
        <v>20</v>
      </c>
      <c r="BL338" s="314">
        <v>144</v>
      </c>
      <c r="BM338" s="313">
        <v>104</v>
      </c>
      <c r="BN338" s="302">
        <f t="shared" si="246"/>
        <v>-27.777777777777779</v>
      </c>
      <c r="BO338" s="303">
        <f t="shared" si="247"/>
        <v>-40</v>
      </c>
      <c r="BP338" s="313">
        <v>638</v>
      </c>
      <c r="BQ338" s="313">
        <v>645</v>
      </c>
      <c r="BR338" s="302">
        <f t="shared" si="248"/>
        <v>1.0971786833855799</v>
      </c>
      <c r="BS338" s="306">
        <f t="shared" si="249"/>
        <v>7</v>
      </c>
      <c r="BT338" s="312">
        <v>1737</v>
      </c>
      <c r="BU338" s="313">
        <v>1556</v>
      </c>
      <c r="BV338" s="302">
        <f t="shared" si="250"/>
        <v>-10.420264824409903</v>
      </c>
      <c r="BW338" s="303">
        <f t="shared" si="251"/>
        <v>-181</v>
      </c>
      <c r="BX338" s="313">
        <v>7769</v>
      </c>
      <c r="BY338" s="313">
        <v>7446</v>
      </c>
      <c r="BZ338" s="302">
        <f t="shared" si="252"/>
        <v>-4.1575492341356668</v>
      </c>
      <c r="CA338" s="306">
        <f t="shared" si="253"/>
        <v>-323</v>
      </c>
      <c r="CB338" s="312">
        <v>2092</v>
      </c>
      <c r="CC338" s="313">
        <v>1999</v>
      </c>
      <c r="CD338" s="302">
        <f t="shared" si="254"/>
        <v>-4.4455066921606123</v>
      </c>
      <c r="CE338" s="303">
        <f t="shared" si="255"/>
        <v>-93</v>
      </c>
      <c r="CF338" s="313">
        <v>6450</v>
      </c>
      <c r="CG338" s="313">
        <v>6786</v>
      </c>
      <c r="CH338" s="302">
        <f t="shared" si="263"/>
        <v>5.2093023255813957</v>
      </c>
      <c r="CI338" s="306">
        <f t="shared" si="256"/>
        <v>336</v>
      </c>
    </row>
    <row r="339" spans="1:87" x14ac:dyDescent="0.3">
      <c r="A339" s="660"/>
      <c r="B339" s="310" t="s">
        <v>258</v>
      </c>
      <c r="C339" s="311" t="s">
        <v>238</v>
      </c>
      <c r="D339" s="300">
        <v>68781</v>
      </c>
      <c r="E339" s="301">
        <v>62154</v>
      </c>
      <c r="F339" s="302">
        <f t="shared" si="220"/>
        <v>-9.6349282505343048</v>
      </c>
      <c r="G339" s="303">
        <f t="shared" si="221"/>
        <v>-6627</v>
      </c>
      <c r="H339" s="304">
        <v>4200</v>
      </c>
      <c r="I339" s="303">
        <v>3828</v>
      </c>
      <c r="J339" s="302">
        <f t="shared" si="222"/>
        <v>-8.8571428571428559</v>
      </c>
      <c r="K339" s="303">
        <f t="shared" si="223"/>
        <v>-372</v>
      </c>
      <c r="L339" s="304">
        <v>64581</v>
      </c>
      <c r="M339" s="305">
        <v>58326</v>
      </c>
      <c r="N339" s="302">
        <f t="shared" si="224"/>
        <v>-9.6855112184698289</v>
      </c>
      <c r="O339" s="306">
        <f t="shared" si="225"/>
        <v>-6255</v>
      </c>
      <c r="P339" s="307">
        <v>378</v>
      </c>
      <c r="Q339" s="305">
        <v>270</v>
      </c>
      <c r="R339" s="302">
        <f t="shared" si="226"/>
        <v>-28.571428571428569</v>
      </c>
      <c r="S339" s="303">
        <f t="shared" si="227"/>
        <v>-108</v>
      </c>
      <c r="T339" s="301">
        <v>68</v>
      </c>
      <c r="U339" s="301">
        <v>66</v>
      </c>
      <c r="V339" s="302">
        <f t="shared" si="228"/>
        <v>-2.9411764705882351</v>
      </c>
      <c r="W339" s="303">
        <f t="shared" si="229"/>
        <v>-2</v>
      </c>
      <c r="X339" s="301">
        <v>310</v>
      </c>
      <c r="Y339" s="301">
        <v>204</v>
      </c>
      <c r="Z339" s="302">
        <f t="shared" si="230"/>
        <v>-34.193548387096776</v>
      </c>
      <c r="AA339" s="306">
        <f t="shared" si="231"/>
        <v>-106</v>
      </c>
      <c r="AB339" s="307">
        <v>16736</v>
      </c>
      <c r="AC339" s="305">
        <v>15231</v>
      </c>
      <c r="AD339" s="302">
        <f t="shared" si="232"/>
        <v>-8.9925908221797322</v>
      </c>
      <c r="AE339" s="303">
        <f t="shared" si="233"/>
        <v>-1505</v>
      </c>
      <c r="AF339" s="301">
        <v>1425</v>
      </c>
      <c r="AG339" s="301">
        <v>1328</v>
      </c>
      <c r="AH339" s="302">
        <f t="shared" si="234"/>
        <v>-6.807017543859649</v>
      </c>
      <c r="AI339" s="303">
        <f t="shared" si="235"/>
        <v>-97</v>
      </c>
      <c r="AJ339" s="301">
        <v>15311</v>
      </c>
      <c r="AK339" s="301">
        <v>13903</v>
      </c>
      <c r="AL339" s="302">
        <f t="shared" si="236"/>
        <v>-9.1960028737508992</v>
      </c>
      <c r="AM339" s="306">
        <f t="shared" si="237"/>
        <v>-1408</v>
      </c>
      <c r="AN339" s="307">
        <v>51667</v>
      </c>
      <c r="AO339" s="305">
        <v>46653</v>
      </c>
      <c r="AP339" s="302">
        <f t="shared" si="238"/>
        <v>-9.7044535196547113</v>
      </c>
      <c r="AQ339" s="303">
        <f t="shared" si="239"/>
        <v>-5014</v>
      </c>
      <c r="AR339" s="301">
        <v>2707</v>
      </c>
      <c r="AS339" s="301">
        <v>2434</v>
      </c>
      <c r="AT339" s="302">
        <f t="shared" si="240"/>
        <v>-10.084964905799779</v>
      </c>
      <c r="AU339" s="303">
        <f t="shared" si="241"/>
        <v>-273</v>
      </c>
      <c r="AV339" s="301">
        <v>48960</v>
      </c>
      <c r="AW339" s="301">
        <v>44219</v>
      </c>
      <c r="AX339" s="302">
        <f t="shared" si="242"/>
        <v>-9.6834150326797381</v>
      </c>
      <c r="AY339" s="308">
        <f t="shared" si="243"/>
        <v>-4741</v>
      </c>
      <c r="AZ339" s="312">
        <v>3609</v>
      </c>
      <c r="BA339" s="313">
        <v>3388</v>
      </c>
      <c r="BB339" s="302">
        <f t="shared" si="244"/>
        <v>-6.1235799390412859</v>
      </c>
      <c r="BC339" s="303">
        <f t="shared" si="245"/>
        <v>-221</v>
      </c>
      <c r="BD339" s="303">
        <f t="shared" si="257"/>
        <v>865</v>
      </c>
      <c r="BE339" s="303">
        <f t="shared" si="257"/>
        <v>758</v>
      </c>
      <c r="BF339" s="302">
        <f t="shared" si="258"/>
        <v>-12.369942196531792</v>
      </c>
      <c r="BG339" s="303">
        <f t="shared" si="259"/>
        <v>-107</v>
      </c>
      <c r="BH339" s="303">
        <f t="shared" si="260"/>
        <v>2744</v>
      </c>
      <c r="BI339" s="303">
        <f t="shared" si="260"/>
        <v>2630</v>
      </c>
      <c r="BJ339" s="302">
        <f t="shared" si="261"/>
        <v>-4.1545189504373177</v>
      </c>
      <c r="BK339" s="306">
        <f t="shared" si="262"/>
        <v>-114</v>
      </c>
      <c r="BL339" s="314">
        <v>6</v>
      </c>
      <c r="BM339" s="313">
        <v>2</v>
      </c>
      <c r="BN339" s="302">
        <f t="shared" si="246"/>
        <v>-66.666666666666657</v>
      </c>
      <c r="BO339" s="303">
        <f t="shared" si="247"/>
        <v>-4</v>
      </c>
      <c r="BP339" s="313">
        <v>36</v>
      </c>
      <c r="BQ339" s="313">
        <v>28</v>
      </c>
      <c r="BR339" s="302">
        <f t="shared" si="248"/>
        <v>-22.222222222222221</v>
      </c>
      <c r="BS339" s="306">
        <f t="shared" si="249"/>
        <v>-8</v>
      </c>
      <c r="BT339" s="312">
        <v>268</v>
      </c>
      <c r="BU339" s="313">
        <v>237</v>
      </c>
      <c r="BV339" s="302">
        <f t="shared" si="250"/>
        <v>-11.567164179104477</v>
      </c>
      <c r="BW339" s="303">
        <f t="shared" si="251"/>
        <v>-31</v>
      </c>
      <c r="BX339" s="313">
        <v>995</v>
      </c>
      <c r="BY339" s="313">
        <v>935</v>
      </c>
      <c r="BZ339" s="302">
        <f t="shared" si="252"/>
        <v>-6.0301507537688437</v>
      </c>
      <c r="CA339" s="306">
        <f t="shared" si="253"/>
        <v>-60</v>
      </c>
      <c r="CB339" s="312">
        <v>591</v>
      </c>
      <c r="CC339" s="313">
        <v>519</v>
      </c>
      <c r="CD339" s="302">
        <f t="shared" si="254"/>
        <v>-12.18274111675127</v>
      </c>
      <c r="CE339" s="303">
        <f t="shared" si="255"/>
        <v>-72</v>
      </c>
      <c r="CF339" s="313">
        <v>1713</v>
      </c>
      <c r="CG339" s="313">
        <v>1667</v>
      </c>
      <c r="CH339" s="302">
        <f t="shared" si="263"/>
        <v>-2.6853473438412143</v>
      </c>
      <c r="CI339" s="306">
        <f t="shared" si="256"/>
        <v>-46</v>
      </c>
    </row>
    <row r="340" spans="1:87" x14ac:dyDescent="0.3">
      <c r="A340" s="660"/>
      <c r="B340" s="310" t="s">
        <v>258</v>
      </c>
      <c r="C340" s="311" t="s">
        <v>241</v>
      </c>
      <c r="D340" s="300">
        <v>96341</v>
      </c>
      <c r="E340" s="301">
        <v>89486</v>
      </c>
      <c r="F340" s="302">
        <f t="shared" si="220"/>
        <v>-7.1153506814336573</v>
      </c>
      <c r="G340" s="303">
        <f t="shared" si="221"/>
        <v>-6855</v>
      </c>
      <c r="H340" s="304">
        <v>6161</v>
      </c>
      <c r="I340" s="303">
        <v>5959</v>
      </c>
      <c r="J340" s="302">
        <f t="shared" si="222"/>
        <v>-3.278688524590164</v>
      </c>
      <c r="K340" s="303">
        <f t="shared" si="223"/>
        <v>-202</v>
      </c>
      <c r="L340" s="304">
        <v>90180</v>
      </c>
      <c r="M340" s="305">
        <v>83527</v>
      </c>
      <c r="N340" s="302">
        <f t="shared" si="224"/>
        <v>-7.3774672876469287</v>
      </c>
      <c r="O340" s="306">
        <f t="shared" si="225"/>
        <v>-6653</v>
      </c>
      <c r="P340" s="307">
        <v>1826</v>
      </c>
      <c r="Q340" s="305">
        <v>1312</v>
      </c>
      <c r="R340" s="302">
        <f t="shared" si="226"/>
        <v>-28.148959474260675</v>
      </c>
      <c r="S340" s="303">
        <f t="shared" si="227"/>
        <v>-514</v>
      </c>
      <c r="T340" s="301">
        <v>287</v>
      </c>
      <c r="U340" s="301">
        <v>223</v>
      </c>
      <c r="V340" s="302">
        <f t="shared" si="228"/>
        <v>-22.299651567944252</v>
      </c>
      <c r="W340" s="303">
        <f t="shared" si="229"/>
        <v>-64</v>
      </c>
      <c r="X340" s="301">
        <v>1539</v>
      </c>
      <c r="Y340" s="301">
        <v>1089</v>
      </c>
      <c r="Z340" s="302">
        <f t="shared" si="230"/>
        <v>-29.239766081871345</v>
      </c>
      <c r="AA340" s="306">
        <f t="shared" si="231"/>
        <v>-450</v>
      </c>
      <c r="AB340" s="307">
        <v>29850</v>
      </c>
      <c r="AC340" s="305">
        <v>28328</v>
      </c>
      <c r="AD340" s="302">
        <f t="shared" si="232"/>
        <v>-5.0988274706867669</v>
      </c>
      <c r="AE340" s="303">
        <f t="shared" si="233"/>
        <v>-1522</v>
      </c>
      <c r="AF340" s="301">
        <v>1969</v>
      </c>
      <c r="AG340" s="301">
        <v>1943</v>
      </c>
      <c r="AH340" s="302">
        <f t="shared" si="234"/>
        <v>-1.3204672422549517</v>
      </c>
      <c r="AI340" s="303">
        <f t="shared" si="235"/>
        <v>-26</v>
      </c>
      <c r="AJ340" s="301">
        <v>27881</v>
      </c>
      <c r="AK340" s="301">
        <v>26385</v>
      </c>
      <c r="AL340" s="302">
        <f t="shared" si="236"/>
        <v>-5.3656612029697648</v>
      </c>
      <c r="AM340" s="306">
        <f t="shared" si="237"/>
        <v>-1496</v>
      </c>
      <c r="AN340" s="307">
        <v>64665</v>
      </c>
      <c r="AO340" s="305">
        <v>59846</v>
      </c>
      <c r="AP340" s="302">
        <f t="shared" si="238"/>
        <v>-7.4522539240702086</v>
      </c>
      <c r="AQ340" s="303">
        <f t="shared" si="239"/>
        <v>-4819</v>
      </c>
      <c r="AR340" s="301">
        <v>3905</v>
      </c>
      <c r="AS340" s="301">
        <v>3793</v>
      </c>
      <c r="AT340" s="302">
        <f t="shared" si="240"/>
        <v>-2.8681177976952625</v>
      </c>
      <c r="AU340" s="303">
        <f t="shared" si="241"/>
        <v>-112</v>
      </c>
      <c r="AV340" s="301">
        <v>60760</v>
      </c>
      <c r="AW340" s="301">
        <v>56053</v>
      </c>
      <c r="AX340" s="302">
        <f t="shared" si="242"/>
        <v>-7.746872942725477</v>
      </c>
      <c r="AY340" s="308">
        <f t="shared" si="243"/>
        <v>-4707</v>
      </c>
      <c r="AZ340" s="312">
        <v>6189</v>
      </c>
      <c r="BA340" s="313">
        <v>5981</v>
      </c>
      <c r="BB340" s="302">
        <f t="shared" si="244"/>
        <v>-3.3608014218775248</v>
      </c>
      <c r="BC340" s="303">
        <f t="shared" si="245"/>
        <v>-208</v>
      </c>
      <c r="BD340" s="303">
        <f t="shared" si="257"/>
        <v>1390</v>
      </c>
      <c r="BE340" s="303">
        <f t="shared" si="257"/>
        <v>1291</v>
      </c>
      <c r="BF340" s="302">
        <f t="shared" si="258"/>
        <v>-7.1223021582733814</v>
      </c>
      <c r="BG340" s="303">
        <f t="shared" si="259"/>
        <v>-99</v>
      </c>
      <c r="BH340" s="303">
        <f t="shared" si="260"/>
        <v>4799</v>
      </c>
      <c r="BI340" s="303">
        <f t="shared" si="260"/>
        <v>4690</v>
      </c>
      <c r="BJ340" s="302">
        <f t="shared" si="261"/>
        <v>-2.2713065221921234</v>
      </c>
      <c r="BK340" s="306">
        <f t="shared" si="262"/>
        <v>-109</v>
      </c>
      <c r="BL340" s="314">
        <v>18</v>
      </c>
      <c r="BM340" s="313">
        <v>14</v>
      </c>
      <c r="BN340" s="302">
        <f t="shared" si="246"/>
        <v>-22.222222222222221</v>
      </c>
      <c r="BO340" s="303">
        <f t="shared" si="247"/>
        <v>-4</v>
      </c>
      <c r="BP340" s="313">
        <v>89</v>
      </c>
      <c r="BQ340" s="313">
        <v>78</v>
      </c>
      <c r="BR340" s="302">
        <f t="shared" si="248"/>
        <v>-12.359550561797752</v>
      </c>
      <c r="BS340" s="306">
        <f t="shared" si="249"/>
        <v>-11</v>
      </c>
      <c r="BT340" s="312">
        <v>453</v>
      </c>
      <c r="BU340" s="313">
        <v>429</v>
      </c>
      <c r="BV340" s="302">
        <f t="shared" si="250"/>
        <v>-5.298013245033113</v>
      </c>
      <c r="BW340" s="303">
        <f t="shared" si="251"/>
        <v>-24</v>
      </c>
      <c r="BX340" s="313">
        <v>1980</v>
      </c>
      <c r="BY340" s="313">
        <v>1875</v>
      </c>
      <c r="BZ340" s="302">
        <f t="shared" si="252"/>
        <v>-5.3030303030303028</v>
      </c>
      <c r="CA340" s="306">
        <f t="shared" si="253"/>
        <v>-105</v>
      </c>
      <c r="CB340" s="312">
        <v>919</v>
      </c>
      <c r="CC340" s="313">
        <v>848</v>
      </c>
      <c r="CD340" s="302">
        <f t="shared" si="254"/>
        <v>-7.7257889009793264</v>
      </c>
      <c r="CE340" s="303">
        <f t="shared" si="255"/>
        <v>-71</v>
      </c>
      <c r="CF340" s="313">
        <v>2730</v>
      </c>
      <c r="CG340" s="313">
        <v>2737</v>
      </c>
      <c r="CH340" s="302">
        <f t="shared" si="263"/>
        <v>0.25641025641025639</v>
      </c>
      <c r="CI340" s="306">
        <f t="shared" si="256"/>
        <v>7</v>
      </c>
    </row>
    <row r="341" spans="1:87" x14ac:dyDescent="0.3">
      <c r="A341" s="660"/>
      <c r="B341" s="310" t="s">
        <v>258</v>
      </c>
      <c r="C341" s="311" t="s">
        <v>235</v>
      </c>
      <c r="D341" s="300">
        <v>108888</v>
      </c>
      <c r="E341" s="301">
        <v>99657</v>
      </c>
      <c r="F341" s="302">
        <f t="shared" si="220"/>
        <v>-8.4775181838219087</v>
      </c>
      <c r="G341" s="303">
        <f t="shared" si="221"/>
        <v>-9231</v>
      </c>
      <c r="H341" s="304">
        <v>6662</v>
      </c>
      <c r="I341" s="303">
        <v>6376</v>
      </c>
      <c r="J341" s="302">
        <f t="shared" si="222"/>
        <v>-4.2930051035725008</v>
      </c>
      <c r="K341" s="303">
        <f t="shared" si="223"/>
        <v>-286</v>
      </c>
      <c r="L341" s="304">
        <v>102226</v>
      </c>
      <c r="M341" s="305">
        <v>93281</v>
      </c>
      <c r="N341" s="302">
        <f t="shared" si="224"/>
        <v>-8.750220100561501</v>
      </c>
      <c r="O341" s="306">
        <f t="shared" si="225"/>
        <v>-8945</v>
      </c>
      <c r="P341" s="307">
        <v>1070</v>
      </c>
      <c r="Q341" s="305">
        <v>819</v>
      </c>
      <c r="R341" s="302">
        <f t="shared" si="226"/>
        <v>-23.457943925233646</v>
      </c>
      <c r="S341" s="303">
        <f t="shared" si="227"/>
        <v>-251</v>
      </c>
      <c r="T341" s="301">
        <v>140</v>
      </c>
      <c r="U341" s="301">
        <v>122</v>
      </c>
      <c r="V341" s="302">
        <f t="shared" si="228"/>
        <v>-12.857142857142856</v>
      </c>
      <c r="W341" s="303">
        <f t="shared" si="229"/>
        <v>-18</v>
      </c>
      <c r="X341" s="301">
        <v>930</v>
      </c>
      <c r="Y341" s="301">
        <v>697</v>
      </c>
      <c r="Z341" s="302">
        <f t="shared" si="230"/>
        <v>-25.053763440860216</v>
      </c>
      <c r="AA341" s="306">
        <f t="shared" si="231"/>
        <v>-233</v>
      </c>
      <c r="AB341" s="307">
        <v>30823</v>
      </c>
      <c r="AC341" s="305">
        <v>27790</v>
      </c>
      <c r="AD341" s="302">
        <f t="shared" si="232"/>
        <v>-9.8400545047529437</v>
      </c>
      <c r="AE341" s="303">
        <f t="shared" si="233"/>
        <v>-3033</v>
      </c>
      <c r="AF341" s="301">
        <v>2112</v>
      </c>
      <c r="AG341" s="301">
        <v>2046</v>
      </c>
      <c r="AH341" s="302">
        <f t="shared" si="234"/>
        <v>-3.125</v>
      </c>
      <c r="AI341" s="303">
        <f t="shared" si="235"/>
        <v>-66</v>
      </c>
      <c r="AJ341" s="301">
        <v>28711</v>
      </c>
      <c r="AK341" s="301">
        <v>25744</v>
      </c>
      <c r="AL341" s="302">
        <f t="shared" si="236"/>
        <v>-10.334018320504336</v>
      </c>
      <c r="AM341" s="306">
        <f t="shared" si="237"/>
        <v>-2967</v>
      </c>
      <c r="AN341" s="307">
        <v>76995</v>
      </c>
      <c r="AO341" s="305">
        <v>71048</v>
      </c>
      <c r="AP341" s="302">
        <f t="shared" si="238"/>
        <v>-7.7238781739073961</v>
      </c>
      <c r="AQ341" s="303">
        <f t="shared" si="239"/>
        <v>-5947</v>
      </c>
      <c r="AR341" s="301">
        <v>4410</v>
      </c>
      <c r="AS341" s="301">
        <v>4208</v>
      </c>
      <c r="AT341" s="302">
        <f t="shared" si="240"/>
        <v>-4.5804988662131523</v>
      </c>
      <c r="AU341" s="303">
        <f t="shared" si="241"/>
        <v>-202</v>
      </c>
      <c r="AV341" s="301">
        <v>72585</v>
      </c>
      <c r="AW341" s="301">
        <v>66840</v>
      </c>
      <c r="AX341" s="302">
        <f t="shared" si="242"/>
        <v>-7.9148584418268237</v>
      </c>
      <c r="AY341" s="308">
        <f t="shared" si="243"/>
        <v>-5745</v>
      </c>
      <c r="AZ341" s="312">
        <v>6685</v>
      </c>
      <c r="BA341" s="313">
        <v>6472</v>
      </c>
      <c r="BB341" s="302">
        <f t="shared" si="244"/>
        <v>-3.1862378459237095</v>
      </c>
      <c r="BC341" s="303">
        <f t="shared" si="245"/>
        <v>-213</v>
      </c>
      <c r="BD341" s="303">
        <f t="shared" si="257"/>
        <v>1535</v>
      </c>
      <c r="BE341" s="303">
        <f t="shared" si="257"/>
        <v>1389</v>
      </c>
      <c r="BF341" s="302">
        <f t="shared" si="258"/>
        <v>-9.5114006514657987</v>
      </c>
      <c r="BG341" s="303">
        <f t="shared" si="259"/>
        <v>-146</v>
      </c>
      <c r="BH341" s="303">
        <f t="shared" si="260"/>
        <v>5150</v>
      </c>
      <c r="BI341" s="303">
        <f t="shared" si="260"/>
        <v>5083</v>
      </c>
      <c r="BJ341" s="302">
        <f t="shared" si="261"/>
        <v>-1.3009708737864076</v>
      </c>
      <c r="BK341" s="306">
        <f t="shared" si="262"/>
        <v>-67</v>
      </c>
      <c r="BL341" s="314">
        <v>14</v>
      </c>
      <c r="BM341" s="313">
        <v>9</v>
      </c>
      <c r="BN341" s="302">
        <f t="shared" si="246"/>
        <v>-35.714285714285715</v>
      </c>
      <c r="BO341" s="303">
        <f t="shared" si="247"/>
        <v>-5</v>
      </c>
      <c r="BP341" s="313">
        <v>85</v>
      </c>
      <c r="BQ341" s="313">
        <v>80</v>
      </c>
      <c r="BR341" s="302">
        <f t="shared" si="248"/>
        <v>-5.8823529411764701</v>
      </c>
      <c r="BS341" s="306">
        <f t="shared" si="249"/>
        <v>-5</v>
      </c>
      <c r="BT341" s="312">
        <v>474</v>
      </c>
      <c r="BU341" s="313">
        <v>428</v>
      </c>
      <c r="BV341" s="302">
        <f t="shared" si="250"/>
        <v>-9.7046413502109701</v>
      </c>
      <c r="BW341" s="303">
        <f t="shared" si="251"/>
        <v>-46</v>
      </c>
      <c r="BX341" s="313">
        <v>1889</v>
      </c>
      <c r="BY341" s="313">
        <v>1788</v>
      </c>
      <c r="BZ341" s="302">
        <f t="shared" si="252"/>
        <v>-5.3467443091582849</v>
      </c>
      <c r="CA341" s="306">
        <f t="shared" si="253"/>
        <v>-101</v>
      </c>
      <c r="CB341" s="312">
        <v>1047</v>
      </c>
      <c r="CC341" s="313">
        <v>952</v>
      </c>
      <c r="CD341" s="302">
        <f t="shared" si="254"/>
        <v>-9.0735434574976122</v>
      </c>
      <c r="CE341" s="303">
        <f t="shared" si="255"/>
        <v>-95</v>
      </c>
      <c r="CF341" s="313">
        <v>3176</v>
      </c>
      <c r="CG341" s="313">
        <v>3215</v>
      </c>
      <c r="CH341" s="302">
        <f t="shared" si="263"/>
        <v>1.2279596977329974</v>
      </c>
      <c r="CI341" s="306">
        <f t="shared" si="256"/>
        <v>39</v>
      </c>
    </row>
    <row r="342" spans="1:87" x14ac:dyDescent="0.3">
      <c r="A342" s="660"/>
      <c r="B342" s="310" t="s">
        <v>258</v>
      </c>
      <c r="C342" s="311" t="s">
        <v>170</v>
      </c>
      <c r="D342" s="300">
        <v>97380</v>
      </c>
      <c r="E342" s="301">
        <v>90110</v>
      </c>
      <c r="F342" s="302">
        <f t="shared" si="220"/>
        <v>-7.4655986855617167</v>
      </c>
      <c r="G342" s="303">
        <f t="shared" si="221"/>
        <v>-7270</v>
      </c>
      <c r="H342" s="304">
        <v>5190</v>
      </c>
      <c r="I342" s="303">
        <v>4990</v>
      </c>
      <c r="J342" s="302">
        <f t="shared" si="222"/>
        <v>-3.8535645472061653</v>
      </c>
      <c r="K342" s="303">
        <f t="shared" si="223"/>
        <v>-200</v>
      </c>
      <c r="L342" s="304">
        <v>92190</v>
      </c>
      <c r="M342" s="305">
        <v>85120</v>
      </c>
      <c r="N342" s="302">
        <f t="shared" si="224"/>
        <v>-7.6689445709946842</v>
      </c>
      <c r="O342" s="306">
        <f t="shared" si="225"/>
        <v>-7070</v>
      </c>
      <c r="P342" s="307">
        <v>905</v>
      </c>
      <c r="Q342" s="305">
        <v>622</v>
      </c>
      <c r="R342" s="302">
        <f t="shared" si="226"/>
        <v>-31.270718232044199</v>
      </c>
      <c r="S342" s="303">
        <f t="shared" si="227"/>
        <v>-283</v>
      </c>
      <c r="T342" s="301">
        <v>81</v>
      </c>
      <c r="U342" s="301">
        <v>76</v>
      </c>
      <c r="V342" s="302">
        <f t="shared" si="228"/>
        <v>-6.1728395061728394</v>
      </c>
      <c r="W342" s="303">
        <f t="shared" si="229"/>
        <v>-5</v>
      </c>
      <c r="X342" s="301">
        <v>824</v>
      </c>
      <c r="Y342" s="301">
        <v>546</v>
      </c>
      <c r="Z342" s="302">
        <f t="shared" si="230"/>
        <v>-33.737864077669904</v>
      </c>
      <c r="AA342" s="306">
        <f t="shared" si="231"/>
        <v>-278</v>
      </c>
      <c r="AB342" s="307">
        <v>28222</v>
      </c>
      <c r="AC342" s="305">
        <v>25763</v>
      </c>
      <c r="AD342" s="302">
        <f t="shared" si="232"/>
        <v>-8.7130607327616758</v>
      </c>
      <c r="AE342" s="303">
        <f t="shared" si="233"/>
        <v>-2459</v>
      </c>
      <c r="AF342" s="301">
        <v>1830</v>
      </c>
      <c r="AG342" s="301">
        <v>1625</v>
      </c>
      <c r="AH342" s="302">
        <f t="shared" si="234"/>
        <v>-11.202185792349727</v>
      </c>
      <c r="AI342" s="303">
        <f t="shared" si="235"/>
        <v>-205</v>
      </c>
      <c r="AJ342" s="301">
        <v>26392</v>
      </c>
      <c r="AK342" s="301">
        <v>24138</v>
      </c>
      <c r="AL342" s="302">
        <f t="shared" si="236"/>
        <v>-8.540466808123675</v>
      </c>
      <c r="AM342" s="306">
        <f t="shared" si="237"/>
        <v>-2254</v>
      </c>
      <c r="AN342" s="307">
        <v>68253</v>
      </c>
      <c r="AO342" s="305">
        <v>63725</v>
      </c>
      <c r="AP342" s="302">
        <f t="shared" si="238"/>
        <v>-6.6341406238553615</v>
      </c>
      <c r="AQ342" s="303">
        <f t="shared" si="239"/>
        <v>-4528</v>
      </c>
      <c r="AR342" s="301">
        <v>3279</v>
      </c>
      <c r="AS342" s="301">
        <v>3289</v>
      </c>
      <c r="AT342" s="302">
        <f t="shared" si="240"/>
        <v>0.30497102775236351</v>
      </c>
      <c r="AU342" s="303">
        <f t="shared" si="241"/>
        <v>10</v>
      </c>
      <c r="AV342" s="301">
        <v>64974</v>
      </c>
      <c r="AW342" s="301">
        <v>60436</v>
      </c>
      <c r="AX342" s="302">
        <f t="shared" si="242"/>
        <v>-6.9843321944162273</v>
      </c>
      <c r="AY342" s="308">
        <f t="shared" si="243"/>
        <v>-4538</v>
      </c>
      <c r="AZ342" s="312">
        <v>5847</v>
      </c>
      <c r="BA342" s="313">
        <v>5651</v>
      </c>
      <c r="BB342" s="302">
        <f t="shared" si="244"/>
        <v>-3.3521463998631775</v>
      </c>
      <c r="BC342" s="303">
        <f t="shared" si="245"/>
        <v>-196</v>
      </c>
      <c r="BD342" s="303">
        <f t="shared" si="257"/>
        <v>1368</v>
      </c>
      <c r="BE342" s="303">
        <f t="shared" si="257"/>
        <v>1255</v>
      </c>
      <c r="BF342" s="302">
        <f t="shared" si="258"/>
        <v>-8.2602339181286553</v>
      </c>
      <c r="BG342" s="303">
        <f t="shared" si="259"/>
        <v>-113</v>
      </c>
      <c r="BH342" s="303">
        <f t="shared" si="260"/>
        <v>4479</v>
      </c>
      <c r="BI342" s="303">
        <f t="shared" si="260"/>
        <v>4396</v>
      </c>
      <c r="BJ342" s="302">
        <f t="shared" si="261"/>
        <v>-1.8530922080821612</v>
      </c>
      <c r="BK342" s="306">
        <f t="shared" si="262"/>
        <v>-83</v>
      </c>
      <c r="BL342" s="314">
        <v>15</v>
      </c>
      <c r="BM342" s="313">
        <v>7</v>
      </c>
      <c r="BN342" s="302">
        <f t="shared" si="246"/>
        <v>-53.333333333333336</v>
      </c>
      <c r="BO342" s="303">
        <f t="shared" si="247"/>
        <v>-8</v>
      </c>
      <c r="BP342" s="313">
        <v>73</v>
      </c>
      <c r="BQ342" s="313">
        <v>64</v>
      </c>
      <c r="BR342" s="302">
        <f t="shared" si="248"/>
        <v>-12.328767123287671</v>
      </c>
      <c r="BS342" s="306">
        <f t="shared" si="249"/>
        <v>-9</v>
      </c>
      <c r="BT342" s="312">
        <v>465</v>
      </c>
      <c r="BU342" s="313">
        <v>390</v>
      </c>
      <c r="BV342" s="302">
        <f t="shared" si="250"/>
        <v>-16.129032258064516</v>
      </c>
      <c r="BW342" s="303">
        <f t="shared" si="251"/>
        <v>-75</v>
      </c>
      <c r="BX342" s="313">
        <v>1771</v>
      </c>
      <c r="BY342" s="313">
        <v>1665</v>
      </c>
      <c r="BZ342" s="302">
        <f t="shared" si="252"/>
        <v>-5.9853190287972895</v>
      </c>
      <c r="CA342" s="306">
        <f t="shared" si="253"/>
        <v>-106</v>
      </c>
      <c r="CB342" s="312">
        <v>888</v>
      </c>
      <c r="CC342" s="313">
        <v>858</v>
      </c>
      <c r="CD342" s="302">
        <f t="shared" si="254"/>
        <v>-3.3783783783783785</v>
      </c>
      <c r="CE342" s="303">
        <f t="shared" si="255"/>
        <v>-30</v>
      </c>
      <c r="CF342" s="313">
        <v>2635</v>
      </c>
      <c r="CG342" s="313">
        <v>2667</v>
      </c>
      <c r="CH342" s="302">
        <f t="shared" si="263"/>
        <v>1.2144212523719164</v>
      </c>
      <c r="CI342" s="306">
        <f t="shared" si="256"/>
        <v>32</v>
      </c>
    </row>
    <row r="343" spans="1:87" x14ac:dyDescent="0.3">
      <c r="A343" s="660"/>
      <c r="B343" s="310" t="s">
        <v>258</v>
      </c>
      <c r="C343" s="311" t="s">
        <v>246</v>
      </c>
      <c r="D343" s="300">
        <v>103866</v>
      </c>
      <c r="E343" s="301">
        <v>94583</v>
      </c>
      <c r="F343" s="302">
        <f t="shared" si="220"/>
        <v>-8.9374771339995753</v>
      </c>
      <c r="G343" s="303">
        <f t="shared" si="221"/>
        <v>-9283</v>
      </c>
      <c r="H343" s="304">
        <v>4664</v>
      </c>
      <c r="I343" s="303">
        <v>4267</v>
      </c>
      <c r="J343" s="302">
        <f t="shared" si="222"/>
        <v>-8.5120068610634654</v>
      </c>
      <c r="K343" s="303">
        <f t="shared" si="223"/>
        <v>-397</v>
      </c>
      <c r="L343" s="304">
        <v>99202</v>
      </c>
      <c r="M343" s="305">
        <v>90316</v>
      </c>
      <c r="N343" s="302">
        <f t="shared" si="224"/>
        <v>-8.957480695953711</v>
      </c>
      <c r="O343" s="306">
        <f t="shared" si="225"/>
        <v>-8886</v>
      </c>
      <c r="P343" s="307">
        <v>570</v>
      </c>
      <c r="Q343" s="305">
        <v>464</v>
      </c>
      <c r="R343" s="302">
        <f t="shared" si="226"/>
        <v>-18.596491228070175</v>
      </c>
      <c r="S343" s="303">
        <f t="shared" si="227"/>
        <v>-106</v>
      </c>
      <c r="T343" s="301">
        <v>20</v>
      </c>
      <c r="U343" s="301">
        <v>27</v>
      </c>
      <c r="V343" s="302">
        <f t="shared" si="228"/>
        <v>35</v>
      </c>
      <c r="W343" s="303">
        <f t="shared" si="229"/>
        <v>7</v>
      </c>
      <c r="X343" s="301">
        <v>550</v>
      </c>
      <c r="Y343" s="301">
        <v>437</v>
      </c>
      <c r="Z343" s="302">
        <f t="shared" si="230"/>
        <v>-20.545454545454543</v>
      </c>
      <c r="AA343" s="306">
        <f t="shared" si="231"/>
        <v>-113</v>
      </c>
      <c r="AB343" s="307">
        <v>24995</v>
      </c>
      <c r="AC343" s="305">
        <v>22623</v>
      </c>
      <c r="AD343" s="302">
        <f t="shared" si="232"/>
        <v>-9.48989797959592</v>
      </c>
      <c r="AE343" s="303">
        <f t="shared" si="233"/>
        <v>-2372</v>
      </c>
      <c r="AF343" s="301">
        <v>1241</v>
      </c>
      <c r="AG343" s="301">
        <v>1091</v>
      </c>
      <c r="AH343" s="302">
        <f t="shared" si="234"/>
        <v>-12.087026591458502</v>
      </c>
      <c r="AI343" s="303">
        <f t="shared" si="235"/>
        <v>-150</v>
      </c>
      <c r="AJ343" s="301">
        <v>23754</v>
      </c>
      <c r="AK343" s="301">
        <v>21532</v>
      </c>
      <c r="AL343" s="302">
        <f t="shared" si="236"/>
        <v>-9.3542140271112242</v>
      </c>
      <c r="AM343" s="306">
        <f t="shared" si="237"/>
        <v>-2222</v>
      </c>
      <c r="AN343" s="307">
        <v>78301</v>
      </c>
      <c r="AO343" s="305">
        <v>71496</v>
      </c>
      <c r="AP343" s="302">
        <f t="shared" si="238"/>
        <v>-8.6908213177354057</v>
      </c>
      <c r="AQ343" s="303">
        <f t="shared" si="239"/>
        <v>-6805</v>
      </c>
      <c r="AR343" s="301">
        <v>3403</v>
      </c>
      <c r="AS343" s="301">
        <v>3149</v>
      </c>
      <c r="AT343" s="302">
        <f t="shared" si="240"/>
        <v>-7.4640023508668811</v>
      </c>
      <c r="AU343" s="303">
        <f t="shared" si="241"/>
        <v>-254</v>
      </c>
      <c r="AV343" s="301">
        <v>74898</v>
      </c>
      <c r="AW343" s="301">
        <v>68347</v>
      </c>
      <c r="AX343" s="302">
        <f t="shared" si="242"/>
        <v>-8.7465619909743921</v>
      </c>
      <c r="AY343" s="308">
        <f t="shared" si="243"/>
        <v>-6551</v>
      </c>
      <c r="AZ343" s="312">
        <v>5438</v>
      </c>
      <c r="BA343" s="313">
        <v>5232</v>
      </c>
      <c r="BB343" s="302">
        <f t="shared" si="244"/>
        <v>-3.7881574108127989</v>
      </c>
      <c r="BC343" s="303">
        <f t="shared" si="245"/>
        <v>-206</v>
      </c>
      <c r="BD343" s="303">
        <f t="shared" si="257"/>
        <v>1169</v>
      </c>
      <c r="BE343" s="303">
        <f t="shared" si="257"/>
        <v>1088</v>
      </c>
      <c r="BF343" s="302">
        <f t="shared" si="258"/>
        <v>-6.9289991445680075</v>
      </c>
      <c r="BG343" s="303">
        <f t="shared" si="259"/>
        <v>-81</v>
      </c>
      <c r="BH343" s="303">
        <f t="shared" si="260"/>
        <v>4269</v>
      </c>
      <c r="BI343" s="303">
        <f t="shared" si="260"/>
        <v>4144</v>
      </c>
      <c r="BJ343" s="302">
        <f t="shared" si="261"/>
        <v>-2.9280862028578118</v>
      </c>
      <c r="BK343" s="306">
        <f t="shared" si="262"/>
        <v>-125</v>
      </c>
      <c r="BL343" s="314">
        <v>10</v>
      </c>
      <c r="BM343" s="313">
        <v>7</v>
      </c>
      <c r="BN343" s="302">
        <f t="shared" si="246"/>
        <v>-30</v>
      </c>
      <c r="BO343" s="303">
        <f t="shared" si="247"/>
        <v>-3</v>
      </c>
      <c r="BP343" s="313">
        <v>53</v>
      </c>
      <c r="BQ343" s="313">
        <v>51</v>
      </c>
      <c r="BR343" s="302">
        <f t="shared" si="248"/>
        <v>-3.7735849056603774</v>
      </c>
      <c r="BS343" s="306">
        <f t="shared" si="249"/>
        <v>-2</v>
      </c>
      <c r="BT343" s="312">
        <v>310</v>
      </c>
      <c r="BU343" s="313">
        <v>274</v>
      </c>
      <c r="BV343" s="302">
        <f t="shared" si="250"/>
        <v>-11.612903225806452</v>
      </c>
      <c r="BW343" s="303">
        <f t="shared" si="251"/>
        <v>-36</v>
      </c>
      <c r="BX343" s="313">
        <v>1443</v>
      </c>
      <c r="BY343" s="313">
        <v>1328</v>
      </c>
      <c r="BZ343" s="302">
        <f t="shared" si="252"/>
        <v>-7.9695079695079691</v>
      </c>
      <c r="CA343" s="306">
        <f t="shared" si="253"/>
        <v>-115</v>
      </c>
      <c r="CB343" s="312">
        <v>849</v>
      </c>
      <c r="CC343" s="313">
        <v>807</v>
      </c>
      <c r="CD343" s="302">
        <f t="shared" si="254"/>
        <v>-4.946996466431095</v>
      </c>
      <c r="CE343" s="303">
        <f t="shared" si="255"/>
        <v>-42</v>
      </c>
      <c r="CF343" s="313">
        <v>2773</v>
      </c>
      <c r="CG343" s="313">
        <v>2765</v>
      </c>
      <c r="CH343" s="302">
        <f t="shared" si="263"/>
        <v>-0.28849621348719801</v>
      </c>
      <c r="CI343" s="306">
        <f t="shared" si="256"/>
        <v>-8</v>
      </c>
    </row>
    <row r="344" spans="1:87" x14ac:dyDescent="0.3">
      <c r="A344" s="660"/>
      <c r="B344" s="310" t="s">
        <v>258</v>
      </c>
      <c r="C344" s="311" t="s">
        <v>239</v>
      </c>
      <c r="D344" s="300">
        <v>99922</v>
      </c>
      <c r="E344" s="301">
        <v>91289</v>
      </c>
      <c r="F344" s="302">
        <f t="shared" si="220"/>
        <v>-8.639738996417206</v>
      </c>
      <c r="G344" s="303">
        <f t="shared" si="221"/>
        <v>-8633</v>
      </c>
      <c r="H344" s="304">
        <v>4894</v>
      </c>
      <c r="I344" s="303">
        <v>4816</v>
      </c>
      <c r="J344" s="302">
        <f t="shared" si="222"/>
        <v>-1.5937883122190439</v>
      </c>
      <c r="K344" s="303">
        <f t="shared" si="223"/>
        <v>-78</v>
      </c>
      <c r="L344" s="304">
        <v>95028</v>
      </c>
      <c r="M344" s="305">
        <v>86473</v>
      </c>
      <c r="N344" s="302">
        <f t="shared" si="224"/>
        <v>-9.0026097571242172</v>
      </c>
      <c r="O344" s="306">
        <f t="shared" si="225"/>
        <v>-8555</v>
      </c>
      <c r="P344" s="307">
        <v>457</v>
      </c>
      <c r="Q344" s="305">
        <v>372</v>
      </c>
      <c r="R344" s="302">
        <f t="shared" si="226"/>
        <v>-18.599562363238512</v>
      </c>
      <c r="S344" s="303">
        <f t="shared" si="227"/>
        <v>-85</v>
      </c>
      <c r="T344" s="301">
        <v>9</v>
      </c>
      <c r="U344" s="301">
        <v>10</v>
      </c>
      <c r="V344" s="302">
        <f t="shared" si="228"/>
        <v>11.111111111111111</v>
      </c>
      <c r="W344" s="303">
        <f t="shared" si="229"/>
        <v>1</v>
      </c>
      <c r="X344" s="301">
        <v>448</v>
      </c>
      <c r="Y344" s="301">
        <v>362</v>
      </c>
      <c r="Z344" s="302">
        <f t="shared" si="230"/>
        <v>-19.196428571428573</v>
      </c>
      <c r="AA344" s="306">
        <f t="shared" si="231"/>
        <v>-86</v>
      </c>
      <c r="AB344" s="307">
        <v>26441</v>
      </c>
      <c r="AC344" s="305">
        <v>23031</v>
      </c>
      <c r="AD344" s="302">
        <f t="shared" si="232"/>
        <v>-12.89663779736016</v>
      </c>
      <c r="AE344" s="303">
        <f t="shared" si="233"/>
        <v>-3410</v>
      </c>
      <c r="AF344" s="301">
        <v>1759</v>
      </c>
      <c r="AG344" s="301">
        <v>1713</v>
      </c>
      <c r="AH344" s="302">
        <f t="shared" si="234"/>
        <v>-2.6151222285389424</v>
      </c>
      <c r="AI344" s="303">
        <f t="shared" si="235"/>
        <v>-46</v>
      </c>
      <c r="AJ344" s="301">
        <v>24682</v>
      </c>
      <c r="AK344" s="301">
        <v>21318</v>
      </c>
      <c r="AL344" s="302">
        <f t="shared" si="236"/>
        <v>-13.629365529535695</v>
      </c>
      <c r="AM344" s="306">
        <f t="shared" si="237"/>
        <v>-3364</v>
      </c>
      <c r="AN344" s="307">
        <v>73024</v>
      </c>
      <c r="AO344" s="305">
        <v>67886</v>
      </c>
      <c r="AP344" s="302">
        <f t="shared" si="238"/>
        <v>-7.0360429447852759</v>
      </c>
      <c r="AQ344" s="303">
        <f t="shared" si="239"/>
        <v>-5138</v>
      </c>
      <c r="AR344" s="301">
        <v>3126</v>
      </c>
      <c r="AS344" s="301">
        <v>3093</v>
      </c>
      <c r="AT344" s="302">
        <f t="shared" si="240"/>
        <v>-1.0556621880998081</v>
      </c>
      <c r="AU344" s="303">
        <f t="shared" si="241"/>
        <v>-33</v>
      </c>
      <c r="AV344" s="301">
        <v>69898</v>
      </c>
      <c r="AW344" s="301">
        <v>64793</v>
      </c>
      <c r="AX344" s="302">
        <f t="shared" si="242"/>
        <v>-7.3034993848178766</v>
      </c>
      <c r="AY344" s="308">
        <f t="shared" si="243"/>
        <v>-5105</v>
      </c>
      <c r="AZ344" s="312">
        <v>5673</v>
      </c>
      <c r="BA344" s="313">
        <v>5421</v>
      </c>
      <c r="BB344" s="302">
        <f t="shared" si="244"/>
        <v>-4.4420941300898997</v>
      </c>
      <c r="BC344" s="303">
        <f t="shared" si="245"/>
        <v>-252</v>
      </c>
      <c r="BD344" s="303">
        <f t="shared" si="257"/>
        <v>1297</v>
      </c>
      <c r="BE344" s="303">
        <f t="shared" si="257"/>
        <v>1156</v>
      </c>
      <c r="BF344" s="302">
        <f t="shared" si="258"/>
        <v>-10.871241326137241</v>
      </c>
      <c r="BG344" s="303">
        <f t="shared" si="259"/>
        <v>-141</v>
      </c>
      <c r="BH344" s="303">
        <f t="shared" si="260"/>
        <v>4376</v>
      </c>
      <c r="BI344" s="303">
        <f t="shared" si="260"/>
        <v>4265</v>
      </c>
      <c r="BJ344" s="302">
        <f t="shared" si="261"/>
        <v>-2.536563071297989</v>
      </c>
      <c r="BK344" s="306">
        <f t="shared" si="262"/>
        <v>-111</v>
      </c>
      <c r="BL344" s="314">
        <v>5</v>
      </c>
      <c r="BM344" s="313">
        <v>7</v>
      </c>
      <c r="BN344" s="302">
        <f t="shared" si="246"/>
        <v>40</v>
      </c>
      <c r="BO344" s="303">
        <f t="shared" si="247"/>
        <v>2</v>
      </c>
      <c r="BP344" s="313">
        <v>50</v>
      </c>
      <c r="BQ344" s="313">
        <v>49</v>
      </c>
      <c r="BR344" s="302">
        <f t="shared" si="248"/>
        <v>-2</v>
      </c>
      <c r="BS344" s="306">
        <f t="shared" si="249"/>
        <v>-1</v>
      </c>
      <c r="BT344" s="312">
        <v>403</v>
      </c>
      <c r="BU344" s="313">
        <v>356</v>
      </c>
      <c r="BV344" s="302">
        <f t="shared" si="250"/>
        <v>-11.662531017369728</v>
      </c>
      <c r="BW344" s="303">
        <f t="shared" si="251"/>
        <v>-47</v>
      </c>
      <c r="BX344" s="313">
        <v>1575</v>
      </c>
      <c r="BY344" s="313">
        <v>1466</v>
      </c>
      <c r="BZ344" s="302">
        <f t="shared" si="252"/>
        <v>-6.92063492063492</v>
      </c>
      <c r="CA344" s="306">
        <f t="shared" si="253"/>
        <v>-109</v>
      </c>
      <c r="CB344" s="312">
        <v>889</v>
      </c>
      <c r="CC344" s="313">
        <v>793</v>
      </c>
      <c r="CD344" s="302">
        <f t="shared" si="254"/>
        <v>-10.798650168728908</v>
      </c>
      <c r="CE344" s="303">
        <f t="shared" si="255"/>
        <v>-96</v>
      </c>
      <c r="CF344" s="313">
        <v>2751</v>
      </c>
      <c r="CG344" s="313">
        <v>2750</v>
      </c>
      <c r="CH344" s="302">
        <f t="shared" si="263"/>
        <v>-3.635041802980734E-2</v>
      </c>
      <c r="CI344" s="306">
        <f t="shared" si="256"/>
        <v>-1</v>
      </c>
    </row>
    <row r="345" spans="1:87" x14ac:dyDescent="0.3">
      <c r="A345" s="660"/>
      <c r="B345" s="310" t="s">
        <v>258</v>
      </c>
      <c r="C345" s="311" t="s">
        <v>236</v>
      </c>
      <c r="D345" s="300">
        <v>74799</v>
      </c>
      <c r="E345" s="301">
        <v>69393</v>
      </c>
      <c r="F345" s="302">
        <f t="shared" si="220"/>
        <v>-7.2273693498576179</v>
      </c>
      <c r="G345" s="303">
        <f t="shared" si="221"/>
        <v>-5406</v>
      </c>
      <c r="H345" s="304">
        <v>3302</v>
      </c>
      <c r="I345" s="303">
        <v>3571</v>
      </c>
      <c r="J345" s="302">
        <f t="shared" si="222"/>
        <v>8.1465778316172024</v>
      </c>
      <c r="K345" s="303">
        <f t="shared" si="223"/>
        <v>269</v>
      </c>
      <c r="L345" s="304">
        <v>71497</v>
      </c>
      <c r="M345" s="305">
        <v>65822</v>
      </c>
      <c r="N345" s="302">
        <f t="shared" si="224"/>
        <v>-7.9373959746562788</v>
      </c>
      <c r="O345" s="306">
        <f t="shared" si="225"/>
        <v>-5675</v>
      </c>
      <c r="P345" s="307">
        <v>572</v>
      </c>
      <c r="Q345" s="305">
        <v>473</v>
      </c>
      <c r="R345" s="302">
        <f t="shared" si="226"/>
        <v>-17.307692307692307</v>
      </c>
      <c r="S345" s="303">
        <f t="shared" si="227"/>
        <v>-99</v>
      </c>
      <c r="T345" s="301">
        <v>16</v>
      </c>
      <c r="U345" s="301">
        <v>2</v>
      </c>
      <c r="V345" s="302">
        <f t="shared" si="228"/>
        <v>-87.5</v>
      </c>
      <c r="W345" s="303">
        <f t="shared" si="229"/>
        <v>-14</v>
      </c>
      <c r="X345" s="301">
        <v>556</v>
      </c>
      <c r="Y345" s="301">
        <v>471</v>
      </c>
      <c r="Z345" s="302">
        <f t="shared" si="230"/>
        <v>-15.287769784172662</v>
      </c>
      <c r="AA345" s="306">
        <f t="shared" si="231"/>
        <v>-85</v>
      </c>
      <c r="AB345" s="307">
        <v>19402</v>
      </c>
      <c r="AC345" s="305">
        <v>16820</v>
      </c>
      <c r="AD345" s="302">
        <f t="shared" si="232"/>
        <v>-13.307906401401917</v>
      </c>
      <c r="AE345" s="303">
        <f t="shared" si="233"/>
        <v>-2582</v>
      </c>
      <c r="AF345" s="301">
        <v>1128</v>
      </c>
      <c r="AG345" s="301">
        <v>1158</v>
      </c>
      <c r="AH345" s="302">
        <f t="shared" si="234"/>
        <v>2.6595744680851063</v>
      </c>
      <c r="AI345" s="303">
        <f t="shared" si="235"/>
        <v>30</v>
      </c>
      <c r="AJ345" s="301">
        <v>18274</v>
      </c>
      <c r="AK345" s="301">
        <v>15662</v>
      </c>
      <c r="AL345" s="302">
        <f t="shared" si="236"/>
        <v>-14.293531793805405</v>
      </c>
      <c r="AM345" s="306">
        <f t="shared" si="237"/>
        <v>-2612</v>
      </c>
      <c r="AN345" s="307">
        <v>54825</v>
      </c>
      <c r="AO345" s="305">
        <v>52100</v>
      </c>
      <c r="AP345" s="302">
        <f t="shared" si="238"/>
        <v>-4.9703602371181033</v>
      </c>
      <c r="AQ345" s="303">
        <f t="shared" si="239"/>
        <v>-2725</v>
      </c>
      <c r="AR345" s="301">
        <v>2158</v>
      </c>
      <c r="AS345" s="301">
        <v>2411</v>
      </c>
      <c r="AT345" s="302">
        <f t="shared" si="240"/>
        <v>11.723818350324375</v>
      </c>
      <c r="AU345" s="303">
        <f t="shared" si="241"/>
        <v>253</v>
      </c>
      <c r="AV345" s="301">
        <v>52667</v>
      </c>
      <c r="AW345" s="301">
        <v>49689</v>
      </c>
      <c r="AX345" s="302">
        <f t="shared" si="242"/>
        <v>-5.6543945924392887</v>
      </c>
      <c r="AY345" s="308">
        <f t="shared" si="243"/>
        <v>-2978</v>
      </c>
      <c r="AZ345" s="312">
        <v>4312</v>
      </c>
      <c r="BA345" s="313">
        <v>4229</v>
      </c>
      <c r="BB345" s="302">
        <f t="shared" si="244"/>
        <v>-1.924860853432282</v>
      </c>
      <c r="BC345" s="303">
        <f t="shared" si="245"/>
        <v>-83</v>
      </c>
      <c r="BD345" s="303">
        <f t="shared" si="257"/>
        <v>901</v>
      </c>
      <c r="BE345" s="303">
        <f t="shared" si="257"/>
        <v>873</v>
      </c>
      <c r="BF345" s="302">
        <f t="shared" si="258"/>
        <v>-3.1076581576026641</v>
      </c>
      <c r="BG345" s="303">
        <f t="shared" si="259"/>
        <v>-28</v>
      </c>
      <c r="BH345" s="303">
        <f t="shared" si="260"/>
        <v>3411</v>
      </c>
      <c r="BI345" s="303">
        <f t="shared" si="260"/>
        <v>3356</v>
      </c>
      <c r="BJ345" s="302">
        <f t="shared" si="261"/>
        <v>-1.6124303723248314</v>
      </c>
      <c r="BK345" s="306">
        <f t="shared" si="262"/>
        <v>-55</v>
      </c>
      <c r="BL345" s="314">
        <v>5</v>
      </c>
      <c r="BM345" s="313">
        <v>2</v>
      </c>
      <c r="BN345" s="302">
        <f t="shared" si="246"/>
        <v>-60</v>
      </c>
      <c r="BO345" s="303">
        <f t="shared" si="247"/>
        <v>-3</v>
      </c>
      <c r="BP345" s="313">
        <v>51</v>
      </c>
      <c r="BQ345" s="313">
        <v>47</v>
      </c>
      <c r="BR345" s="302">
        <f t="shared" si="248"/>
        <v>-7.8431372549019605</v>
      </c>
      <c r="BS345" s="306">
        <f t="shared" si="249"/>
        <v>-4</v>
      </c>
      <c r="BT345" s="312">
        <v>266</v>
      </c>
      <c r="BU345" s="313">
        <v>260</v>
      </c>
      <c r="BV345" s="302">
        <f t="shared" si="250"/>
        <v>-2.2556390977443606</v>
      </c>
      <c r="BW345" s="303">
        <f t="shared" si="251"/>
        <v>-6</v>
      </c>
      <c r="BX345" s="313">
        <v>1178</v>
      </c>
      <c r="BY345" s="313">
        <v>1072</v>
      </c>
      <c r="BZ345" s="302">
        <f t="shared" si="252"/>
        <v>-8.998302207130731</v>
      </c>
      <c r="CA345" s="306">
        <f t="shared" si="253"/>
        <v>-106</v>
      </c>
      <c r="CB345" s="312">
        <v>630</v>
      </c>
      <c r="CC345" s="313">
        <v>611</v>
      </c>
      <c r="CD345" s="302">
        <f t="shared" si="254"/>
        <v>-3.0158730158730158</v>
      </c>
      <c r="CE345" s="303">
        <f t="shared" si="255"/>
        <v>-19</v>
      </c>
      <c r="CF345" s="313">
        <v>2182</v>
      </c>
      <c r="CG345" s="313">
        <v>2237</v>
      </c>
      <c r="CH345" s="302">
        <f t="shared" si="263"/>
        <v>2.5206232813932172</v>
      </c>
      <c r="CI345" s="306">
        <f t="shared" si="256"/>
        <v>55</v>
      </c>
    </row>
    <row r="346" spans="1:87" x14ac:dyDescent="0.3">
      <c r="A346" s="660"/>
      <c r="B346" s="310" t="s">
        <v>258</v>
      </c>
      <c r="C346" s="311" t="s">
        <v>244</v>
      </c>
      <c r="D346" s="300">
        <v>88903</v>
      </c>
      <c r="E346" s="301">
        <v>82105</v>
      </c>
      <c r="F346" s="302">
        <f t="shared" si="220"/>
        <v>-7.646536112392158</v>
      </c>
      <c r="G346" s="303">
        <f t="shared" si="221"/>
        <v>-6798</v>
      </c>
      <c r="H346" s="304">
        <v>3398</v>
      </c>
      <c r="I346" s="303">
        <v>3400</v>
      </c>
      <c r="J346" s="302">
        <f t="shared" si="222"/>
        <v>5.885815185403178E-2</v>
      </c>
      <c r="K346" s="303">
        <f t="shared" si="223"/>
        <v>2</v>
      </c>
      <c r="L346" s="304">
        <v>85505</v>
      </c>
      <c r="M346" s="305">
        <v>78705</v>
      </c>
      <c r="N346" s="302">
        <f t="shared" si="224"/>
        <v>-7.952751301093504</v>
      </c>
      <c r="O346" s="306">
        <f t="shared" si="225"/>
        <v>-6800</v>
      </c>
      <c r="P346" s="307">
        <v>529</v>
      </c>
      <c r="Q346" s="305">
        <v>369</v>
      </c>
      <c r="R346" s="302">
        <f t="shared" si="226"/>
        <v>-30.245746691871457</v>
      </c>
      <c r="S346" s="303">
        <f t="shared" si="227"/>
        <v>-160</v>
      </c>
      <c r="T346" s="301">
        <v>9</v>
      </c>
      <c r="U346" s="301">
        <v>5</v>
      </c>
      <c r="V346" s="302">
        <f t="shared" si="228"/>
        <v>-44.444444444444443</v>
      </c>
      <c r="W346" s="303">
        <f t="shared" si="229"/>
        <v>-4</v>
      </c>
      <c r="X346" s="301">
        <v>520</v>
      </c>
      <c r="Y346" s="301">
        <v>364</v>
      </c>
      <c r="Z346" s="302">
        <f t="shared" si="230"/>
        <v>-30</v>
      </c>
      <c r="AA346" s="306">
        <f t="shared" si="231"/>
        <v>-156</v>
      </c>
      <c r="AB346" s="307">
        <v>21795</v>
      </c>
      <c r="AC346" s="305">
        <v>20380</v>
      </c>
      <c r="AD346" s="302">
        <f t="shared" si="232"/>
        <v>-6.4923147510896992</v>
      </c>
      <c r="AE346" s="303">
        <f t="shared" si="233"/>
        <v>-1415</v>
      </c>
      <c r="AF346" s="301">
        <v>1162</v>
      </c>
      <c r="AG346" s="301">
        <v>960</v>
      </c>
      <c r="AH346" s="302">
        <f t="shared" si="234"/>
        <v>-17.383820998278829</v>
      </c>
      <c r="AI346" s="303">
        <f t="shared" si="235"/>
        <v>-202</v>
      </c>
      <c r="AJ346" s="301">
        <v>20633</v>
      </c>
      <c r="AK346" s="301">
        <v>19420</v>
      </c>
      <c r="AL346" s="302">
        <f t="shared" si="236"/>
        <v>-5.878931808268308</v>
      </c>
      <c r="AM346" s="306">
        <f t="shared" si="237"/>
        <v>-1213</v>
      </c>
      <c r="AN346" s="307">
        <v>66579</v>
      </c>
      <c r="AO346" s="305">
        <v>61356</v>
      </c>
      <c r="AP346" s="302">
        <f t="shared" si="238"/>
        <v>-7.8448159329518319</v>
      </c>
      <c r="AQ346" s="303">
        <f t="shared" si="239"/>
        <v>-5223</v>
      </c>
      <c r="AR346" s="301">
        <v>2227</v>
      </c>
      <c r="AS346" s="301">
        <v>2435</v>
      </c>
      <c r="AT346" s="302">
        <f t="shared" si="240"/>
        <v>9.33991917377638</v>
      </c>
      <c r="AU346" s="303">
        <f t="shared" si="241"/>
        <v>208</v>
      </c>
      <c r="AV346" s="301">
        <v>64352</v>
      </c>
      <c r="AW346" s="301">
        <v>58921</v>
      </c>
      <c r="AX346" s="302">
        <f t="shared" si="242"/>
        <v>-8.4395201392342116</v>
      </c>
      <c r="AY346" s="308">
        <f t="shared" si="243"/>
        <v>-5431</v>
      </c>
      <c r="AZ346" s="312">
        <v>4737</v>
      </c>
      <c r="BA346" s="313">
        <v>4593</v>
      </c>
      <c r="BB346" s="302">
        <f t="shared" si="244"/>
        <v>-3.0398986700443316</v>
      </c>
      <c r="BC346" s="303">
        <f t="shared" si="245"/>
        <v>-144</v>
      </c>
      <c r="BD346" s="303">
        <f t="shared" si="257"/>
        <v>1016</v>
      </c>
      <c r="BE346" s="303">
        <f t="shared" si="257"/>
        <v>945</v>
      </c>
      <c r="BF346" s="302">
        <f t="shared" si="258"/>
        <v>-6.9881889763779528</v>
      </c>
      <c r="BG346" s="303">
        <f t="shared" si="259"/>
        <v>-71</v>
      </c>
      <c r="BH346" s="303">
        <f t="shared" si="260"/>
        <v>3721</v>
      </c>
      <c r="BI346" s="303">
        <f t="shared" si="260"/>
        <v>3648</v>
      </c>
      <c r="BJ346" s="302">
        <f t="shared" si="261"/>
        <v>-1.9618382155334588</v>
      </c>
      <c r="BK346" s="306">
        <f t="shared" si="262"/>
        <v>-73</v>
      </c>
      <c r="BL346" s="314">
        <v>6</v>
      </c>
      <c r="BM346" s="313">
        <v>4</v>
      </c>
      <c r="BN346" s="302">
        <f t="shared" si="246"/>
        <v>-33.333333333333329</v>
      </c>
      <c r="BO346" s="303">
        <f t="shared" si="247"/>
        <v>-2</v>
      </c>
      <c r="BP346" s="313">
        <v>44</v>
      </c>
      <c r="BQ346" s="313">
        <v>37</v>
      </c>
      <c r="BR346" s="302">
        <f t="shared" si="248"/>
        <v>-15.909090909090908</v>
      </c>
      <c r="BS346" s="306">
        <f t="shared" si="249"/>
        <v>-7</v>
      </c>
      <c r="BT346" s="312">
        <v>324</v>
      </c>
      <c r="BU346" s="313">
        <v>252</v>
      </c>
      <c r="BV346" s="302">
        <f t="shared" si="250"/>
        <v>-22.222222222222221</v>
      </c>
      <c r="BW346" s="303">
        <f t="shared" si="251"/>
        <v>-72</v>
      </c>
      <c r="BX346" s="313">
        <v>1318</v>
      </c>
      <c r="BY346" s="313">
        <v>1228</v>
      </c>
      <c r="BZ346" s="302">
        <f t="shared" si="252"/>
        <v>-6.8285280728376323</v>
      </c>
      <c r="CA346" s="306">
        <f t="shared" si="253"/>
        <v>-90</v>
      </c>
      <c r="CB346" s="312">
        <v>686</v>
      </c>
      <c r="CC346" s="313">
        <v>689</v>
      </c>
      <c r="CD346" s="302">
        <f t="shared" si="254"/>
        <v>0.43731778425655976</v>
      </c>
      <c r="CE346" s="303">
        <f t="shared" si="255"/>
        <v>3</v>
      </c>
      <c r="CF346" s="313">
        <v>2359</v>
      </c>
      <c r="CG346" s="313">
        <v>2383</v>
      </c>
      <c r="CH346" s="302">
        <f t="shared" si="263"/>
        <v>1.0173802458668928</v>
      </c>
      <c r="CI346" s="306">
        <f t="shared" si="256"/>
        <v>24</v>
      </c>
    </row>
    <row r="347" spans="1:87" x14ac:dyDescent="0.3">
      <c r="A347" s="660"/>
      <c r="B347" s="310" t="s">
        <v>258</v>
      </c>
      <c r="C347" s="311" t="s">
        <v>237</v>
      </c>
      <c r="D347" s="300">
        <v>97978</v>
      </c>
      <c r="E347" s="301">
        <v>90128</v>
      </c>
      <c r="F347" s="302">
        <f t="shared" si="220"/>
        <v>-8.012002694482435</v>
      </c>
      <c r="G347" s="303">
        <f t="shared" si="221"/>
        <v>-7850</v>
      </c>
      <c r="H347" s="304">
        <v>4718</v>
      </c>
      <c r="I347" s="303">
        <v>4473</v>
      </c>
      <c r="J347" s="302">
        <f t="shared" si="222"/>
        <v>-5.1928783382789323</v>
      </c>
      <c r="K347" s="303">
        <f t="shared" si="223"/>
        <v>-245</v>
      </c>
      <c r="L347" s="304">
        <v>93260</v>
      </c>
      <c r="M347" s="305">
        <v>85655</v>
      </c>
      <c r="N347" s="302">
        <f t="shared" si="224"/>
        <v>-8.1546214883122463</v>
      </c>
      <c r="O347" s="306">
        <f t="shared" si="225"/>
        <v>-7605</v>
      </c>
      <c r="P347" s="307">
        <v>935</v>
      </c>
      <c r="Q347" s="305">
        <v>577</v>
      </c>
      <c r="R347" s="302">
        <f t="shared" si="226"/>
        <v>-38.288770053475936</v>
      </c>
      <c r="S347" s="303">
        <f t="shared" si="227"/>
        <v>-358</v>
      </c>
      <c r="T347" s="301">
        <v>21</v>
      </c>
      <c r="U347" s="301">
        <v>17</v>
      </c>
      <c r="V347" s="302">
        <f t="shared" si="228"/>
        <v>-19.047619047619047</v>
      </c>
      <c r="W347" s="303">
        <f t="shared" si="229"/>
        <v>-4</v>
      </c>
      <c r="X347" s="301">
        <v>914</v>
      </c>
      <c r="Y347" s="301">
        <v>560</v>
      </c>
      <c r="Z347" s="302">
        <f t="shared" si="230"/>
        <v>-38.730853391684903</v>
      </c>
      <c r="AA347" s="306">
        <f t="shared" si="231"/>
        <v>-354</v>
      </c>
      <c r="AB347" s="307">
        <v>30944</v>
      </c>
      <c r="AC347" s="305">
        <v>27590</v>
      </c>
      <c r="AD347" s="302">
        <f t="shared" si="232"/>
        <v>-10.838934850051707</v>
      </c>
      <c r="AE347" s="303">
        <f t="shared" si="233"/>
        <v>-3354</v>
      </c>
      <c r="AF347" s="301">
        <v>1480</v>
      </c>
      <c r="AG347" s="301">
        <v>1408</v>
      </c>
      <c r="AH347" s="302">
        <f t="shared" si="234"/>
        <v>-4.8648648648648649</v>
      </c>
      <c r="AI347" s="303">
        <f t="shared" si="235"/>
        <v>-72</v>
      </c>
      <c r="AJ347" s="301">
        <v>29464</v>
      </c>
      <c r="AK347" s="301">
        <v>26182</v>
      </c>
      <c r="AL347" s="302">
        <f t="shared" si="236"/>
        <v>-11.139017105620418</v>
      </c>
      <c r="AM347" s="306">
        <f t="shared" si="237"/>
        <v>-3282</v>
      </c>
      <c r="AN347" s="307">
        <v>66099</v>
      </c>
      <c r="AO347" s="305">
        <v>61961</v>
      </c>
      <c r="AP347" s="302">
        <f t="shared" si="238"/>
        <v>-6.2603065099320716</v>
      </c>
      <c r="AQ347" s="303">
        <f t="shared" si="239"/>
        <v>-4138</v>
      </c>
      <c r="AR347" s="301">
        <v>3217</v>
      </c>
      <c r="AS347" s="301">
        <v>3048</v>
      </c>
      <c r="AT347" s="302">
        <f t="shared" si="240"/>
        <v>-5.2533416226297796</v>
      </c>
      <c r="AU347" s="303">
        <f t="shared" si="241"/>
        <v>-169</v>
      </c>
      <c r="AV347" s="301">
        <v>62882</v>
      </c>
      <c r="AW347" s="301">
        <v>58913</v>
      </c>
      <c r="AX347" s="302">
        <f t="shared" si="242"/>
        <v>-6.3118221430616073</v>
      </c>
      <c r="AY347" s="308">
        <f t="shared" si="243"/>
        <v>-3969</v>
      </c>
      <c r="AZ347" s="312">
        <v>6102</v>
      </c>
      <c r="BA347" s="313">
        <v>5957</v>
      </c>
      <c r="BB347" s="302">
        <f t="shared" si="244"/>
        <v>-2.3762700753851198</v>
      </c>
      <c r="BC347" s="303">
        <f t="shared" si="245"/>
        <v>-145</v>
      </c>
      <c r="BD347" s="303">
        <f t="shared" si="257"/>
        <v>1210</v>
      </c>
      <c r="BE347" s="303">
        <f t="shared" si="257"/>
        <v>1145</v>
      </c>
      <c r="BF347" s="302">
        <f t="shared" si="258"/>
        <v>-5.3719008264462813</v>
      </c>
      <c r="BG347" s="303">
        <f t="shared" si="259"/>
        <v>-65</v>
      </c>
      <c r="BH347" s="303">
        <f t="shared" si="260"/>
        <v>4892</v>
      </c>
      <c r="BI347" s="303">
        <f t="shared" si="260"/>
        <v>4812</v>
      </c>
      <c r="BJ347" s="302">
        <f t="shared" si="261"/>
        <v>-1.6353229762878168</v>
      </c>
      <c r="BK347" s="306">
        <f t="shared" si="262"/>
        <v>-80</v>
      </c>
      <c r="BL347" s="314">
        <v>15</v>
      </c>
      <c r="BM347" s="313">
        <v>8</v>
      </c>
      <c r="BN347" s="302">
        <f t="shared" si="246"/>
        <v>-46.666666666666664</v>
      </c>
      <c r="BO347" s="303">
        <f t="shared" si="247"/>
        <v>-7</v>
      </c>
      <c r="BP347" s="313">
        <v>98</v>
      </c>
      <c r="BQ347" s="313">
        <v>82</v>
      </c>
      <c r="BR347" s="302">
        <f t="shared" si="248"/>
        <v>-16.326530612244898</v>
      </c>
      <c r="BS347" s="306">
        <f t="shared" si="249"/>
        <v>-16</v>
      </c>
      <c r="BT347" s="312">
        <v>343</v>
      </c>
      <c r="BU347" s="313">
        <v>335</v>
      </c>
      <c r="BV347" s="302">
        <f t="shared" si="250"/>
        <v>-2.3323615160349855</v>
      </c>
      <c r="BW347" s="303">
        <f t="shared" si="251"/>
        <v>-8</v>
      </c>
      <c r="BX347" s="313">
        <v>1847</v>
      </c>
      <c r="BY347" s="313">
        <v>1741</v>
      </c>
      <c r="BZ347" s="302">
        <f t="shared" si="252"/>
        <v>-5.7390362750406068</v>
      </c>
      <c r="CA347" s="306">
        <f t="shared" si="253"/>
        <v>-106</v>
      </c>
      <c r="CB347" s="312">
        <v>852</v>
      </c>
      <c r="CC347" s="313">
        <v>802</v>
      </c>
      <c r="CD347" s="302">
        <f t="shared" si="254"/>
        <v>-5.868544600938967</v>
      </c>
      <c r="CE347" s="303">
        <f t="shared" si="255"/>
        <v>-50</v>
      </c>
      <c r="CF347" s="313">
        <v>2947</v>
      </c>
      <c r="CG347" s="313">
        <v>2989</v>
      </c>
      <c r="CH347" s="302">
        <f t="shared" si="263"/>
        <v>1.4251781472684086</v>
      </c>
      <c r="CI347" s="306">
        <f t="shared" si="256"/>
        <v>42</v>
      </c>
    </row>
    <row r="348" spans="1:87" x14ac:dyDescent="0.3">
      <c r="A348" s="660"/>
      <c r="B348" s="310" t="s">
        <v>258</v>
      </c>
      <c r="C348" s="311" t="s">
        <v>240</v>
      </c>
      <c r="D348" s="300">
        <v>99271</v>
      </c>
      <c r="E348" s="301">
        <v>87769</v>
      </c>
      <c r="F348" s="302">
        <f t="shared" si="220"/>
        <v>-11.586465332272265</v>
      </c>
      <c r="G348" s="303">
        <f t="shared" si="221"/>
        <v>-11502</v>
      </c>
      <c r="H348" s="304">
        <v>5376</v>
      </c>
      <c r="I348" s="303">
        <v>5239</v>
      </c>
      <c r="J348" s="302">
        <f t="shared" si="222"/>
        <v>-2.5483630952380953</v>
      </c>
      <c r="K348" s="303">
        <f t="shared" si="223"/>
        <v>-137</v>
      </c>
      <c r="L348" s="304">
        <v>93895</v>
      </c>
      <c r="M348" s="305">
        <v>82530</v>
      </c>
      <c r="N348" s="302">
        <f t="shared" si="224"/>
        <v>-12.10394589701262</v>
      </c>
      <c r="O348" s="306">
        <f t="shared" si="225"/>
        <v>-11365</v>
      </c>
      <c r="P348" s="307">
        <v>195</v>
      </c>
      <c r="Q348" s="305">
        <v>174</v>
      </c>
      <c r="R348" s="302">
        <f t="shared" si="226"/>
        <v>-10.76923076923077</v>
      </c>
      <c r="S348" s="303">
        <f t="shared" si="227"/>
        <v>-21</v>
      </c>
      <c r="T348" s="301">
        <v>4</v>
      </c>
      <c r="U348" s="301">
        <v>3</v>
      </c>
      <c r="V348" s="302">
        <f t="shared" si="228"/>
        <v>-25</v>
      </c>
      <c r="W348" s="303">
        <f t="shared" si="229"/>
        <v>-1</v>
      </c>
      <c r="X348" s="301">
        <v>191</v>
      </c>
      <c r="Y348" s="301">
        <v>171</v>
      </c>
      <c r="Z348" s="302">
        <f t="shared" si="230"/>
        <v>-10.471204188481675</v>
      </c>
      <c r="AA348" s="306">
        <f t="shared" si="231"/>
        <v>-20</v>
      </c>
      <c r="AB348" s="307">
        <v>26073</v>
      </c>
      <c r="AC348" s="305">
        <v>22948</v>
      </c>
      <c r="AD348" s="302">
        <f t="shared" si="232"/>
        <v>-11.985578951405669</v>
      </c>
      <c r="AE348" s="303">
        <f t="shared" si="233"/>
        <v>-3125</v>
      </c>
      <c r="AF348" s="301">
        <v>1621</v>
      </c>
      <c r="AG348" s="301">
        <v>1380</v>
      </c>
      <c r="AH348" s="302">
        <f t="shared" si="234"/>
        <v>-14.8673658235657</v>
      </c>
      <c r="AI348" s="303">
        <f t="shared" si="235"/>
        <v>-241</v>
      </c>
      <c r="AJ348" s="301">
        <v>24452</v>
      </c>
      <c r="AK348" s="301">
        <v>21568</v>
      </c>
      <c r="AL348" s="302">
        <f t="shared" si="236"/>
        <v>-11.794536234254867</v>
      </c>
      <c r="AM348" s="306">
        <f t="shared" si="237"/>
        <v>-2884</v>
      </c>
      <c r="AN348" s="307">
        <v>73003</v>
      </c>
      <c r="AO348" s="305">
        <v>64647</v>
      </c>
      <c r="AP348" s="302">
        <f t="shared" si="238"/>
        <v>-11.446104954590908</v>
      </c>
      <c r="AQ348" s="303">
        <f t="shared" si="239"/>
        <v>-8356</v>
      </c>
      <c r="AR348" s="301">
        <v>3751</v>
      </c>
      <c r="AS348" s="301">
        <v>3856</v>
      </c>
      <c r="AT348" s="302">
        <f t="shared" si="240"/>
        <v>2.7992535323913623</v>
      </c>
      <c r="AU348" s="303">
        <f t="shared" si="241"/>
        <v>105</v>
      </c>
      <c r="AV348" s="301">
        <v>69252</v>
      </c>
      <c r="AW348" s="301">
        <v>60791</v>
      </c>
      <c r="AX348" s="302">
        <f t="shared" si="242"/>
        <v>-12.217697683821406</v>
      </c>
      <c r="AY348" s="308">
        <f t="shared" si="243"/>
        <v>-8461</v>
      </c>
      <c r="AZ348" s="312">
        <v>6105</v>
      </c>
      <c r="BA348" s="313">
        <v>5829</v>
      </c>
      <c r="BB348" s="302">
        <f t="shared" si="244"/>
        <v>-4.520884520884521</v>
      </c>
      <c r="BC348" s="303">
        <f t="shared" si="245"/>
        <v>-276</v>
      </c>
      <c r="BD348" s="303">
        <f t="shared" si="257"/>
        <v>1427</v>
      </c>
      <c r="BE348" s="303">
        <f t="shared" si="257"/>
        <v>1294</v>
      </c>
      <c r="BF348" s="302">
        <f t="shared" si="258"/>
        <v>-9.3202522775052561</v>
      </c>
      <c r="BG348" s="303">
        <f t="shared" si="259"/>
        <v>-133</v>
      </c>
      <c r="BH348" s="303">
        <f t="shared" si="260"/>
        <v>4678</v>
      </c>
      <c r="BI348" s="303">
        <f t="shared" si="260"/>
        <v>4535</v>
      </c>
      <c r="BJ348" s="302">
        <f t="shared" si="261"/>
        <v>-3.0568619067977769</v>
      </c>
      <c r="BK348" s="306">
        <f t="shared" si="262"/>
        <v>-143</v>
      </c>
      <c r="BL348" s="314">
        <v>4</v>
      </c>
      <c r="BM348" s="313">
        <v>3</v>
      </c>
      <c r="BN348" s="302">
        <f t="shared" si="246"/>
        <v>-25</v>
      </c>
      <c r="BO348" s="303">
        <f t="shared" si="247"/>
        <v>-1</v>
      </c>
      <c r="BP348" s="313">
        <v>35</v>
      </c>
      <c r="BQ348" s="313">
        <v>33</v>
      </c>
      <c r="BR348" s="302">
        <f t="shared" si="248"/>
        <v>-5.7142857142857144</v>
      </c>
      <c r="BS348" s="306">
        <f t="shared" si="249"/>
        <v>-2</v>
      </c>
      <c r="BT348" s="312">
        <v>380</v>
      </c>
      <c r="BU348" s="313">
        <v>330</v>
      </c>
      <c r="BV348" s="302">
        <f t="shared" si="250"/>
        <v>-13.157894736842104</v>
      </c>
      <c r="BW348" s="303">
        <f t="shared" si="251"/>
        <v>-50</v>
      </c>
      <c r="BX348" s="313">
        <v>1514</v>
      </c>
      <c r="BY348" s="313">
        <v>1408</v>
      </c>
      <c r="BZ348" s="302">
        <f t="shared" si="252"/>
        <v>-7.001321003963012</v>
      </c>
      <c r="CA348" s="306">
        <f t="shared" si="253"/>
        <v>-106</v>
      </c>
      <c r="CB348" s="312">
        <v>1043</v>
      </c>
      <c r="CC348" s="313">
        <v>961</v>
      </c>
      <c r="CD348" s="302">
        <f t="shared" si="254"/>
        <v>-7.8619367209971234</v>
      </c>
      <c r="CE348" s="303">
        <f t="shared" si="255"/>
        <v>-82</v>
      </c>
      <c r="CF348" s="313">
        <v>3129</v>
      </c>
      <c r="CG348" s="313">
        <v>3094</v>
      </c>
      <c r="CH348" s="302">
        <f t="shared" si="263"/>
        <v>-1.1185682326621924</v>
      </c>
      <c r="CI348" s="306">
        <f t="shared" si="256"/>
        <v>-35</v>
      </c>
    </row>
    <row r="349" spans="1:87" x14ac:dyDescent="0.3">
      <c r="A349" s="660"/>
      <c r="B349" s="310" t="s">
        <v>269</v>
      </c>
      <c r="C349" s="311" t="s">
        <v>60</v>
      </c>
      <c r="D349" s="300">
        <v>559094</v>
      </c>
      <c r="E349" s="301">
        <v>531213</v>
      </c>
      <c r="F349" s="302">
        <f t="shared" si="220"/>
        <v>-4.9868179590551858</v>
      </c>
      <c r="G349" s="303">
        <f t="shared" si="221"/>
        <v>-27881</v>
      </c>
      <c r="H349" s="304">
        <v>17317</v>
      </c>
      <c r="I349" s="303">
        <v>16024</v>
      </c>
      <c r="J349" s="302">
        <f t="shared" si="222"/>
        <v>-7.4666512675405663</v>
      </c>
      <c r="K349" s="303">
        <f t="shared" si="223"/>
        <v>-1293</v>
      </c>
      <c r="L349" s="304">
        <v>541777</v>
      </c>
      <c r="M349" s="305">
        <v>515189</v>
      </c>
      <c r="N349" s="302">
        <f t="shared" si="224"/>
        <v>-4.907554215110645</v>
      </c>
      <c r="O349" s="306">
        <f t="shared" si="225"/>
        <v>-26588</v>
      </c>
      <c r="P349" s="307">
        <v>23961</v>
      </c>
      <c r="Q349" s="305">
        <v>20652</v>
      </c>
      <c r="R349" s="302">
        <f t="shared" si="226"/>
        <v>-13.80994115437586</v>
      </c>
      <c r="S349" s="303">
        <f t="shared" si="227"/>
        <v>-3309</v>
      </c>
      <c r="T349" s="301">
        <v>879</v>
      </c>
      <c r="U349" s="301">
        <v>741</v>
      </c>
      <c r="V349" s="302">
        <f t="shared" si="228"/>
        <v>-15.699658703071673</v>
      </c>
      <c r="W349" s="303">
        <f t="shared" si="229"/>
        <v>-138</v>
      </c>
      <c r="X349" s="301">
        <v>23082</v>
      </c>
      <c r="Y349" s="301">
        <v>19911</v>
      </c>
      <c r="Z349" s="302">
        <f t="shared" si="230"/>
        <v>-13.737977644918118</v>
      </c>
      <c r="AA349" s="306">
        <f t="shared" si="231"/>
        <v>-3171</v>
      </c>
      <c r="AB349" s="307">
        <v>190681</v>
      </c>
      <c r="AC349" s="305">
        <v>177160</v>
      </c>
      <c r="AD349" s="302">
        <f t="shared" si="232"/>
        <v>-7.0909005092274535</v>
      </c>
      <c r="AE349" s="303">
        <f t="shared" si="233"/>
        <v>-13521</v>
      </c>
      <c r="AF349" s="301">
        <v>7607</v>
      </c>
      <c r="AG349" s="301">
        <v>6380</v>
      </c>
      <c r="AH349" s="302">
        <f t="shared" si="234"/>
        <v>-16.129880373340345</v>
      </c>
      <c r="AI349" s="303">
        <f t="shared" si="235"/>
        <v>-1227</v>
      </c>
      <c r="AJ349" s="301">
        <v>183074</v>
      </c>
      <c r="AK349" s="301">
        <v>170780</v>
      </c>
      <c r="AL349" s="302">
        <f t="shared" si="236"/>
        <v>-6.7153173033855165</v>
      </c>
      <c r="AM349" s="306">
        <f t="shared" si="237"/>
        <v>-12294</v>
      </c>
      <c r="AN349" s="307">
        <v>344452</v>
      </c>
      <c r="AO349" s="305">
        <v>333401</v>
      </c>
      <c r="AP349" s="302">
        <f t="shared" si="238"/>
        <v>-3.2082844634375758</v>
      </c>
      <c r="AQ349" s="303">
        <f t="shared" si="239"/>
        <v>-11051</v>
      </c>
      <c r="AR349" s="301">
        <v>8831</v>
      </c>
      <c r="AS349" s="301">
        <v>8903</v>
      </c>
      <c r="AT349" s="302">
        <f t="shared" si="240"/>
        <v>0.81530970445023221</v>
      </c>
      <c r="AU349" s="303">
        <f t="shared" si="241"/>
        <v>72</v>
      </c>
      <c r="AV349" s="301">
        <v>335621</v>
      </c>
      <c r="AW349" s="301">
        <v>324498</v>
      </c>
      <c r="AX349" s="302">
        <f t="shared" si="242"/>
        <v>-3.314154954546944</v>
      </c>
      <c r="AY349" s="308">
        <f t="shared" si="243"/>
        <v>-11123</v>
      </c>
      <c r="AZ349" s="312">
        <v>29215</v>
      </c>
      <c r="BA349" s="313">
        <v>28560</v>
      </c>
      <c r="BB349" s="302">
        <f t="shared" si="244"/>
        <v>-2.2419989731302414</v>
      </c>
      <c r="BC349" s="303">
        <f t="shared" si="245"/>
        <v>-655</v>
      </c>
      <c r="BD349" s="303">
        <f t="shared" si="257"/>
        <v>5219</v>
      </c>
      <c r="BE349" s="303">
        <f t="shared" si="257"/>
        <v>4812</v>
      </c>
      <c r="BF349" s="302">
        <f t="shared" si="258"/>
        <v>-7.7984288177811845</v>
      </c>
      <c r="BG349" s="303">
        <f t="shared" si="259"/>
        <v>-407</v>
      </c>
      <c r="BH349" s="303">
        <f t="shared" si="260"/>
        <v>23996</v>
      </c>
      <c r="BI349" s="303">
        <f t="shared" si="260"/>
        <v>23748</v>
      </c>
      <c r="BJ349" s="302">
        <f t="shared" si="261"/>
        <v>-1.0335055842640439</v>
      </c>
      <c r="BK349" s="306">
        <f t="shared" si="262"/>
        <v>-248</v>
      </c>
      <c r="BL349" s="314">
        <v>174</v>
      </c>
      <c r="BM349" s="313">
        <v>157</v>
      </c>
      <c r="BN349" s="302">
        <f t="shared" si="246"/>
        <v>-9.7701149425287355</v>
      </c>
      <c r="BO349" s="303">
        <f t="shared" si="247"/>
        <v>-17</v>
      </c>
      <c r="BP349" s="313">
        <v>1069</v>
      </c>
      <c r="BQ349" s="313">
        <v>1017</v>
      </c>
      <c r="BR349" s="302">
        <f t="shared" si="248"/>
        <v>-4.8643592142188963</v>
      </c>
      <c r="BS349" s="306">
        <f t="shared" si="249"/>
        <v>-52</v>
      </c>
      <c r="BT349" s="312">
        <v>2034</v>
      </c>
      <c r="BU349" s="313">
        <v>1760</v>
      </c>
      <c r="BV349" s="302">
        <f t="shared" si="250"/>
        <v>-13.470993117010815</v>
      </c>
      <c r="BW349" s="303">
        <f t="shared" si="251"/>
        <v>-274</v>
      </c>
      <c r="BX349" s="313">
        <v>11310</v>
      </c>
      <c r="BY349" s="313">
        <v>10887</v>
      </c>
      <c r="BZ349" s="302">
        <f t="shared" si="252"/>
        <v>-3.7400530503978775</v>
      </c>
      <c r="CA349" s="306">
        <f t="shared" si="253"/>
        <v>-423</v>
      </c>
      <c r="CB349" s="312">
        <v>3011</v>
      </c>
      <c r="CC349" s="313">
        <v>2895</v>
      </c>
      <c r="CD349" s="302">
        <f t="shared" si="254"/>
        <v>-3.8525406841580874</v>
      </c>
      <c r="CE349" s="303">
        <f t="shared" si="255"/>
        <v>-116</v>
      </c>
      <c r="CF349" s="313">
        <v>11617</v>
      </c>
      <c r="CG349" s="313">
        <v>11844</v>
      </c>
      <c r="CH349" s="302">
        <f t="shared" si="263"/>
        <v>1.9540328828441078</v>
      </c>
      <c r="CI349" s="306">
        <f t="shared" si="256"/>
        <v>227</v>
      </c>
    </row>
    <row r="350" spans="1:87" ht="17.25" thickBot="1" x14ac:dyDescent="0.35">
      <c r="A350" s="661"/>
      <c r="B350" s="315" t="s">
        <v>269</v>
      </c>
      <c r="C350" s="316" t="s">
        <v>304</v>
      </c>
      <c r="D350" s="317">
        <v>292248</v>
      </c>
      <c r="E350" s="318">
        <v>276657</v>
      </c>
      <c r="F350" s="319">
        <f t="shared" si="220"/>
        <v>-5.3348525909501516</v>
      </c>
      <c r="G350" s="320">
        <f t="shared" si="221"/>
        <v>-15591</v>
      </c>
      <c r="H350" s="321">
        <v>8657</v>
      </c>
      <c r="I350" s="320">
        <v>7965</v>
      </c>
      <c r="J350" s="319">
        <f t="shared" si="222"/>
        <v>-7.9935312463902051</v>
      </c>
      <c r="K350" s="320">
        <f t="shared" si="223"/>
        <v>-692</v>
      </c>
      <c r="L350" s="321">
        <v>283591</v>
      </c>
      <c r="M350" s="322">
        <v>268692</v>
      </c>
      <c r="N350" s="319">
        <f t="shared" si="224"/>
        <v>-5.2536928181782923</v>
      </c>
      <c r="O350" s="323">
        <f t="shared" si="225"/>
        <v>-14899</v>
      </c>
      <c r="P350" s="324">
        <v>7938</v>
      </c>
      <c r="Q350" s="322">
        <v>6547</v>
      </c>
      <c r="R350" s="319">
        <f t="shared" si="226"/>
        <v>-17.523305618543713</v>
      </c>
      <c r="S350" s="320">
        <f t="shared" si="227"/>
        <v>-1391</v>
      </c>
      <c r="T350" s="318">
        <v>1416</v>
      </c>
      <c r="U350" s="318">
        <v>1282</v>
      </c>
      <c r="V350" s="319">
        <f t="shared" si="228"/>
        <v>-9.463276836158192</v>
      </c>
      <c r="W350" s="320">
        <f t="shared" si="229"/>
        <v>-134</v>
      </c>
      <c r="X350" s="318">
        <v>6522</v>
      </c>
      <c r="Y350" s="318">
        <v>5265</v>
      </c>
      <c r="Z350" s="319">
        <f t="shared" si="230"/>
        <v>-19.273229070837168</v>
      </c>
      <c r="AA350" s="323">
        <f t="shared" si="231"/>
        <v>-1257</v>
      </c>
      <c r="AB350" s="324">
        <v>78551</v>
      </c>
      <c r="AC350" s="322">
        <v>75537</v>
      </c>
      <c r="AD350" s="319">
        <f t="shared" si="232"/>
        <v>-3.8369976193810391</v>
      </c>
      <c r="AE350" s="320">
        <f t="shared" si="233"/>
        <v>-3014</v>
      </c>
      <c r="AF350" s="318">
        <v>2803</v>
      </c>
      <c r="AG350" s="318">
        <v>2488</v>
      </c>
      <c r="AH350" s="319">
        <f t="shared" si="234"/>
        <v>-11.237959329290046</v>
      </c>
      <c r="AI350" s="320">
        <f t="shared" si="235"/>
        <v>-315</v>
      </c>
      <c r="AJ350" s="318">
        <v>75748</v>
      </c>
      <c r="AK350" s="318">
        <v>73049</v>
      </c>
      <c r="AL350" s="319">
        <f t="shared" si="236"/>
        <v>-3.5631303796799916</v>
      </c>
      <c r="AM350" s="323">
        <f t="shared" si="237"/>
        <v>-2699</v>
      </c>
      <c r="AN350" s="324">
        <v>205759</v>
      </c>
      <c r="AO350" s="322">
        <v>194573</v>
      </c>
      <c r="AP350" s="319">
        <f t="shared" si="238"/>
        <v>-5.4364572145082359</v>
      </c>
      <c r="AQ350" s="320">
        <f t="shared" si="239"/>
        <v>-11186</v>
      </c>
      <c r="AR350" s="318">
        <v>4438</v>
      </c>
      <c r="AS350" s="318">
        <v>4195</v>
      </c>
      <c r="AT350" s="319">
        <f t="shared" si="240"/>
        <v>-5.4754393871113107</v>
      </c>
      <c r="AU350" s="320">
        <f t="shared" si="241"/>
        <v>-243</v>
      </c>
      <c r="AV350" s="318">
        <v>201321</v>
      </c>
      <c r="AW350" s="318">
        <v>190378</v>
      </c>
      <c r="AX350" s="319">
        <f t="shared" si="242"/>
        <v>-5.4355978760288295</v>
      </c>
      <c r="AY350" s="325">
        <f t="shared" si="243"/>
        <v>-10943</v>
      </c>
      <c r="AZ350" s="326">
        <v>13437</v>
      </c>
      <c r="BA350" s="327">
        <v>13175</v>
      </c>
      <c r="BB350" s="319">
        <f t="shared" si="244"/>
        <v>-1.94983999404629</v>
      </c>
      <c r="BC350" s="320">
        <f t="shared" si="245"/>
        <v>-262</v>
      </c>
      <c r="BD350" s="320">
        <f t="shared" si="257"/>
        <v>2541</v>
      </c>
      <c r="BE350" s="320">
        <f t="shared" si="257"/>
        <v>2354</v>
      </c>
      <c r="BF350" s="319">
        <f t="shared" si="258"/>
        <v>-7.3593073593073601</v>
      </c>
      <c r="BG350" s="320">
        <f t="shared" si="259"/>
        <v>-187</v>
      </c>
      <c r="BH350" s="320">
        <f t="shared" si="260"/>
        <v>10896</v>
      </c>
      <c r="BI350" s="320">
        <f t="shared" si="260"/>
        <v>10821</v>
      </c>
      <c r="BJ350" s="319">
        <f t="shared" si="261"/>
        <v>-0.68832599118942728</v>
      </c>
      <c r="BK350" s="323">
        <f t="shared" si="262"/>
        <v>-75</v>
      </c>
      <c r="BL350" s="328">
        <v>60</v>
      </c>
      <c r="BM350" s="327">
        <v>53</v>
      </c>
      <c r="BN350" s="319">
        <f t="shared" si="246"/>
        <v>-11.666666666666666</v>
      </c>
      <c r="BO350" s="320">
        <f t="shared" si="247"/>
        <v>-7</v>
      </c>
      <c r="BP350" s="327">
        <v>334</v>
      </c>
      <c r="BQ350" s="327">
        <v>317</v>
      </c>
      <c r="BR350" s="319">
        <f t="shared" si="248"/>
        <v>-5.0898203592814371</v>
      </c>
      <c r="BS350" s="323">
        <f t="shared" si="249"/>
        <v>-17</v>
      </c>
      <c r="BT350" s="326">
        <v>807</v>
      </c>
      <c r="BU350" s="327">
        <v>763</v>
      </c>
      <c r="BV350" s="319">
        <f t="shared" si="250"/>
        <v>-5.4522924411400249</v>
      </c>
      <c r="BW350" s="320">
        <f t="shared" si="251"/>
        <v>-44</v>
      </c>
      <c r="BX350" s="327">
        <v>4560</v>
      </c>
      <c r="BY350" s="327">
        <v>4404</v>
      </c>
      <c r="BZ350" s="319">
        <f t="shared" si="252"/>
        <v>-3.4210526315789478</v>
      </c>
      <c r="CA350" s="323">
        <f t="shared" si="253"/>
        <v>-156</v>
      </c>
      <c r="CB350" s="326">
        <v>1674</v>
      </c>
      <c r="CC350" s="327">
        <v>1538</v>
      </c>
      <c r="CD350" s="319">
        <f t="shared" si="254"/>
        <v>-8.1242532855436078</v>
      </c>
      <c r="CE350" s="320">
        <f t="shared" si="255"/>
        <v>-136</v>
      </c>
      <c r="CF350" s="327">
        <v>6002</v>
      </c>
      <c r="CG350" s="327">
        <v>6100</v>
      </c>
      <c r="CH350" s="319">
        <f t="shared" si="263"/>
        <v>1.6327890703098966</v>
      </c>
      <c r="CI350" s="323">
        <f t="shared" si="256"/>
        <v>98</v>
      </c>
    </row>
    <row r="351" spans="1:87" x14ac:dyDescent="0.3">
      <c r="B351" s="173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  <c r="AA351" s="87"/>
      <c r="AB351" s="87"/>
      <c r="AC351" s="87"/>
      <c r="AD351" s="87"/>
      <c r="AE351" s="87"/>
      <c r="AF351" s="87"/>
      <c r="AG351" s="87"/>
      <c r="AH351" s="87"/>
      <c r="AI351" s="87"/>
      <c r="AJ351" s="87"/>
      <c r="AK351" s="87"/>
      <c r="AL351" s="87"/>
      <c r="AM351" s="87"/>
      <c r="AN351" s="87"/>
      <c r="AO351" s="87"/>
      <c r="AP351" s="87"/>
      <c r="AQ351" s="87"/>
      <c r="AR351" s="87"/>
      <c r="AS351" s="87"/>
      <c r="AT351" s="87"/>
      <c r="AU351" s="87"/>
      <c r="AV351" s="87"/>
      <c r="AW351" s="87"/>
      <c r="AX351" s="87"/>
      <c r="AY351" s="87"/>
      <c r="AZ351" s="87"/>
      <c r="BA351" s="87"/>
      <c r="BB351" s="87"/>
      <c r="BC351" s="87"/>
      <c r="BD351" s="87"/>
      <c r="BE351" s="87"/>
      <c r="BF351" s="87"/>
      <c r="BG351" s="87"/>
      <c r="BH351" s="87"/>
      <c r="BI351" s="87"/>
      <c r="BJ351" s="87"/>
      <c r="BK351" s="87"/>
      <c r="BL351" s="87"/>
      <c r="BM351" s="87"/>
      <c r="BN351" s="87"/>
      <c r="BO351" s="87"/>
      <c r="BP351" s="87"/>
      <c r="BQ351" s="87"/>
      <c r="BR351" s="87"/>
      <c r="BS351" s="87"/>
      <c r="BT351" s="87"/>
      <c r="BU351" s="87"/>
      <c r="BV351" s="87"/>
      <c r="BW351" s="87"/>
      <c r="BX351" s="87"/>
      <c r="BY351" s="87"/>
      <c r="BZ351" s="87"/>
      <c r="CA351" s="87"/>
      <c r="CB351" s="87"/>
      <c r="CC351" s="87"/>
      <c r="CD351" s="87"/>
      <c r="CE351" s="87"/>
      <c r="CF351" s="87"/>
      <c r="CG351" s="87"/>
      <c r="CH351" s="87"/>
      <c r="CI351" s="87"/>
    </row>
    <row r="352" spans="1:87" x14ac:dyDescent="0.3">
      <c r="B352" s="173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  <c r="AA352" s="87"/>
      <c r="AB352" s="87"/>
      <c r="AC352" s="87"/>
      <c r="AD352" s="87"/>
      <c r="AE352" s="87"/>
      <c r="AF352" s="87"/>
      <c r="AG352" s="87"/>
      <c r="AH352" s="87"/>
      <c r="AI352" s="87"/>
      <c r="AJ352" s="87"/>
      <c r="AK352" s="87"/>
      <c r="AL352" s="87"/>
      <c r="AM352" s="87"/>
      <c r="AN352" s="87"/>
      <c r="AO352" s="87"/>
      <c r="AP352" s="87"/>
      <c r="AQ352" s="87"/>
      <c r="AR352" s="87"/>
      <c r="AS352" s="87"/>
      <c r="AT352" s="87"/>
      <c r="AU352" s="87"/>
      <c r="AV352" s="87"/>
      <c r="AW352" s="87"/>
      <c r="AX352" s="87"/>
      <c r="AY352" s="87"/>
      <c r="AZ352" s="87"/>
      <c r="BA352" s="87"/>
      <c r="BB352" s="87"/>
      <c r="BC352" s="87"/>
      <c r="BD352" s="87"/>
      <c r="BE352" s="87"/>
      <c r="BF352" s="87"/>
      <c r="BG352" s="87"/>
      <c r="BH352" s="87"/>
      <c r="BI352" s="87"/>
      <c r="BJ352" s="87"/>
      <c r="BK352" s="87"/>
      <c r="BL352" s="87"/>
      <c r="BM352" s="87"/>
      <c r="BN352" s="87"/>
      <c r="BO352" s="87"/>
      <c r="BP352" s="87"/>
      <c r="BQ352" s="87"/>
      <c r="BR352" s="87"/>
      <c r="BS352" s="87"/>
      <c r="BT352" s="87"/>
      <c r="BU352" s="87"/>
      <c r="BV352" s="87"/>
      <c r="BW352" s="87"/>
      <c r="BX352" s="87"/>
      <c r="BY352" s="87"/>
      <c r="BZ352" s="87"/>
      <c r="CA352" s="87"/>
      <c r="CB352" s="87"/>
      <c r="CC352" s="87"/>
      <c r="CD352" s="87"/>
      <c r="CE352" s="87"/>
      <c r="CF352" s="87"/>
      <c r="CG352" s="87"/>
      <c r="CH352" s="87"/>
      <c r="CI352" s="87"/>
    </row>
    <row r="353" spans="2:3" x14ac:dyDescent="0.3">
      <c r="B353" s="87"/>
      <c r="C353" s="87"/>
    </row>
    <row r="354" spans="2:3" x14ac:dyDescent="0.3">
      <c r="B354" s="173"/>
      <c r="C354" s="87"/>
    </row>
  </sheetData>
  <sheetProtection algorithmName="SHA-512" hashValue="ylO7uwV9R2thupTV6l6Gk89sUhi22/imWjqBMjfmZqBOmLr65h8yAy7ZoG81P/7+BgDcMPNfUrtw6iq7GvXNOQ==" saltValue="7qnFvwn1D0wyOvuvzrPRJg==" spinCount="100000" sheet="1" objects="1" scenarios="1"/>
  <mergeCells count="50">
    <mergeCell ref="CB9:CE9"/>
    <mergeCell ref="D8:O8"/>
    <mergeCell ref="P8:AA8"/>
    <mergeCell ref="AB8:AM8"/>
    <mergeCell ref="D7:AY7"/>
    <mergeCell ref="AZ7:CI7"/>
    <mergeCell ref="CB8:CI8"/>
    <mergeCell ref="AN8:AY8"/>
    <mergeCell ref="BL8:BS8"/>
    <mergeCell ref="BT8:CA8"/>
    <mergeCell ref="AZ8:BK8"/>
    <mergeCell ref="CF9:CI9"/>
    <mergeCell ref="P9:S9"/>
    <mergeCell ref="T9:W9"/>
    <mergeCell ref="X9:AA9"/>
    <mergeCell ref="AB9:AE9"/>
    <mergeCell ref="BT9:BW9"/>
    <mergeCell ref="BX9:CA9"/>
    <mergeCell ref="AN9:AQ9"/>
    <mergeCell ref="AR9:AU9"/>
    <mergeCell ref="AV9:AY9"/>
    <mergeCell ref="BL9:BO9"/>
    <mergeCell ref="AZ9:BC9"/>
    <mergeCell ref="BD9:BG9"/>
    <mergeCell ref="BH9:BK9"/>
    <mergeCell ref="A14:A30"/>
    <mergeCell ref="A31:A100"/>
    <mergeCell ref="A101:A350"/>
    <mergeCell ref="F10:G10"/>
    <mergeCell ref="J10:K10"/>
    <mergeCell ref="A13:C13"/>
    <mergeCell ref="A7:C12"/>
    <mergeCell ref="D9:G9"/>
    <mergeCell ref="H9:K9"/>
    <mergeCell ref="CH10:CI10"/>
    <mergeCell ref="BF10:BG10"/>
    <mergeCell ref="AD10:AE10"/>
    <mergeCell ref="AH10:AI10"/>
    <mergeCell ref="AL10:AM10"/>
    <mergeCell ref="AP10:AQ10"/>
    <mergeCell ref="AT10:AU10"/>
    <mergeCell ref="AX10:AY10"/>
    <mergeCell ref="N10:O10"/>
    <mergeCell ref="R10:S10"/>
    <mergeCell ref="V10:W10"/>
    <mergeCell ref="Z10:AA10"/>
    <mergeCell ref="BP9:BS9"/>
    <mergeCell ref="L9:O9"/>
    <mergeCell ref="AF9:AI9"/>
    <mergeCell ref="AJ9:AM9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U354"/>
  <sheetViews>
    <sheetView zoomScale="85" zoomScaleNormal="85" zoomScaleSheetLayoutView="75" workbookViewId="0">
      <pane xSplit="3" ySplit="13" topLeftCell="D14" activePane="bottomRight" state="frozen"/>
      <selection pane="topRight"/>
      <selection pane="bottomLeft"/>
      <selection pane="bottomRight" activeCell="E3" sqref="E3"/>
    </sheetView>
  </sheetViews>
  <sheetFormatPr defaultColWidth="8.625" defaultRowHeight="16.5" x14ac:dyDescent="0.3"/>
  <cols>
    <col min="1" max="1" width="10.875" style="360" customWidth="1"/>
    <col min="2" max="2" width="15.125" style="360" bestFit="1" customWidth="1"/>
    <col min="3" max="3" width="17.875" style="360" bestFit="1" customWidth="1"/>
    <col min="4" max="47" width="10.75" style="360" customWidth="1"/>
    <col min="48" max="16384" width="8.625" style="360"/>
  </cols>
  <sheetData>
    <row r="1" spans="1:47" ht="26.25" x14ac:dyDescent="0.3">
      <c r="A1" s="359" t="s">
        <v>405</v>
      </c>
    </row>
    <row r="3" spans="1:47" x14ac:dyDescent="0.3">
      <c r="A3" s="361" t="s">
        <v>363</v>
      </c>
      <c r="B3" s="362" t="s">
        <v>362</v>
      </c>
    </row>
    <row r="4" spans="1:47" x14ac:dyDescent="0.3">
      <c r="B4" s="362" t="s">
        <v>417</v>
      </c>
    </row>
    <row r="5" spans="1:47" x14ac:dyDescent="0.3">
      <c r="B5" s="362" t="s">
        <v>418</v>
      </c>
    </row>
    <row r="6" spans="1:47" x14ac:dyDescent="0.3">
      <c r="B6" s="362" t="s">
        <v>419</v>
      </c>
    </row>
    <row r="7" spans="1:47" ht="17.25" thickBot="1" x14ac:dyDescent="0.35"/>
    <row r="8" spans="1:47" ht="16.5" customHeight="1" x14ac:dyDescent="0.3">
      <c r="A8" s="694" t="s">
        <v>0</v>
      </c>
      <c r="B8" s="695"/>
      <c r="C8" s="696"/>
      <c r="D8" s="700" t="s">
        <v>406</v>
      </c>
      <c r="E8" s="701"/>
      <c r="F8" s="701"/>
      <c r="G8" s="702"/>
      <c r="H8" s="706" t="s">
        <v>410</v>
      </c>
      <c r="I8" s="707"/>
      <c r="J8" s="707"/>
      <c r="K8" s="707"/>
      <c r="L8" s="707"/>
      <c r="M8" s="707"/>
      <c r="N8" s="707"/>
      <c r="O8" s="707"/>
      <c r="P8" s="707"/>
      <c r="Q8" s="707"/>
      <c r="R8" s="707"/>
      <c r="S8" s="708"/>
      <c r="T8" s="678" t="s">
        <v>409</v>
      </c>
      <c r="U8" s="679"/>
      <c r="V8" s="679"/>
      <c r="W8" s="679"/>
      <c r="X8" s="679"/>
      <c r="Y8" s="679"/>
      <c r="Z8" s="679"/>
      <c r="AA8" s="680"/>
      <c r="AB8" s="700" t="s">
        <v>416</v>
      </c>
      <c r="AC8" s="701"/>
      <c r="AD8" s="701"/>
      <c r="AE8" s="701"/>
      <c r="AF8" s="701"/>
      <c r="AG8" s="701"/>
      <c r="AH8" s="701"/>
      <c r="AI8" s="701"/>
      <c r="AJ8" s="701"/>
      <c r="AK8" s="701"/>
      <c r="AL8" s="701"/>
      <c r="AM8" s="701"/>
      <c r="AN8" s="701"/>
      <c r="AO8" s="701"/>
      <c r="AP8" s="701"/>
      <c r="AQ8" s="701"/>
      <c r="AR8" s="701"/>
      <c r="AS8" s="701"/>
      <c r="AT8" s="701"/>
      <c r="AU8" s="702"/>
    </row>
    <row r="9" spans="1:47" ht="16.5" customHeight="1" x14ac:dyDescent="0.3">
      <c r="A9" s="697"/>
      <c r="B9" s="698"/>
      <c r="C9" s="699"/>
      <c r="D9" s="703"/>
      <c r="E9" s="704"/>
      <c r="F9" s="704"/>
      <c r="G9" s="705"/>
      <c r="H9" s="715" t="s">
        <v>396</v>
      </c>
      <c r="I9" s="716"/>
      <c r="J9" s="716"/>
      <c r="K9" s="716"/>
      <c r="L9" s="716" t="s">
        <v>399</v>
      </c>
      <c r="M9" s="716"/>
      <c r="N9" s="716"/>
      <c r="O9" s="716"/>
      <c r="P9" s="716" t="s">
        <v>398</v>
      </c>
      <c r="Q9" s="716"/>
      <c r="R9" s="716"/>
      <c r="S9" s="718"/>
      <c r="T9" s="709" t="s">
        <v>407</v>
      </c>
      <c r="U9" s="710"/>
      <c r="V9" s="710"/>
      <c r="W9" s="710"/>
      <c r="X9" s="710" t="s">
        <v>408</v>
      </c>
      <c r="Y9" s="710"/>
      <c r="Z9" s="710"/>
      <c r="AA9" s="713"/>
      <c r="AB9" s="703" t="s">
        <v>411</v>
      </c>
      <c r="AC9" s="704"/>
      <c r="AD9" s="704"/>
      <c r="AE9" s="704"/>
      <c r="AF9" s="704" t="s">
        <v>412</v>
      </c>
      <c r="AG9" s="704"/>
      <c r="AH9" s="704"/>
      <c r="AI9" s="704"/>
      <c r="AJ9" s="704" t="s">
        <v>413</v>
      </c>
      <c r="AK9" s="704"/>
      <c r="AL9" s="704"/>
      <c r="AM9" s="704"/>
      <c r="AN9" s="704" t="s">
        <v>414</v>
      </c>
      <c r="AO9" s="704"/>
      <c r="AP9" s="704"/>
      <c r="AQ9" s="704"/>
      <c r="AR9" s="704" t="s">
        <v>415</v>
      </c>
      <c r="AS9" s="704"/>
      <c r="AT9" s="704"/>
      <c r="AU9" s="705"/>
    </row>
    <row r="10" spans="1:47" ht="16.5" customHeight="1" x14ac:dyDescent="0.3">
      <c r="A10" s="697"/>
      <c r="B10" s="698"/>
      <c r="C10" s="699"/>
      <c r="D10" s="389">
        <v>2019</v>
      </c>
      <c r="E10" s="372">
        <v>2020</v>
      </c>
      <c r="F10" s="687" t="s">
        <v>360</v>
      </c>
      <c r="G10" s="688"/>
      <c r="H10" s="396">
        <v>2019</v>
      </c>
      <c r="I10" s="374">
        <v>2020</v>
      </c>
      <c r="J10" s="689" t="s">
        <v>360</v>
      </c>
      <c r="K10" s="690"/>
      <c r="L10" s="374">
        <v>2019</v>
      </c>
      <c r="M10" s="374">
        <v>2020</v>
      </c>
      <c r="N10" s="689" t="s">
        <v>360</v>
      </c>
      <c r="O10" s="690"/>
      <c r="P10" s="374">
        <v>2019</v>
      </c>
      <c r="Q10" s="374">
        <v>2020</v>
      </c>
      <c r="R10" s="689" t="s">
        <v>360</v>
      </c>
      <c r="S10" s="717"/>
      <c r="T10" s="394">
        <v>2019</v>
      </c>
      <c r="U10" s="370">
        <v>2020</v>
      </c>
      <c r="V10" s="711" t="s">
        <v>360</v>
      </c>
      <c r="W10" s="712"/>
      <c r="X10" s="370">
        <v>2019</v>
      </c>
      <c r="Y10" s="370">
        <v>2020</v>
      </c>
      <c r="Z10" s="711" t="s">
        <v>360</v>
      </c>
      <c r="AA10" s="714"/>
      <c r="AB10" s="389">
        <v>2019</v>
      </c>
      <c r="AC10" s="372">
        <v>2020</v>
      </c>
      <c r="AD10" s="687" t="s">
        <v>360</v>
      </c>
      <c r="AE10" s="719"/>
      <c r="AF10" s="372">
        <v>2019</v>
      </c>
      <c r="AG10" s="372">
        <v>2020</v>
      </c>
      <c r="AH10" s="687" t="s">
        <v>360</v>
      </c>
      <c r="AI10" s="719"/>
      <c r="AJ10" s="372">
        <v>2019</v>
      </c>
      <c r="AK10" s="372">
        <v>2020</v>
      </c>
      <c r="AL10" s="687" t="s">
        <v>360</v>
      </c>
      <c r="AM10" s="719"/>
      <c r="AN10" s="372">
        <v>2019</v>
      </c>
      <c r="AO10" s="372">
        <v>2020</v>
      </c>
      <c r="AP10" s="687" t="s">
        <v>360</v>
      </c>
      <c r="AQ10" s="719"/>
      <c r="AR10" s="372">
        <v>2019</v>
      </c>
      <c r="AS10" s="372">
        <v>2020</v>
      </c>
      <c r="AT10" s="687" t="s">
        <v>360</v>
      </c>
      <c r="AU10" s="688"/>
    </row>
    <row r="11" spans="1:47" s="363" customFormat="1" ht="16.5" customHeight="1" x14ac:dyDescent="0.3">
      <c r="A11" s="697"/>
      <c r="B11" s="698"/>
      <c r="C11" s="699"/>
      <c r="D11" s="389" t="s">
        <v>358</v>
      </c>
      <c r="E11" s="372" t="s">
        <v>359</v>
      </c>
      <c r="F11" s="373" t="s">
        <v>355</v>
      </c>
      <c r="G11" s="381" t="s">
        <v>356</v>
      </c>
      <c r="H11" s="396" t="s">
        <v>358</v>
      </c>
      <c r="I11" s="374" t="s">
        <v>359</v>
      </c>
      <c r="J11" s="375" t="s">
        <v>355</v>
      </c>
      <c r="K11" s="374" t="s">
        <v>356</v>
      </c>
      <c r="L11" s="374" t="s">
        <v>358</v>
      </c>
      <c r="M11" s="374" t="s">
        <v>359</v>
      </c>
      <c r="N11" s="375" t="s">
        <v>355</v>
      </c>
      <c r="O11" s="374" t="s">
        <v>356</v>
      </c>
      <c r="P11" s="374" t="s">
        <v>358</v>
      </c>
      <c r="Q11" s="374" t="s">
        <v>359</v>
      </c>
      <c r="R11" s="375" t="s">
        <v>355</v>
      </c>
      <c r="S11" s="397" t="s">
        <v>356</v>
      </c>
      <c r="T11" s="394" t="s">
        <v>358</v>
      </c>
      <c r="U11" s="370" t="s">
        <v>359</v>
      </c>
      <c r="V11" s="371" t="s">
        <v>355</v>
      </c>
      <c r="W11" s="370" t="s">
        <v>356</v>
      </c>
      <c r="X11" s="370" t="s">
        <v>358</v>
      </c>
      <c r="Y11" s="370" t="s">
        <v>359</v>
      </c>
      <c r="Z11" s="371" t="s">
        <v>355</v>
      </c>
      <c r="AA11" s="395" t="s">
        <v>356</v>
      </c>
      <c r="AB11" s="389" t="s">
        <v>358</v>
      </c>
      <c r="AC11" s="372" t="s">
        <v>359</v>
      </c>
      <c r="AD11" s="373" t="s">
        <v>355</v>
      </c>
      <c r="AE11" s="372" t="s">
        <v>356</v>
      </c>
      <c r="AF11" s="372" t="s">
        <v>358</v>
      </c>
      <c r="AG11" s="372" t="s">
        <v>359</v>
      </c>
      <c r="AH11" s="373" t="s">
        <v>355</v>
      </c>
      <c r="AI11" s="372" t="s">
        <v>356</v>
      </c>
      <c r="AJ11" s="372" t="s">
        <v>358</v>
      </c>
      <c r="AK11" s="372" t="s">
        <v>359</v>
      </c>
      <c r="AL11" s="373" t="s">
        <v>355</v>
      </c>
      <c r="AM11" s="372" t="s">
        <v>356</v>
      </c>
      <c r="AN11" s="372" t="s">
        <v>358</v>
      </c>
      <c r="AO11" s="372" t="s">
        <v>359</v>
      </c>
      <c r="AP11" s="373" t="s">
        <v>355</v>
      </c>
      <c r="AQ11" s="372" t="s">
        <v>356</v>
      </c>
      <c r="AR11" s="372" t="s">
        <v>358</v>
      </c>
      <c r="AS11" s="372" t="s">
        <v>359</v>
      </c>
      <c r="AT11" s="373" t="s">
        <v>355</v>
      </c>
      <c r="AU11" s="381" t="s">
        <v>356</v>
      </c>
    </row>
    <row r="12" spans="1:47" s="363" customFormat="1" ht="17.25" customHeight="1" x14ac:dyDescent="0.3">
      <c r="A12" s="697"/>
      <c r="B12" s="698"/>
      <c r="C12" s="699"/>
      <c r="D12" s="389" t="s">
        <v>347</v>
      </c>
      <c r="E12" s="372" t="s">
        <v>347</v>
      </c>
      <c r="F12" s="372" t="s">
        <v>354</v>
      </c>
      <c r="G12" s="381" t="s">
        <v>347</v>
      </c>
      <c r="H12" s="396" t="s">
        <v>347</v>
      </c>
      <c r="I12" s="374" t="s">
        <v>347</v>
      </c>
      <c r="J12" s="374" t="s">
        <v>354</v>
      </c>
      <c r="K12" s="374" t="s">
        <v>347</v>
      </c>
      <c r="L12" s="374" t="s">
        <v>347</v>
      </c>
      <c r="M12" s="374" t="s">
        <v>347</v>
      </c>
      <c r="N12" s="374" t="s">
        <v>354</v>
      </c>
      <c r="O12" s="374" t="s">
        <v>347</v>
      </c>
      <c r="P12" s="374" t="s">
        <v>347</v>
      </c>
      <c r="Q12" s="374" t="s">
        <v>347</v>
      </c>
      <c r="R12" s="374" t="s">
        <v>354</v>
      </c>
      <c r="S12" s="397" t="s">
        <v>347</v>
      </c>
      <c r="T12" s="394" t="s">
        <v>347</v>
      </c>
      <c r="U12" s="370" t="s">
        <v>347</v>
      </c>
      <c r="V12" s="370" t="s">
        <v>354</v>
      </c>
      <c r="W12" s="370" t="s">
        <v>347</v>
      </c>
      <c r="X12" s="370" t="s">
        <v>347</v>
      </c>
      <c r="Y12" s="370" t="s">
        <v>347</v>
      </c>
      <c r="Z12" s="370" t="s">
        <v>354</v>
      </c>
      <c r="AA12" s="395" t="s">
        <v>347</v>
      </c>
      <c r="AB12" s="389" t="s">
        <v>347</v>
      </c>
      <c r="AC12" s="372" t="s">
        <v>347</v>
      </c>
      <c r="AD12" s="372" t="s">
        <v>354</v>
      </c>
      <c r="AE12" s="372" t="s">
        <v>347</v>
      </c>
      <c r="AF12" s="372" t="s">
        <v>347</v>
      </c>
      <c r="AG12" s="372" t="s">
        <v>347</v>
      </c>
      <c r="AH12" s="372" t="s">
        <v>354</v>
      </c>
      <c r="AI12" s="372" t="s">
        <v>347</v>
      </c>
      <c r="AJ12" s="372" t="s">
        <v>347</v>
      </c>
      <c r="AK12" s="372" t="s">
        <v>347</v>
      </c>
      <c r="AL12" s="372" t="s">
        <v>354</v>
      </c>
      <c r="AM12" s="372" t="s">
        <v>347</v>
      </c>
      <c r="AN12" s="372" t="s">
        <v>347</v>
      </c>
      <c r="AO12" s="372" t="s">
        <v>347</v>
      </c>
      <c r="AP12" s="372" t="s">
        <v>354</v>
      </c>
      <c r="AQ12" s="372" t="s">
        <v>347</v>
      </c>
      <c r="AR12" s="372" t="s">
        <v>347</v>
      </c>
      <c r="AS12" s="372" t="s">
        <v>347</v>
      </c>
      <c r="AT12" s="372" t="s">
        <v>354</v>
      </c>
      <c r="AU12" s="381" t="s">
        <v>347</v>
      </c>
    </row>
    <row r="13" spans="1:47" ht="17.25" thickBot="1" x14ac:dyDescent="0.35">
      <c r="A13" s="691" t="s">
        <v>2</v>
      </c>
      <c r="B13" s="692"/>
      <c r="C13" s="693"/>
      <c r="D13" s="404">
        <f>SUM(D14:D30)</f>
        <v>169855</v>
      </c>
      <c r="E13" s="405">
        <f>SUM(E14:E30)</f>
        <v>139216</v>
      </c>
      <c r="F13" s="406">
        <f>(E13-D13)/D13*100</f>
        <v>-18.038326808159901</v>
      </c>
      <c r="G13" s="407">
        <f>E13-D13</f>
        <v>-30639</v>
      </c>
      <c r="H13" s="404">
        <f>SUM(H14:H30)</f>
        <v>6901</v>
      </c>
      <c r="I13" s="405">
        <f>SUM(I14:I30)</f>
        <v>3210</v>
      </c>
      <c r="J13" s="406">
        <f>(I13-H13)/H13*100</f>
        <v>-53.485002173598026</v>
      </c>
      <c r="K13" s="408">
        <f>I13-H13</f>
        <v>-3691</v>
      </c>
      <c r="L13" s="405">
        <f>SUM(L14:L30)</f>
        <v>63146</v>
      </c>
      <c r="M13" s="405">
        <f>SUM(M14:M30)</f>
        <v>51845</v>
      </c>
      <c r="N13" s="406">
        <f>(M13-L13)/L13*100</f>
        <v>-17.896620530199854</v>
      </c>
      <c r="O13" s="408">
        <f>M13-L13</f>
        <v>-11301</v>
      </c>
      <c r="P13" s="405">
        <f>SUM(P14:P30)</f>
        <v>99808</v>
      </c>
      <c r="Q13" s="405">
        <f>SUM(Q14:Q30)</f>
        <v>84161</v>
      </c>
      <c r="R13" s="406">
        <f>(Q13-P13)/P13*100</f>
        <v>-15.677100032061558</v>
      </c>
      <c r="S13" s="407">
        <f>Q13-P13</f>
        <v>-15647</v>
      </c>
      <c r="T13" s="404">
        <f>SUM(T14:T30)</f>
        <v>43795</v>
      </c>
      <c r="U13" s="405">
        <f>SUM(U14:U30)</f>
        <v>37326</v>
      </c>
      <c r="V13" s="406">
        <f>(U13-T13)/T13*100</f>
        <v>-14.771092590478366</v>
      </c>
      <c r="W13" s="408">
        <f>U13-T13</f>
        <v>-6469</v>
      </c>
      <c r="X13" s="405">
        <f>SUM(X14:X30)</f>
        <v>126060</v>
      </c>
      <c r="Y13" s="405">
        <f>SUM(Y14:Y30)</f>
        <v>101890</v>
      </c>
      <c r="Z13" s="406">
        <f>(Y13-X13)/X13*100</f>
        <v>-19.173409487545616</v>
      </c>
      <c r="AA13" s="407">
        <f>Y13-X13</f>
        <v>-24170</v>
      </c>
      <c r="AB13" s="404">
        <f>SUM(AB14:AB30)</f>
        <v>60142</v>
      </c>
      <c r="AC13" s="405">
        <f>SUM(AC14:AC30)</f>
        <v>49983</v>
      </c>
      <c r="AD13" s="406">
        <f>(AC13-AB13)/AB13*100</f>
        <v>-16.891689667786238</v>
      </c>
      <c r="AE13" s="408">
        <f>AC13-AB13</f>
        <v>-10159</v>
      </c>
      <c r="AF13" s="405">
        <f>SUM(AF14:AF30)</f>
        <v>16194</v>
      </c>
      <c r="AG13" s="405">
        <f>SUM(AG14:AG30)</f>
        <v>14850</v>
      </c>
      <c r="AH13" s="406">
        <f>(AG13-AF13)/AF13*100</f>
        <v>-8.299370137087811</v>
      </c>
      <c r="AI13" s="408">
        <f>AG13-AF13</f>
        <v>-1344</v>
      </c>
      <c r="AJ13" s="405">
        <f>SUM(AJ14:AJ30)</f>
        <v>23651</v>
      </c>
      <c r="AK13" s="405">
        <f>SUM(AK14:AK30)</f>
        <v>19188</v>
      </c>
      <c r="AL13" s="406">
        <f>(AK13-AJ13)/AJ13*100</f>
        <v>-18.870238044902965</v>
      </c>
      <c r="AM13" s="408">
        <f>AK13-AJ13</f>
        <v>-4463</v>
      </c>
      <c r="AN13" s="405">
        <f>SUM(AN14:AN30)</f>
        <v>28814</v>
      </c>
      <c r="AO13" s="405">
        <f>SUM(AO14:AO30)</f>
        <v>22159</v>
      </c>
      <c r="AP13" s="406">
        <f>(AO13-AN13)/AN13*100</f>
        <v>-23.096411466648156</v>
      </c>
      <c r="AQ13" s="408">
        <f>AO13-AN13</f>
        <v>-6655</v>
      </c>
      <c r="AR13" s="405">
        <f>SUM(AR14:AR30)</f>
        <v>41054</v>
      </c>
      <c r="AS13" s="405">
        <f>SUM(AS14:AS30)</f>
        <v>33036</v>
      </c>
      <c r="AT13" s="406">
        <f>(AS13-AR13)/AR13*100</f>
        <v>-19.530374628538024</v>
      </c>
      <c r="AU13" s="407">
        <f>AS13-AR13</f>
        <v>-8018</v>
      </c>
    </row>
    <row r="14" spans="1:47" x14ac:dyDescent="0.3">
      <c r="A14" s="684" t="s">
        <v>247</v>
      </c>
      <c r="B14" s="417" t="s">
        <v>270</v>
      </c>
      <c r="C14" s="418" t="s">
        <v>5</v>
      </c>
      <c r="D14" s="419">
        <v>18287</v>
      </c>
      <c r="E14" s="420">
        <v>15385</v>
      </c>
      <c r="F14" s="421">
        <f t="shared" ref="F14:F77" si="0">(E14-D14)/D14*100</f>
        <v>-15.869196697107235</v>
      </c>
      <c r="G14" s="422">
        <f t="shared" ref="G14:G77" si="1">E14-D14</f>
        <v>-2902</v>
      </c>
      <c r="H14" s="423">
        <v>672</v>
      </c>
      <c r="I14" s="424">
        <v>301</v>
      </c>
      <c r="J14" s="421">
        <f t="shared" ref="J14:J77" si="2">(I14-H14)/H14*100</f>
        <v>-55.208333333333336</v>
      </c>
      <c r="K14" s="424">
        <f t="shared" ref="K14:K77" si="3">I14-H14</f>
        <v>-371</v>
      </c>
      <c r="L14" s="420">
        <v>6941</v>
      </c>
      <c r="M14" s="420">
        <v>5791</v>
      </c>
      <c r="N14" s="421">
        <f t="shared" ref="N14:N77" si="4">(M14-L14)/L14*100</f>
        <v>-16.568217836046678</v>
      </c>
      <c r="O14" s="424">
        <f t="shared" ref="O14:O77" si="5">M14-L14</f>
        <v>-1150</v>
      </c>
      <c r="P14" s="424">
        <v>10674</v>
      </c>
      <c r="Q14" s="424">
        <v>9293</v>
      </c>
      <c r="R14" s="421">
        <f t="shared" ref="R14:R77" si="6">(Q14-P14)/P14*100</f>
        <v>-12.937980138654675</v>
      </c>
      <c r="S14" s="422">
        <f t="shared" ref="S14:S77" si="7">Q14-P14</f>
        <v>-1381</v>
      </c>
      <c r="T14" s="419">
        <v>4737</v>
      </c>
      <c r="U14" s="420">
        <v>4110</v>
      </c>
      <c r="V14" s="421">
        <f t="shared" ref="V14:V77" si="8">(U14-T14)/T14*100</f>
        <v>-13.236225459151363</v>
      </c>
      <c r="W14" s="424">
        <f t="shared" ref="W14:W77" si="9">U14-T14</f>
        <v>-627</v>
      </c>
      <c r="X14" s="424">
        <v>13550</v>
      </c>
      <c r="Y14" s="424">
        <v>11275</v>
      </c>
      <c r="Z14" s="421">
        <f t="shared" ref="Z14:Z77" si="10">(Y14-X14)/X14*100</f>
        <v>-16.789667896678967</v>
      </c>
      <c r="AA14" s="422">
        <f t="shared" ref="AA14:AA77" si="11">Y14-X14</f>
        <v>-2275</v>
      </c>
      <c r="AB14" s="419">
        <v>6207</v>
      </c>
      <c r="AC14" s="420">
        <v>5234</v>
      </c>
      <c r="AD14" s="421">
        <f t="shared" ref="AD14:AD77" si="12">(AC14-AB14)/AB14*100</f>
        <v>-15.675849846946996</v>
      </c>
      <c r="AE14" s="424">
        <f t="shared" ref="AE14:AE77" si="13">AC14-AB14</f>
        <v>-973</v>
      </c>
      <c r="AF14" s="424">
        <v>1997</v>
      </c>
      <c r="AG14" s="424">
        <v>1796</v>
      </c>
      <c r="AH14" s="421">
        <f t="shared" ref="AH14:AH77" si="14">(AG14-AF14)/AF14*100</f>
        <v>-10.065097646469704</v>
      </c>
      <c r="AI14" s="424">
        <f t="shared" ref="AI14:AI77" si="15">AG14-AF14</f>
        <v>-201</v>
      </c>
      <c r="AJ14" s="420">
        <v>2382</v>
      </c>
      <c r="AK14" s="420">
        <v>1916</v>
      </c>
      <c r="AL14" s="421">
        <f t="shared" ref="AL14:AL77" si="16">(AK14-AJ14)/AJ14*100</f>
        <v>-19.563392107472712</v>
      </c>
      <c r="AM14" s="424">
        <f t="shared" ref="AM14:AM77" si="17">AK14-AJ14</f>
        <v>-466</v>
      </c>
      <c r="AN14" s="424">
        <v>3036</v>
      </c>
      <c r="AO14" s="424">
        <v>2468</v>
      </c>
      <c r="AP14" s="421">
        <f t="shared" ref="AP14:AP77" si="18">(AO14-AN14)/AN14*100</f>
        <v>-18.708827404479578</v>
      </c>
      <c r="AQ14" s="424">
        <f t="shared" ref="AQ14:AQ77" si="19">AO14-AN14</f>
        <v>-568</v>
      </c>
      <c r="AR14" s="420">
        <v>4665</v>
      </c>
      <c r="AS14" s="420">
        <v>3971</v>
      </c>
      <c r="AT14" s="421">
        <f t="shared" ref="AT14:AT77" si="20">(AS14-AR14)/AR14*100</f>
        <v>-14.87674169346195</v>
      </c>
      <c r="AU14" s="422">
        <f t="shared" ref="AU14:AU77" si="21">AS14-AR14</f>
        <v>-694</v>
      </c>
    </row>
    <row r="15" spans="1:47" x14ac:dyDescent="0.3">
      <c r="A15" s="685"/>
      <c r="B15" s="376" t="s">
        <v>271</v>
      </c>
      <c r="C15" s="401" t="s">
        <v>4</v>
      </c>
      <c r="D15" s="390">
        <v>14676</v>
      </c>
      <c r="E15" s="377">
        <v>11750</v>
      </c>
      <c r="F15" s="378">
        <f t="shared" si="0"/>
        <v>-19.937312619242302</v>
      </c>
      <c r="G15" s="383">
        <f t="shared" si="1"/>
        <v>-2926</v>
      </c>
      <c r="H15" s="398">
        <v>628</v>
      </c>
      <c r="I15" s="379">
        <v>277</v>
      </c>
      <c r="J15" s="378">
        <f t="shared" si="2"/>
        <v>-55.891719745222936</v>
      </c>
      <c r="K15" s="379">
        <f t="shared" si="3"/>
        <v>-351</v>
      </c>
      <c r="L15" s="377">
        <v>5531</v>
      </c>
      <c r="M15" s="377">
        <v>4252</v>
      </c>
      <c r="N15" s="378">
        <f t="shared" si="4"/>
        <v>-23.124209003796782</v>
      </c>
      <c r="O15" s="379">
        <f t="shared" si="5"/>
        <v>-1279</v>
      </c>
      <c r="P15" s="379">
        <v>8517</v>
      </c>
      <c r="Q15" s="379">
        <v>7221</v>
      </c>
      <c r="R15" s="378">
        <f t="shared" si="6"/>
        <v>-15.216625572384643</v>
      </c>
      <c r="S15" s="383">
        <f t="shared" si="7"/>
        <v>-1296</v>
      </c>
      <c r="T15" s="390">
        <v>3383</v>
      </c>
      <c r="U15" s="377">
        <v>2913</v>
      </c>
      <c r="V15" s="378">
        <f t="shared" si="8"/>
        <v>-13.892994383683121</v>
      </c>
      <c r="W15" s="379">
        <f t="shared" si="9"/>
        <v>-470</v>
      </c>
      <c r="X15" s="379">
        <v>11293</v>
      </c>
      <c r="Y15" s="379">
        <v>8837</v>
      </c>
      <c r="Z15" s="378">
        <f t="shared" si="10"/>
        <v>-21.747985477729568</v>
      </c>
      <c r="AA15" s="383">
        <f t="shared" si="11"/>
        <v>-2456</v>
      </c>
      <c r="AB15" s="390">
        <v>5358</v>
      </c>
      <c r="AC15" s="377">
        <v>4514</v>
      </c>
      <c r="AD15" s="378">
        <f t="shared" si="12"/>
        <v>-15.752146323254944</v>
      </c>
      <c r="AE15" s="379">
        <f t="shared" si="13"/>
        <v>-844</v>
      </c>
      <c r="AF15" s="379">
        <v>1284</v>
      </c>
      <c r="AG15" s="379">
        <v>1075</v>
      </c>
      <c r="AH15" s="378">
        <f t="shared" si="14"/>
        <v>-16.27725856697819</v>
      </c>
      <c r="AI15" s="379">
        <f t="shared" si="15"/>
        <v>-209</v>
      </c>
      <c r="AJ15" s="377">
        <v>2000</v>
      </c>
      <c r="AK15" s="377">
        <v>1596</v>
      </c>
      <c r="AL15" s="378">
        <f t="shared" si="16"/>
        <v>-20.200000000000003</v>
      </c>
      <c r="AM15" s="379">
        <f t="shared" si="17"/>
        <v>-404</v>
      </c>
      <c r="AN15" s="379">
        <v>2683</v>
      </c>
      <c r="AO15" s="379">
        <v>1916</v>
      </c>
      <c r="AP15" s="378">
        <f t="shared" si="18"/>
        <v>-28.587402161759222</v>
      </c>
      <c r="AQ15" s="379">
        <f t="shared" si="19"/>
        <v>-767</v>
      </c>
      <c r="AR15" s="377">
        <v>3351</v>
      </c>
      <c r="AS15" s="377">
        <v>2649</v>
      </c>
      <c r="AT15" s="378">
        <f t="shared" si="20"/>
        <v>-20.948970456580128</v>
      </c>
      <c r="AU15" s="383">
        <f t="shared" si="21"/>
        <v>-702</v>
      </c>
    </row>
    <row r="16" spans="1:47" x14ac:dyDescent="0.3">
      <c r="A16" s="685"/>
      <c r="B16" s="376" t="s">
        <v>263</v>
      </c>
      <c r="C16" s="401" t="s">
        <v>16</v>
      </c>
      <c r="D16" s="390">
        <v>7587</v>
      </c>
      <c r="E16" s="377">
        <v>6737</v>
      </c>
      <c r="F16" s="378">
        <f t="shared" si="0"/>
        <v>-11.203374192698035</v>
      </c>
      <c r="G16" s="383">
        <f t="shared" si="1"/>
        <v>-850</v>
      </c>
      <c r="H16" s="398">
        <v>507</v>
      </c>
      <c r="I16" s="379">
        <v>176</v>
      </c>
      <c r="J16" s="378">
        <f t="shared" si="2"/>
        <v>-65.285996055226832</v>
      </c>
      <c r="K16" s="379">
        <f t="shared" si="3"/>
        <v>-331</v>
      </c>
      <c r="L16" s="377">
        <v>2951</v>
      </c>
      <c r="M16" s="377">
        <v>2713</v>
      </c>
      <c r="N16" s="378">
        <f t="shared" si="4"/>
        <v>-8.0650626906133525</v>
      </c>
      <c r="O16" s="379">
        <f t="shared" si="5"/>
        <v>-238</v>
      </c>
      <c r="P16" s="379">
        <v>4129</v>
      </c>
      <c r="Q16" s="379">
        <v>3848</v>
      </c>
      <c r="R16" s="378">
        <f t="shared" si="6"/>
        <v>-6.8055219181399851</v>
      </c>
      <c r="S16" s="383">
        <f t="shared" si="7"/>
        <v>-281</v>
      </c>
      <c r="T16" s="390">
        <v>2111</v>
      </c>
      <c r="U16" s="377">
        <v>1947</v>
      </c>
      <c r="V16" s="378">
        <f t="shared" si="8"/>
        <v>-7.7688299384178112</v>
      </c>
      <c r="W16" s="379">
        <f t="shared" si="9"/>
        <v>-164</v>
      </c>
      <c r="X16" s="379">
        <v>5476</v>
      </c>
      <c r="Y16" s="379">
        <v>4790</v>
      </c>
      <c r="Z16" s="378">
        <f t="shared" si="10"/>
        <v>-12.527392257121987</v>
      </c>
      <c r="AA16" s="383">
        <f t="shared" si="11"/>
        <v>-686</v>
      </c>
      <c r="AB16" s="390">
        <v>3338</v>
      </c>
      <c r="AC16" s="377">
        <v>2991</v>
      </c>
      <c r="AD16" s="378">
        <f t="shared" si="12"/>
        <v>-10.395446375074895</v>
      </c>
      <c r="AE16" s="379">
        <f t="shared" si="13"/>
        <v>-347</v>
      </c>
      <c r="AF16" s="379">
        <v>574</v>
      </c>
      <c r="AG16" s="379">
        <v>543</v>
      </c>
      <c r="AH16" s="378">
        <f t="shared" si="14"/>
        <v>-5.4006968641114987</v>
      </c>
      <c r="AI16" s="379">
        <f t="shared" si="15"/>
        <v>-31</v>
      </c>
      <c r="AJ16" s="377">
        <v>882</v>
      </c>
      <c r="AK16" s="377">
        <v>792</v>
      </c>
      <c r="AL16" s="378">
        <f t="shared" si="16"/>
        <v>-10.204081632653061</v>
      </c>
      <c r="AM16" s="379">
        <f t="shared" si="17"/>
        <v>-90</v>
      </c>
      <c r="AN16" s="379">
        <v>1135</v>
      </c>
      <c r="AO16" s="379">
        <v>891</v>
      </c>
      <c r="AP16" s="378">
        <f t="shared" si="18"/>
        <v>-21.497797356828194</v>
      </c>
      <c r="AQ16" s="379">
        <f t="shared" si="19"/>
        <v>-244</v>
      </c>
      <c r="AR16" s="377">
        <v>1658</v>
      </c>
      <c r="AS16" s="377">
        <v>1520</v>
      </c>
      <c r="AT16" s="378">
        <f t="shared" si="20"/>
        <v>-8.3232810615199035</v>
      </c>
      <c r="AU16" s="383">
        <f t="shared" si="21"/>
        <v>-138</v>
      </c>
    </row>
    <row r="17" spans="1:47" x14ac:dyDescent="0.3">
      <c r="A17" s="685"/>
      <c r="B17" s="376" t="s">
        <v>262</v>
      </c>
      <c r="C17" s="401" t="s">
        <v>6</v>
      </c>
      <c r="D17" s="390">
        <v>7633</v>
      </c>
      <c r="E17" s="377">
        <v>6420</v>
      </c>
      <c r="F17" s="378">
        <f t="shared" si="0"/>
        <v>-15.891523647320843</v>
      </c>
      <c r="G17" s="383">
        <f t="shared" si="1"/>
        <v>-1213</v>
      </c>
      <c r="H17" s="398">
        <v>386</v>
      </c>
      <c r="I17" s="379">
        <v>155</v>
      </c>
      <c r="J17" s="378">
        <f t="shared" si="2"/>
        <v>-59.844559585492227</v>
      </c>
      <c r="K17" s="379">
        <f t="shared" si="3"/>
        <v>-231</v>
      </c>
      <c r="L17" s="377">
        <v>3418</v>
      </c>
      <c r="M17" s="377">
        <v>2895</v>
      </c>
      <c r="N17" s="378">
        <f t="shared" si="4"/>
        <v>-15.301345816266823</v>
      </c>
      <c r="O17" s="379">
        <f t="shared" si="5"/>
        <v>-523</v>
      </c>
      <c r="P17" s="379">
        <v>3829</v>
      </c>
      <c r="Q17" s="379">
        <v>3370</v>
      </c>
      <c r="R17" s="378">
        <f t="shared" si="6"/>
        <v>-11.987464089840689</v>
      </c>
      <c r="S17" s="383">
        <f t="shared" si="7"/>
        <v>-459</v>
      </c>
      <c r="T17" s="390">
        <v>1874</v>
      </c>
      <c r="U17" s="377">
        <v>1655</v>
      </c>
      <c r="V17" s="378">
        <f t="shared" si="8"/>
        <v>-11.686232657417289</v>
      </c>
      <c r="W17" s="379">
        <f t="shared" si="9"/>
        <v>-219</v>
      </c>
      <c r="X17" s="379">
        <v>5759</v>
      </c>
      <c r="Y17" s="379">
        <v>4765</v>
      </c>
      <c r="Z17" s="378">
        <f t="shared" si="10"/>
        <v>-17.259940961972564</v>
      </c>
      <c r="AA17" s="383">
        <f t="shared" si="11"/>
        <v>-994</v>
      </c>
      <c r="AB17" s="390">
        <v>2547</v>
      </c>
      <c r="AC17" s="377">
        <v>2096</v>
      </c>
      <c r="AD17" s="378">
        <f t="shared" si="12"/>
        <v>-17.707106399685905</v>
      </c>
      <c r="AE17" s="379">
        <f t="shared" si="13"/>
        <v>-451</v>
      </c>
      <c r="AF17" s="379">
        <v>884</v>
      </c>
      <c r="AG17" s="379">
        <v>856</v>
      </c>
      <c r="AH17" s="378">
        <f t="shared" si="14"/>
        <v>-3.1674208144796379</v>
      </c>
      <c r="AI17" s="379">
        <f t="shared" si="15"/>
        <v>-28</v>
      </c>
      <c r="AJ17" s="377">
        <v>1213</v>
      </c>
      <c r="AK17" s="377">
        <v>1047</v>
      </c>
      <c r="AL17" s="378">
        <f t="shared" si="16"/>
        <v>-13.68507831821929</v>
      </c>
      <c r="AM17" s="379">
        <f t="shared" si="17"/>
        <v>-166</v>
      </c>
      <c r="AN17" s="379">
        <v>1375</v>
      </c>
      <c r="AO17" s="379">
        <v>1116</v>
      </c>
      <c r="AP17" s="378">
        <f t="shared" si="18"/>
        <v>-18.836363636363636</v>
      </c>
      <c r="AQ17" s="379">
        <f t="shared" si="19"/>
        <v>-259</v>
      </c>
      <c r="AR17" s="377">
        <v>1614</v>
      </c>
      <c r="AS17" s="377">
        <v>1305</v>
      </c>
      <c r="AT17" s="378">
        <f t="shared" si="20"/>
        <v>-19.144981412639407</v>
      </c>
      <c r="AU17" s="383">
        <f t="shared" si="21"/>
        <v>-309</v>
      </c>
    </row>
    <row r="18" spans="1:47" x14ac:dyDescent="0.3">
      <c r="A18" s="685"/>
      <c r="B18" s="376" t="s">
        <v>256</v>
      </c>
      <c r="C18" s="401" t="s">
        <v>1</v>
      </c>
      <c r="D18" s="390">
        <v>5878</v>
      </c>
      <c r="E18" s="377">
        <v>4849</v>
      </c>
      <c r="F18" s="378">
        <f t="shared" si="0"/>
        <v>-17.505954406260631</v>
      </c>
      <c r="G18" s="383">
        <f t="shared" si="1"/>
        <v>-1029</v>
      </c>
      <c r="H18" s="398">
        <v>204</v>
      </c>
      <c r="I18" s="379">
        <v>86</v>
      </c>
      <c r="J18" s="378">
        <f t="shared" si="2"/>
        <v>-57.843137254901968</v>
      </c>
      <c r="K18" s="379">
        <f t="shared" si="3"/>
        <v>-118</v>
      </c>
      <c r="L18" s="377">
        <v>2619</v>
      </c>
      <c r="M18" s="377">
        <v>2199</v>
      </c>
      <c r="N18" s="378">
        <f t="shared" si="4"/>
        <v>-16.036655211912944</v>
      </c>
      <c r="O18" s="379">
        <f t="shared" si="5"/>
        <v>-420</v>
      </c>
      <c r="P18" s="379">
        <v>3055</v>
      </c>
      <c r="Q18" s="379">
        <v>2564</v>
      </c>
      <c r="R18" s="378">
        <f t="shared" si="6"/>
        <v>-16.072013093289687</v>
      </c>
      <c r="S18" s="383">
        <f t="shared" si="7"/>
        <v>-491</v>
      </c>
      <c r="T18" s="390">
        <v>1317</v>
      </c>
      <c r="U18" s="377">
        <v>1155</v>
      </c>
      <c r="V18" s="378">
        <f t="shared" si="8"/>
        <v>-12.300683371298406</v>
      </c>
      <c r="W18" s="379">
        <f t="shared" si="9"/>
        <v>-162</v>
      </c>
      <c r="X18" s="379">
        <v>4561</v>
      </c>
      <c r="Y18" s="379">
        <v>3694</v>
      </c>
      <c r="Z18" s="378">
        <f t="shared" si="10"/>
        <v>-19.008989256741941</v>
      </c>
      <c r="AA18" s="383">
        <f t="shared" si="11"/>
        <v>-867</v>
      </c>
      <c r="AB18" s="390">
        <v>2179</v>
      </c>
      <c r="AC18" s="377">
        <v>1837</v>
      </c>
      <c r="AD18" s="378">
        <f t="shared" si="12"/>
        <v>-15.695273061037174</v>
      </c>
      <c r="AE18" s="379">
        <f t="shared" si="13"/>
        <v>-342</v>
      </c>
      <c r="AF18" s="379">
        <v>566</v>
      </c>
      <c r="AG18" s="379">
        <v>505</v>
      </c>
      <c r="AH18" s="378">
        <f t="shared" si="14"/>
        <v>-10.777385159010601</v>
      </c>
      <c r="AI18" s="379">
        <f t="shared" si="15"/>
        <v>-61</v>
      </c>
      <c r="AJ18" s="377">
        <v>727</v>
      </c>
      <c r="AK18" s="377">
        <v>615</v>
      </c>
      <c r="AL18" s="378">
        <f t="shared" si="16"/>
        <v>-15.405777166437415</v>
      </c>
      <c r="AM18" s="379">
        <f t="shared" si="17"/>
        <v>-112</v>
      </c>
      <c r="AN18" s="379">
        <v>953</v>
      </c>
      <c r="AO18" s="379">
        <v>668</v>
      </c>
      <c r="AP18" s="378">
        <f t="shared" si="18"/>
        <v>-29.905561385099684</v>
      </c>
      <c r="AQ18" s="379">
        <f t="shared" si="19"/>
        <v>-285</v>
      </c>
      <c r="AR18" s="377">
        <v>1453</v>
      </c>
      <c r="AS18" s="377">
        <v>1224</v>
      </c>
      <c r="AT18" s="378">
        <f t="shared" si="20"/>
        <v>-15.760495526496904</v>
      </c>
      <c r="AU18" s="383">
        <f t="shared" si="21"/>
        <v>-229</v>
      </c>
    </row>
    <row r="19" spans="1:47" x14ac:dyDescent="0.3">
      <c r="A19" s="685"/>
      <c r="B19" s="376" t="s">
        <v>264</v>
      </c>
      <c r="C19" s="401" t="s">
        <v>14</v>
      </c>
      <c r="D19" s="390">
        <v>3497</v>
      </c>
      <c r="E19" s="377">
        <v>2947</v>
      </c>
      <c r="F19" s="378">
        <f t="shared" si="0"/>
        <v>-15.727766657134687</v>
      </c>
      <c r="G19" s="383">
        <f t="shared" si="1"/>
        <v>-550</v>
      </c>
      <c r="H19" s="398">
        <v>113</v>
      </c>
      <c r="I19" s="379">
        <v>38</v>
      </c>
      <c r="J19" s="378">
        <f t="shared" si="2"/>
        <v>-66.371681415929203</v>
      </c>
      <c r="K19" s="379">
        <f t="shared" si="3"/>
        <v>-75</v>
      </c>
      <c r="L19" s="377">
        <v>1231</v>
      </c>
      <c r="M19" s="377">
        <v>1075</v>
      </c>
      <c r="N19" s="378">
        <f t="shared" si="4"/>
        <v>-12.672623883021933</v>
      </c>
      <c r="O19" s="379">
        <f t="shared" si="5"/>
        <v>-156</v>
      </c>
      <c r="P19" s="379">
        <v>2153</v>
      </c>
      <c r="Q19" s="379">
        <v>1834</v>
      </c>
      <c r="R19" s="378">
        <f t="shared" si="6"/>
        <v>-14.816535067347886</v>
      </c>
      <c r="S19" s="383">
        <f t="shared" si="7"/>
        <v>-319</v>
      </c>
      <c r="T19" s="390">
        <v>1013</v>
      </c>
      <c r="U19" s="377">
        <v>862</v>
      </c>
      <c r="V19" s="378">
        <f t="shared" si="8"/>
        <v>-14.906219151036526</v>
      </c>
      <c r="W19" s="379">
        <f t="shared" si="9"/>
        <v>-151</v>
      </c>
      <c r="X19" s="379">
        <v>2484</v>
      </c>
      <c r="Y19" s="379">
        <v>2085</v>
      </c>
      <c r="Z19" s="378">
        <f t="shared" si="10"/>
        <v>-16.062801932367147</v>
      </c>
      <c r="AA19" s="383">
        <f t="shared" si="11"/>
        <v>-399</v>
      </c>
      <c r="AB19" s="390">
        <v>1318</v>
      </c>
      <c r="AC19" s="377">
        <v>1131</v>
      </c>
      <c r="AD19" s="378">
        <f t="shared" si="12"/>
        <v>-14.188163884673749</v>
      </c>
      <c r="AE19" s="379">
        <f t="shared" si="13"/>
        <v>-187</v>
      </c>
      <c r="AF19" s="379">
        <v>317</v>
      </c>
      <c r="AG19" s="379">
        <v>313</v>
      </c>
      <c r="AH19" s="378">
        <f t="shared" si="14"/>
        <v>-1.2618296529968454</v>
      </c>
      <c r="AI19" s="379">
        <f t="shared" si="15"/>
        <v>-4</v>
      </c>
      <c r="AJ19" s="377">
        <v>458</v>
      </c>
      <c r="AK19" s="377">
        <v>353</v>
      </c>
      <c r="AL19" s="378">
        <f t="shared" si="16"/>
        <v>-22.925764192139738</v>
      </c>
      <c r="AM19" s="379">
        <f t="shared" si="17"/>
        <v>-105</v>
      </c>
      <c r="AN19" s="379">
        <v>514</v>
      </c>
      <c r="AO19" s="379">
        <v>413</v>
      </c>
      <c r="AP19" s="378">
        <f t="shared" si="18"/>
        <v>-19.649805447470818</v>
      </c>
      <c r="AQ19" s="379">
        <f t="shared" si="19"/>
        <v>-101</v>
      </c>
      <c r="AR19" s="377">
        <v>890</v>
      </c>
      <c r="AS19" s="377">
        <v>737</v>
      </c>
      <c r="AT19" s="378">
        <f t="shared" si="20"/>
        <v>-17.191011235955056</v>
      </c>
      <c r="AU19" s="383">
        <f t="shared" si="21"/>
        <v>-153</v>
      </c>
    </row>
    <row r="20" spans="1:47" x14ac:dyDescent="0.3">
      <c r="A20" s="685"/>
      <c r="B20" s="376" t="s">
        <v>272</v>
      </c>
      <c r="C20" s="401" t="s">
        <v>8</v>
      </c>
      <c r="D20" s="390">
        <v>3961</v>
      </c>
      <c r="E20" s="377">
        <v>2936</v>
      </c>
      <c r="F20" s="378">
        <f t="shared" si="0"/>
        <v>-25.877303711184048</v>
      </c>
      <c r="G20" s="383">
        <f t="shared" si="1"/>
        <v>-1025</v>
      </c>
      <c r="H20" s="398">
        <v>345</v>
      </c>
      <c r="I20" s="379">
        <v>125</v>
      </c>
      <c r="J20" s="378">
        <f t="shared" si="2"/>
        <v>-63.768115942028977</v>
      </c>
      <c r="K20" s="379">
        <f t="shared" si="3"/>
        <v>-220</v>
      </c>
      <c r="L20" s="377">
        <v>1611</v>
      </c>
      <c r="M20" s="377">
        <v>1172</v>
      </c>
      <c r="N20" s="378">
        <f t="shared" si="4"/>
        <v>-27.250155183116075</v>
      </c>
      <c r="O20" s="379">
        <f t="shared" si="5"/>
        <v>-439</v>
      </c>
      <c r="P20" s="379">
        <v>2005</v>
      </c>
      <c r="Q20" s="379">
        <v>1639</v>
      </c>
      <c r="R20" s="378">
        <f t="shared" si="6"/>
        <v>-18.25436408977556</v>
      </c>
      <c r="S20" s="383">
        <f t="shared" si="7"/>
        <v>-366</v>
      </c>
      <c r="T20" s="390">
        <v>880</v>
      </c>
      <c r="U20" s="377">
        <v>712</v>
      </c>
      <c r="V20" s="378">
        <f t="shared" si="8"/>
        <v>-19.090909090909093</v>
      </c>
      <c r="W20" s="379">
        <f t="shared" si="9"/>
        <v>-168</v>
      </c>
      <c r="X20" s="379">
        <v>3081</v>
      </c>
      <c r="Y20" s="379">
        <v>2224</v>
      </c>
      <c r="Z20" s="378">
        <f t="shared" si="10"/>
        <v>-27.815644271340474</v>
      </c>
      <c r="AA20" s="383">
        <f t="shared" si="11"/>
        <v>-857</v>
      </c>
      <c r="AB20" s="390">
        <v>1014</v>
      </c>
      <c r="AC20" s="377">
        <v>894</v>
      </c>
      <c r="AD20" s="378">
        <f t="shared" si="12"/>
        <v>-11.834319526627219</v>
      </c>
      <c r="AE20" s="379">
        <f t="shared" si="13"/>
        <v>-120</v>
      </c>
      <c r="AF20" s="379">
        <v>300</v>
      </c>
      <c r="AG20" s="379">
        <v>253</v>
      </c>
      <c r="AH20" s="378">
        <f t="shared" si="14"/>
        <v>-15.666666666666668</v>
      </c>
      <c r="AI20" s="379">
        <f t="shared" si="15"/>
        <v>-47</v>
      </c>
      <c r="AJ20" s="377">
        <v>539</v>
      </c>
      <c r="AK20" s="377">
        <v>357</v>
      </c>
      <c r="AL20" s="378">
        <f t="shared" si="16"/>
        <v>-33.766233766233768</v>
      </c>
      <c r="AM20" s="379">
        <f t="shared" si="17"/>
        <v>-182</v>
      </c>
      <c r="AN20" s="379">
        <v>712</v>
      </c>
      <c r="AO20" s="379">
        <v>501</v>
      </c>
      <c r="AP20" s="378">
        <f t="shared" si="18"/>
        <v>-29.634831460674153</v>
      </c>
      <c r="AQ20" s="379">
        <f t="shared" si="19"/>
        <v>-211</v>
      </c>
      <c r="AR20" s="377">
        <v>1396</v>
      </c>
      <c r="AS20" s="377">
        <v>931</v>
      </c>
      <c r="AT20" s="378">
        <f t="shared" si="20"/>
        <v>-33.309455587392549</v>
      </c>
      <c r="AU20" s="383">
        <f t="shared" si="21"/>
        <v>-465</v>
      </c>
    </row>
    <row r="21" spans="1:47" x14ac:dyDescent="0.3">
      <c r="A21" s="685"/>
      <c r="B21" s="376" t="s">
        <v>261</v>
      </c>
      <c r="C21" s="401" t="s">
        <v>7</v>
      </c>
      <c r="D21" s="390">
        <v>622</v>
      </c>
      <c r="E21" s="377">
        <v>525</v>
      </c>
      <c r="F21" s="378">
        <f t="shared" si="0"/>
        <v>-15.594855305466238</v>
      </c>
      <c r="G21" s="383">
        <f t="shared" si="1"/>
        <v>-97</v>
      </c>
      <c r="H21" s="398">
        <v>26</v>
      </c>
      <c r="I21" s="379">
        <v>11</v>
      </c>
      <c r="J21" s="378">
        <f t="shared" si="2"/>
        <v>-57.692307692307686</v>
      </c>
      <c r="K21" s="379">
        <f t="shared" si="3"/>
        <v>-15</v>
      </c>
      <c r="L21" s="377">
        <v>181</v>
      </c>
      <c r="M21" s="377">
        <v>165</v>
      </c>
      <c r="N21" s="378">
        <f t="shared" si="4"/>
        <v>-8.8397790055248606</v>
      </c>
      <c r="O21" s="379">
        <f t="shared" si="5"/>
        <v>-16</v>
      </c>
      <c r="P21" s="379">
        <v>415</v>
      </c>
      <c r="Q21" s="379">
        <v>349</v>
      </c>
      <c r="R21" s="378">
        <f t="shared" si="6"/>
        <v>-15.903614457831324</v>
      </c>
      <c r="S21" s="383">
        <f t="shared" si="7"/>
        <v>-66</v>
      </c>
      <c r="T21" s="390">
        <v>189</v>
      </c>
      <c r="U21" s="377">
        <v>151</v>
      </c>
      <c r="V21" s="378">
        <f t="shared" si="8"/>
        <v>-20.105820105820104</v>
      </c>
      <c r="W21" s="379">
        <f t="shared" si="9"/>
        <v>-38</v>
      </c>
      <c r="X21" s="379">
        <v>433</v>
      </c>
      <c r="Y21" s="379">
        <v>374</v>
      </c>
      <c r="Z21" s="378">
        <f t="shared" si="10"/>
        <v>-13.625866050808314</v>
      </c>
      <c r="AA21" s="383">
        <f t="shared" si="11"/>
        <v>-59</v>
      </c>
      <c r="AB21" s="390">
        <v>201</v>
      </c>
      <c r="AC21" s="377">
        <v>162</v>
      </c>
      <c r="AD21" s="378">
        <f t="shared" si="12"/>
        <v>-19.402985074626866</v>
      </c>
      <c r="AE21" s="379">
        <f t="shared" si="13"/>
        <v>-39</v>
      </c>
      <c r="AF21" s="379">
        <v>54</v>
      </c>
      <c r="AG21" s="379">
        <v>51</v>
      </c>
      <c r="AH21" s="378">
        <f t="shared" si="14"/>
        <v>-5.5555555555555554</v>
      </c>
      <c r="AI21" s="379">
        <f t="shared" si="15"/>
        <v>-3</v>
      </c>
      <c r="AJ21" s="377">
        <v>70</v>
      </c>
      <c r="AK21" s="377">
        <v>58</v>
      </c>
      <c r="AL21" s="378">
        <f t="shared" si="16"/>
        <v>-17.142857142857142</v>
      </c>
      <c r="AM21" s="379">
        <f t="shared" si="17"/>
        <v>-12</v>
      </c>
      <c r="AN21" s="379">
        <v>97</v>
      </c>
      <c r="AO21" s="379">
        <v>88</v>
      </c>
      <c r="AP21" s="378">
        <f t="shared" si="18"/>
        <v>-9.2783505154639183</v>
      </c>
      <c r="AQ21" s="379">
        <f t="shared" si="19"/>
        <v>-9</v>
      </c>
      <c r="AR21" s="377">
        <v>200</v>
      </c>
      <c r="AS21" s="377">
        <v>166</v>
      </c>
      <c r="AT21" s="378">
        <f t="shared" si="20"/>
        <v>-17</v>
      </c>
      <c r="AU21" s="383">
        <f t="shared" si="21"/>
        <v>-34</v>
      </c>
    </row>
    <row r="22" spans="1:47" x14ac:dyDescent="0.3">
      <c r="A22" s="685"/>
      <c r="B22" s="376" t="s">
        <v>3</v>
      </c>
      <c r="C22" s="401" t="s">
        <v>9</v>
      </c>
      <c r="D22" s="390">
        <v>29355</v>
      </c>
      <c r="E22" s="377">
        <v>24299</v>
      </c>
      <c r="F22" s="378">
        <f t="shared" si="0"/>
        <v>-17.223641628342701</v>
      </c>
      <c r="G22" s="383">
        <f t="shared" si="1"/>
        <v>-5056</v>
      </c>
      <c r="H22" s="398">
        <v>1411</v>
      </c>
      <c r="I22" s="379">
        <v>754</v>
      </c>
      <c r="J22" s="378">
        <f t="shared" si="2"/>
        <v>-46.562721474131827</v>
      </c>
      <c r="K22" s="379">
        <f t="shared" si="3"/>
        <v>-657</v>
      </c>
      <c r="L22" s="377">
        <v>11739</v>
      </c>
      <c r="M22" s="377">
        <v>9750</v>
      </c>
      <c r="N22" s="378">
        <f t="shared" si="4"/>
        <v>-16.943521594684384</v>
      </c>
      <c r="O22" s="379">
        <f t="shared" si="5"/>
        <v>-1989</v>
      </c>
      <c r="P22" s="379">
        <v>16205</v>
      </c>
      <c r="Q22" s="379">
        <v>13795</v>
      </c>
      <c r="R22" s="378">
        <f t="shared" si="6"/>
        <v>-14.871953100894785</v>
      </c>
      <c r="S22" s="383">
        <f t="shared" si="7"/>
        <v>-2410</v>
      </c>
      <c r="T22" s="390">
        <v>7212</v>
      </c>
      <c r="U22" s="377">
        <v>6293</v>
      </c>
      <c r="V22" s="378">
        <f t="shared" si="8"/>
        <v>-12.742651136993899</v>
      </c>
      <c r="W22" s="379">
        <f t="shared" si="9"/>
        <v>-919</v>
      </c>
      <c r="X22" s="379">
        <v>22143</v>
      </c>
      <c r="Y22" s="379">
        <v>18006</v>
      </c>
      <c r="Z22" s="378">
        <f t="shared" si="10"/>
        <v>-18.683105270288578</v>
      </c>
      <c r="AA22" s="383">
        <f t="shared" si="11"/>
        <v>-4137</v>
      </c>
      <c r="AB22" s="390">
        <v>9068</v>
      </c>
      <c r="AC22" s="377">
        <v>7442</v>
      </c>
      <c r="AD22" s="378">
        <f t="shared" si="12"/>
        <v>-17.931186590207325</v>
      </c>
      <c r="AE22" s="379">
        <f t="shared" si="13"/>
        <v>-1626</v>
      </c>
      <c r="AF22" s="379">
        <v>3294</v>
      </c>
      <c r="AG22" s="379">
        <v>3203</v>
      </c>
      <c r="AH22" s="378">
        <f t="shared" si="14"/>
        <v>-2.7625986642380083</v>
      </c>
      <c r="AI22" s="379">
        <f t="shared" si="15"/>
        <v>-91</v>
      </c>
      <c r="AJ22" s="377">
        <v>4585</v>
      </c>
      <c r="AK22" s="377">
        <v>3714</v>
      </c>
      <c r="AL22" s="378">
        <f t="shared" si="16"/>
        <v>-18.99672846237732</v>
      </c>
      <c r="AM22" s="379">
        <f t="shared" si="17"/>
        <v>-871</v>
      </c>
      <c r="AN22" s="379">
        <v>5441</v>
      </c>
      <c r="AO22" s="379">
        <v>4308</v>
      </c>
      <c r="AP22" s="378">
        <f t="shared" si="18"/>
        <v>-20.823378055504502</v>
      </c>
      <c r="AQ22" s="379">
        <f t="shared" si="19"/>
        <v>-1133</v>
      </c>
      <c r="AR22" s="377">
        <v>6967</v>
      </c>
      <c r="AS22" s="377">
        <v>5632</v>
      </c>
      <c r="AT22" s="378">
        <f t="shared" si="20"/>
        <v>-19.161762595091144</v>
      </c>
      <c r="AU22" s="383">
        <f t="shared" si="21"/>
        <v>-1335</v>
      </c>
    </row>
    <row r="23" spans="1:47" x14ac:dyDescent="0.3">
      <c r="A23" s="685"/>
      <c r="B23" s="376" t="s">
        <v>15</v>
      </c>
      <c r="C23" s="401" t="s">
        <v>10</v>
      </c>
      <c r="D23" s="390">
        <v>7027</v>
      </c>
      <c r="E23" s="377">
        <v>6007</v>
      </c>
      <c r="F23" s="378">
        <f t="shared" si="0"/>
        <v>-14.515440444001706</v>
      </c>
      <c r="G23" s="383">
        <f t="shared" si="1"/>
        <v>-1020</v>
      </c>
      <c r="H23" s="398">
        <v>143</v>
      </c>
      <c r="I23" s="379">
        <v>84</v>
      </c>
      <c r="J23" s="378">
        <f t="shared" si="2"/>
        <v>-41.25874125874126</v>
      </c>
      <c r="K23" s="379">
        <f t="shared" si="3"/>
        <v>-59</v>
      </c>
      <c r="L23" s="377">
        <v>2219</v>
      </c>
      <c r="M23" s="377">
        <v>1898</v>
      </c>
      <c r="N23" s="378">
        <f t="shared" si="4"/>
        <v>-14.465975664713834</v>
      </c>
      <c r="O23" s="379">
        <f t="shared" si="5"/>
        <v>-321</v>
      </c>
      <c r="P23" s="379">
        <v>4665</v>
      </c>
      <c r="Q23" s="379">
        <v>4025</v>
      </c>
      <c r="R23" s="378">
        <f t="shared" si="6"/>
        <v>-13.719185423365488</v>
      </c>
      <c r="S23" s="383">
        <f t="shared" si="7"/>
        <v>-640</v>
      </c>
      <c r="T23" s="390">
        <v>1952</v>
      </c>
      <c r="U23" s="377">
        <v>1695</v>
      </c>
      <c r="V23" s="378">
        <f t="shared" si="8"/>
        <v>-13.165983606557377</v>
      </c>
      <c r="W23" s="379">
        <f t="shared" si="9"/>
        <v>-257</v>
      </c>
      <c r="X23" s="379">
        <v>5075</v>
      </c>
      <c r="Y23" s="379">
        <v>4312</v>
      </c>
      <c r="Z23" s="378">
        <f t="shared" si="10"/>
        <v>-15.03448275862069</v>
      </c>
      <c r="AA23" s="383">
        <f t="shared" si="11"/>
        <v>-763</v>
      </c>
      <c r="AB23" s="390">
        <v>2674</v>
      </c>
      <c r="AC23" s="377">
        <v>2293</v>
      </c>
      <c r="AD23" s="378">
        <f t="shared" si="12"/>
        <v>-14.248317127898281</v>
      </c>
      <c r="AE23" s="379">
        <f t="shared" si="13"/>
        <v>-381</v>
      </c>
      <c r="AF23" s="379">
        <v>667</v>
      </c>
      <c r="AG23" s="379">
        <v>651</v>
      </c>
      <c r="AH23" s="378">
        <f t="shared" si="14"/>
        <v>-2.39880059970015</v>
      </c>
      <c r="AI23" s="379">
        <f t="shared" si="15"/>
        <v>-16</v>
      </c>
      <c r="AJ23" s="377">
        <v>981</v>
      </c>
      <c r="AK23" s="377">
        <v>868</v>
      </c>
      <c r="AL23" s="378">
        <f t="shared" si="16"/>
        <v>-11.518858307849133</v>
      </c>
      <c r="AM23" s="379">
        <f t="shared" si="17"/>
        <v>-113</v>
      </c>
      <c r="AN23" s="379">
        <v>1089</v>
      </c>
      <c r="AO23" s="379">
        <v>922</v>
      </c>
      <c r="AP23" s="378">
        <f t="shared" si="18"/>
        <v>-15.335169880624427</v>
      </c>
      <c r="AQ23" s="379">
        <f t="shared" si="19"/>
        <v>-167</v>
      </c>
      <c r="AR23" s="377">
        <v>1616</v>
      </c>
      <c r="AS23" s="377">
        <v>1273</v>
      </c>
      <c r="AT23" s="378">
        <f t="shared" si="20"/>
        <v>-21.225247524752476</v>
      </c>
      <c r="AU23" s="383">
        <f t="shared" si="21"/>
        <v>-343</v>
      </c>
    </row>
    <row r="24" spans="1:47" x14ac:dyDescent="0.3">
      <c r="A24" s="685"/>
      <c r="B24" s="376" t="s">
        <v>259</v>
      </c>
      <c r="C24" s="401" t="s">
        <v>11</v>
      </c>
      <c r="D24" s="390">
        <v>6267</v>
      </c>
      <c r="E24" s="377">
        <v>5049</v>
      </c>
      <c r="F24" s="378">
        <f t="shared" si="0"/>
        <v>-19.435136428913356</v>
      </c>
      <c r="G24" s="383">
        <f t="shared" si="1"/>
        <v>-1218</v>
      </c>
      <c r="H24" s="398">
        <v>130</v>
      </c>
      <c r="I24" s="379">
        <v>71</v>
      </c>
      <c r="J24" s="378">
        <f t="shared" si="2"/>
        <v>-45.384615384615387</v>
      </c>
      <c r="K24" s="379">
        <f t="shared" si="3"/>
        <v>-59</v>
      </c>
      <c r="L24" s="377">
        <v>2231</v>
      </c>
      <c r="M24" s="377">
        <v>1791</v>
      </c>
      <c r="N24" s="378">
        <f t="shared" si="4"/>
        <v>-19.722097714029584</v>
      </c>
      <c r="O24" s="379">
        <f t="shared" si="5"/>
        <v>-440</v>
      </c>
      <c r="P24" s="379">
        <v>3906</v>
      </c>
      <c r="Q24" s="379">
        <v>3187</v>
      </c>
      <c r="R24" s="378">
        <f t="shared" si="6"/>
        <v>-18.407578084997439</v>
      </c>
      <c r="S24" s="383">
        <f t="shared" si="7"/>
        <v>-719</v>
      </c>
      <c r="T24" s="390">
        <v>1833</v>
      </c>
      <c r="U24" s="377">
        <v>1434</v>
      </c>
      <c r="V24" s="378">
        <f t="shared" si="8"/>
        <v>-21.76759410801964</v>
      </c>
      <c r="W24" s="379">
        <f t="shared" si="9"/>
        <v>-399</v>
      </c>
      <c r="X24" s="379">
        <v>4434</v>
      </c>
      <c r="Y24" s="379">
        <v>3615</v>
      </c>
      <c r="Z24" s="378">
        <f t="shared" si="10"/>
        <v>-18.470906630581869</v>
      </c>
      <c r="AA24" s="383">
        <f t="shared" si="11"/>
        <v>-819</v>
      </c>
      <c r="AB24" s="390">
        <v>2291</v>
      </c>
      <c r="AC24" s="377">
        <v>1764</v>
      </c>
      <c r="AD24" s="378">
        <f t="shared" si="12"/>
        <v>-23.003055434308163</v>
      </c>
      <c r="AE24" s="379">
        <f t="shared" si="13"/>
        <v>-527</v>
      </c>
      <c r="AF24" s="379">
        <v>536</v>
      </c>
      <c r="AG24" s="379">
        <v>491</v>
      </c>
      <c r="AH24" s="378">
        <f t="shared" si="14"/>
        <v>-8.3955223880597014</v>
      </c>
      <c r="AI24" s="379">
        <f t="shared" si="15"/>
        <v>-45</v>
      </c>
      <c r="AJ24" s="377">
        <v>838</v>
      </c>
      <c r="AK24" s="377">
        <v>729</v>
      </c>
      <c r="AL24" s="378">
        <f t="shared" si="16"/>
        <v>-13.007159904534607</v>
      </c>
      <c r="AM24" s="379">
        <f t="shared" si="17"/>
        <v>-109</v>
      </c>
      <c r="AN24" s="379">
        <v>1068</v>
      </c>
      <c r="AO24" s="379">
        <v>828</v>
      </c>
      <c r="AP24" s="378">
        <f t="shared" si="18"/>
        <v>-22.471910112359549</v>
      </c>
      <c r="AQ24" s="379">
        <f t="shared" si="19"/>
        <v>-240</v>
      </c>
      <c r="AR24" s="377">
        <v>1534</v>
      </c>
      <c r="AS24" s="377">
        <v>1237</v>
      </c>
      <c r="AT24" s="378">
        <f t="shared" si="20"/>
        <v>-19.361147327249022</v>
      </c>
      <c r="AU24" s="383">
        <f t="shared" si="21"/>
        <v>-297</v>
      </c>
    </row>
    <row r="25" spans="1:47" x14ac:dyDescent="0.3">
      <c r="A25" s="685"/>
      <c r="B25" s="376" t="s">
        <v>260</v>
      </c>
      <c r="C25" s="401" t="s">
        <v>12</v>
      </c>
      <c r="D25" s="390">
        <v>8455</v>
      </c>
      <c r="E25" s="377">
        <v>6595</v>
      </c>
      <c r="F25" s="378">
        <f t="shared" si="0"/>
        <v>-21.998817267888825</v>
      </c>
      <c r="G25" s="383">
        <f t="shared" si="1"/>
        <v>-1860</v>
      </c>
      <c r="H25" s="398">
        <v>399</v>
      </c>
      <c r="I25" s="379">
        <v>191</v>
      </c>
      <c r="J25" s="378">
        <f t="shared" si="2"/>
        <v>-52.130325814536334</v>
      </c>
      <c r="K25" s="379">
        <f t="shared" si="3"/>
        <v>-208</v>
      </c>
      <c r="L25" s="377">
        <v>2503</v>
      </c>
      <c r="M25" s="377">
        <v>1989</v>
      </c>
      <c r="N25" s="378">
        <f t="shared" si="4"/>
        <v>-20.535357570914904</v>
      </c>
      <c r="O25" s="379">
        <f t="shared" si="5"/>
        <v>-514</v>
      </c>
      <c r="P25" s="379">
        <v>5553</v>
      </c>
      <c r="Q25" s="379">
        <v>4415</v>
      </c>
      <c r="R25" s="378">
        <f t="shared" si="6"/>
        <v>-20.49342697640915</v>
      </c>
      <c r="S25" s="383">
        <f t="shared" si="7"/>
        <v>-1138</v>
      </c>
      <c r="T25" s="390">
        <v>2262</v>
      </c>
      <c r="U25" s="377">
        <v>1824</v>
      </c>
      <c r="V25" s="378">
        <f t="shared" si="8"/>
        <v>-19.363395225464192</v>
      </c>
      <c r="W25" s="379">
        <f t="shared" si="9"/>
        <v>-438</v>
      </c>
      <c r="X25" s="379">
        <v>6193</v>
      </c>
      <c r="Y25" s="379">
        <v>4771</v>
      </c>
      <c r="Z25" s="378">
        <f t="shared" si="10"/>
        <v>-22.961408041336995</v>
      </c>
      <c r="AA25" s="383">
        <f t="shared" si="11"/>
        <v>-1422</v>
      </c>
      <c r="AB25" s="390">
        <v>2709</v>
      </c>
      <c r="AC25" s="377">
        <v>2191</v>
      </c>
      <c r="AD25" s="378">
        <f t="shared" si="12"/>
        <v>-19.12144702842377</v>
      </c>
      <c r="AE25" s="379">
        <f t="shared" si="13"/>
        <v>-518</v>
      </c>
      <c r="AF25" s="379">
        <v>728</v>
      </c>
      <c r="AG25" s="379">
        <v>630</v>
      </c>
      <c r="AH25" s="378">
        <f t="shared" si="14"/>
        <v>-13.461538461538462</v>
      </c>
      <c r="AI25" s="379">
        <f t="shared" si="15"/>
        <v>-98</v>
      </c>
      <c r="AJ25" s="377">
        <v>1155</v>
      </c>
      <c r="AK25" s="377">
        <v>932</v>
      </c>
      <c r="AL25" s="378">
        <f t="shared" si="16"/>
        <v>-19.307359307359306</v>
      </c>
      <c r="AM25" s="379">
        <f t="shared" si="17"/>
        <v>-223</v>
      </c>
      <c r="AN25" s="379">
        <v>1647</v>
      </c>
      <c r="AO25" s="379">
        <v>1170</v>
      </c>
      <c r="AP25" s="378">
        <f t="shared" si="18"/>
        <v>-28.961748633879779</v>
      </c>
      <c r="AQ25" s="379">
        <f t="shared" si="19"/>
        <v>-477</v>
      </c>
      <c r="AR25" s="377">
        <v>2216</v>
      </c>
      <c r="AS25" s="377">
        <v>1672</v>
      </c>
      <c r="AT25" s="378">
        <f t="shared" si="20"/>
        <v>-24.548736462093864</v>
      </c>
      <c r="AU25" s="383">
        <f t="shared" si="21"/>
        <v>-544</v>
      </c>
    </row>
    <row r="26" spans="1:47" x14ac:dyDescent="0.3">
      <c r="A26" s="685"/>
      <c r="B26" s="376" t="s">
        <v>257</v>
      </c>
      <c r="C26" s="401" t="s">
        <v>13</v>
      </c>
      <c r="D26" s="390">
        <v>10282</v>
      </c>
      <c r="E26" s="377">
        <v>8210</v>
      </c>
      <c r="F26" s="378">
        <f t="shared" si="0"/>
        <v>-20.151721454969852</v>
      </c>
      <c r="G26" s="383">
        <f t="shared" si="1"/>
        <v>-2072</v>
      </c>
      <c r="H26" s="398">
        <v>204</v>
      </c>
      <c r="I26" s="379">
        <v>125</v>
      </c>
      <c r="J26" s="378">
        <f t="shared" si="2"/>
        <v>-38.725490196078432</v>
      </c>
      <c r="K26" s="379">
        <f t="shared" si="3"/>
        <v>-79</v>
      </c>
      <c r="L26" s="377">
        <v>3313</v>
      </c>
      <c r="M26" s="377">
        <v>2604</v>
      </c>
      <c r="N26" s="378">
        <f t="shared" si="4"/>
        <v>-21.400543314216723</v>
      </c>
      <c r="O26" s="379">
        <f t="shared" si="5"/>
        <v>-709</v>
      </c>
      <c r="P26" s="379">
        <v>6765</v>
      </c>
      <c r="Q26" s="379">
        <v>5481</v>
      </c>
      <c r="R26" s="378">
        <f t="shared" si="6"/>
        <v>-18.980044345898005</v>
      </c>
      <c r="S26" s="383">
        <f t="shared" si="7"/>
        <v>-1284</v>
      </c>
      <c r="T26" s="390">
        <v>2926</v>
      </c>
      <c r="U26" s="377">
        <v>2419</v>
      </c>
      <c r="V26" s="378">
        <f t="shared" si="8"/>
        <v>-17.327409432672592</v>
      </c>
      <c r="W26" s="379">
        <f t="shared" si="9"/>
        <v>-507</v>
      </c>
      <c r="X26" s="379">
        <v>7356</v>
      </c>
      <c r="Y26" s="379">
        <v>5791</v>
      </c>
      <c r="Z26" s="378">
        <f t="shared" si="10"/>
        <v>-21.275149537792277</v>
      </c>
      <c r="AA26" s="383">
        <f t="shared" si="11"/>
        <v>-1565</v>
      </c>
      <c r="AB26" s="390">
        <v>4003</v>
      </c>
      <c r="AC26" s="377">
        <v>3168</v>
      </c>
      <c r="AD26" s="378">
        <f t="shared" si="12"/>
        <v>-20.859355483387461</v>
      </c>
      <c r="AE26" s="379">
        <f t="shared" si="13"/>
        <v>-835</v>
      </c>
      <c r="AF26" s="379">
        <v>895</v>
      </c>
      <c r="AG26" s="379">
        <v>769</v>
      </c>
      <c r="AH26" s="378">
        <f t="shared" si="14"/>
        <v>-14.078212290502792</v>
      </c>
      <c r="AI26" s="379">
        <f t="shared" si="15"/>
        <v>-126</v>
      </c>
      <c r="AJ26" s="377">
        <v>1313</v>
      </c>
      <c r="AK26" s="377">
        <v>1049</v>
      </c>
      <c r="AL26" s="378">
        <f t="shared" si="16"/>
        <v>-20.106626047220104</v>
      </c>
      <c r="AM26" s="379">
        <f t="shared" si="17"/>
        <v>-264</v>
      </c>
      <c r="AN26" s="379">
        <v>1473</v>
      </c>
      <c r="AO26" s="379">
        <v>1218</v>
      </c>
      <c r="AP26" s="378">
        <f t="shared" si="18"/>
        <v>-17.311608961303463</v>
      </c>
      <c r="AQ26" s="379">
        <f t="shared" si="19"/>
        <v>-255</v>
      </c>
      <c r="AR26" s="377">
        <v>2598</v>
      </c>
      <c r="AS26" s="377">
        <v>2006</v>
      </c>
      <c r="AT26" s="378">
        <f t="shared" si="20"/>
        <v>-22.786759045419551</v>
      </c>
      <c r="AU26" s="383">
        <f t="shared" si="21"/>
        <v>-592</v>
      </c>
    </row>
    <row r="27" spans="1:47" x14ac:dyDescent="0.3">
      <c r="A27" s="685"/>
      <c r="B27" s="376" t="s">
        <v>268</v>
      </c>
      <c r="C27" s="401" t="s">
        <v>39</v>
      </c>
      <c r="D27" s="390">
        <v>14984</v>
      </c>
      <c r="E27" s="377">
        <v>12194</v>
      </c>
      <c r="F27" s="378">
        <f t="shared" si="0"/>
        <v>-18.619861185264284</v>
      </c>
      <c r="G27" s="383">
        <f t="shared" si="1"/>
        <v>-2790</v>
      </c>
      <c r="H27" s="398">
        <v>479</v>
      </c>
      <c r="I27" s="379">
        <v>261</v>
      </c>
      <c r="J27" s="378">
        <f t="shared" si="2"/>
        <v>-45.511482254697292</v>
      </c>
      <c r="K27" s="379">
        <f t="shared" si="3"/>
        <v>-218</v>
      </c>
      <c r="L27" s="377">
        <v>5333</v>
      </c>
      <c r="M27" s="377">
        <v>4365</v>
      </c>
      <c r="N27" s="378">
        <f t="shared" si="4"/>
        <v>-18.151134445902869</v>
      </c>
      <c r="O27" s="379">
        <f t="shared" si="5"/>
        <v>-968</v>
      </c>
      <c r="P27" s="379">
        <v>9172</v>
      </c>
      <c r="Q27" s="379">
        <v>7568</v>
      </c>
      <c r="R27" s="378">
        <f t="shared" si="6"/>
        <v>-17.488006977758396</v>
      </c>
      <c r="S27" s="383">
        <f t="shared" si="7"/>
        <v>-1604</v>
      </c>
      <c r="T27" s="390">
        <v>3897</v>
      </c>
      <c r="U27" s="377">
        <v>3279</v>
      </c>
      <c r="V27" s="378">
        <f t="shared" si="8"/>
        <v>-15.858352578906851</v>
      </c>
      <c r="W27" s="379">
        <f t="shared" si="9"/>
        <v>-618</v>
      </c>
      <c r="X27" s="379">
        <v>11087</v>
      </c>
      <c r="Y27" s="379">
        <v>8915</v>
      </c>
      <c r="Z27" s="378">
        <f t="shared" si="10"/>
        <v>-19.590511409759177</v>
      </c>
      <c r="AA27" s="383">
        <f t="shared" si="11"/>
        <v>-2172</v>
      </c>
      <c r="AB27" s="390">
        <v>5765</v>
      </c>
      <c r="AC27" s="377">
        <v>4747</v>
      </c>
      <c r="AD27" s="378">
        <f t="shared" si="12"/>
        <v>-17.658282740676494</v>
      </c>
      <c r="AE27" s="379">
        <f t="shared" si="13"/>
        <v>-1018</v>
      </c>
      <c r="AF27" s="379">
        <v>1419</v>
      </c>
      <c r="AG27" s="379">
        <v>1287</v>
      </c>
      <c r="AH27" s="378">
        <f t="shared" si="14"/>
        <v>-9.3023255813953494</v>
      </c>
      <c r="AI27" s="379">
        <f t="shared" si="15"/>
        <v>-132</v>
      </c>
      <c r="AJ27" s="377">
        <v>2190</v>
      </c>
      <c r="AK27" s="377">
        <v>1694</v>
      </c>
      <c r="AL27" s="378">
        <f t="shared" si="16"/>
        <v>-22.648401826484019</v>
      </c>
      <c r="AM27" s="379">
        <f t="shared" si="17"/>
        <v>-496</v>
      </c>
      <c r="AN27" s="379">
        <v>2291</v>
      </c>
      <c r="AO27" s="379">
        <v>1745</v>
      </c>
      <c r="AP27" s="378">
        <f t="shared" si="18"/>
        <v>-23.832387603666522</v>
      </c>
      <c r="AQ27" s="379">
        <f t="shared" si="19"/>
        <v>-546</v>
      </c>
      <c r="AR27" s="377">
        <v>3319</v>
      </c>
      <c r="AS27" s="377">
        <v>2721</v>
      </c>
      <c r="AT27" s="378">
        <f t="shared" si="20"/>
        <v>-18.017475143115398</v>
      </c>
      <c r="AU27" s="383">
        <f t="shared" si="21"/>
        <v>-598</v>
      </c>
    </row>
    <row r="28" spans="1:47" x14ac:dyDescent="0.3">
      <c r="A28" s="685"/>
      <c r="B28" s="376" t="s">
        <v>265</v>
      </c>
      <c r="C28" s="401" t="s">
        <v>46</v>
      </c>
      <c r="D28" s="390">
        <v>12588</v>
      </c>
      <c r="E28" s="377">
        <v>10199</v>
      </c>
      <c r="F28" s="378">
        <f t="shared" si="0"/>
        <v>-18.978392119478869</v>
      </c>
      <c r="G28" s="383">
        <f t="shared" si="1"/>
        <v>-2389</v>
      </c>
      <c r="H28" s="398">
        <v>399</v>
      </c>
      <c r="I28" s="379">
        <v>182</v>
      </c>
      <c r="J28" s="378">
        <f t="shared" si="2"/>
        <v>-54.385964912280706</v>
      </c>
      <c r="K28" s="379">
        <f t="shared" si="3"/>
        <v>-217</v>
      </c>
      <c r="L28" s="377">
        <v>3928</v>
      </c>
      <c r="M28" s="377">
        <v>3192</v>
      </c>
      <c r="N28" s="378">
        <f t="shared" si="4"/>
        <v>-18.737270875763748</v>
      </c>
      <c r="O28" s="379">
        <f t="shared" si="5"/>
        <v>-736</v>
      </c>
      <c r="P28" s="379">
        <v>8261</v>
      </c>
      <c r="Q28" s="379">
        <v>6825</v>
      </c>
      <c r="R28" s="378">
        <f t="shared" si="6"/>
        <v>-17.382883428156397</v>
      </c>
      <c r="S28" s="383">
        <f t="shared" si="7"/>
        <v>-1436</v>
      </c>
      <c r="T28" s="390">
        <v>3638</v>
      </c>
      <c r="U28" s="377">
        <v>3055</v>
      </c>
      <c r="V28" s="378">
        <f t="shared" si="8"/>
        <v>-16.025288620120946</v>
      </c>
      <c r="W28" s="379">
        <f t="shared" si="9"/>
        <v>-583</v>
      </c>
      <c r="X28" s="379">
        <v>8950</v>
      </c>
      <c r="Y28" s="379">
        <v>7144</v>
      </c>
      <c r="Z28" s="378">
        <f t="shared" si="10"/>
        <v>-20.178770949720672</v>
      </c>
      <c r="AA28" s="383">
        <f t="shared" si="11"/>
        <v>-1806</v>
      </c>
      <c r="AB28" s="390">
        <v>4892</v>
      </c>
      <c r="AC28" s="377">
        <v>4011</v>
      </c>
      <c r="AD28" s="378">
        <f t="shared" si="12"/>
        <v>-18.008994276369584</v>
      </c>
      <c r="AE28" s="379">
        <f t="shared" si="13"/>
        <v>-881</v>
      </c>
      <c r="AF28" s="379">
        <v>981</v>
      </c>
      <c r="AG28" s="379">
        <v>884</v>
      </c>
      <c r="AH28" s="378">
        <f t="shared" si="14"/>
        <v>-9.8878695208970449</v>
      </c>
      <c r="AI28" s="379">
        <f t="shared" si="15"/>
        <v>-97</v>
      </c>
      <c r="AJ28" s="377">
        <v>1546</v>
      </c>
      <c r="AK28" s="377">
        <v>1268</v>
      </c>
      <c r="AL28" s="378">
        <f t="shared" si="16"/>
        <v>-17.981888745148773</v>
      </c>
      <c r="AM28" s="379">
        <f t="shared" si="17"/>
        <v>-278</v>
      </c>
      <c r="AN28" s="379">
        <v>2025</v>
      </c>
      <c r="AO28" s="379">
        <v>1526</v>
      </c>
      <c r="AP28" s="378">
        <f t="shared" si="18"/>
        <v>-24.641975308641975</v>
      </c>
      <c r="AQ28" s="379">
        <f t="shared" si="19"/>
        <v>-499</v>
      </c>
      <c r="AR28" s="377">
        <v>3144</v>
      </c>
      <c r="AS28" s="377">
        <v>2510</v>
      </c>
      <c r="AT28" s="378">
        <f t="shared" si="20"/>
        <v>-20.165394402035624</v>
      </c>
      <c r="AU28" s="383">
        <f t="shared" si="21"/>
        <v>-634</v>
      </c>
    </row>
    <row r="29" spans="1:47" x14ac:dyDescent="0.3">
      <c r="A29" s="685"/>
      <c r="B29" s="376" t="s">
        <v>258</v>
      </c>
      <c r="C29" s="401" t="s">
        <v>40</v>
      </c>
      <c r="D29" s="390">
        <v>16863</v>
      </c>
      <c r="E29" s="377">
        <v>13628</v>
      </c>
      <c r="F29" s="378">
        <f t="shared" si="0"/>
        <v>-19.184012334697268</v>
      </c>
      <c r="G29" s="383">
        <f t="shared" si="1"/>
        <v>-3235</v>
      </c>
      <c r="H29" s="398">
        <v>794</v>
      </c>
      <c r="I29" s="379">
        <v>345</v>
      </c>
      <c r="J29" s="378">
        <f t="shared" si="2"/>
        <v>-56.549118387909324</v>
      </c>
      <c r="K29" s="379">
        <f t="shared" si="3"/>
        <v>-449</v>
      </c>
      <c r="L29" s="377">
        <v>6646</v>
      </c>
      <c r="M29" s="377">
        <v>5373</v>
      </c>
      <c r="N29" s="378">
        <f t="shared" si="4"/>
        <v>-19.154378573578093</v>
      </c>
      <c r="O29" s="379">
        <f t="shared" si="5"/>
        <v>-1273</v>
      </c>
      <c r="P29" s="379">
        <v>9423</v>
      </c>
      <c r="Q29" s="379">
        <v>7910</v>
      </c>
      <c r="R29" s="378">
        <f t="shared" si="6"/>
        <v>-16.056457603735542</v>
      </c>
      <c r="S29" s="383">
        <f t="shared" si="7"/>
        <v>-1513</v>
      </c>
      <c r="T29" s="390">
        <v>4075</v>
      </c>
      <c r="U29" s="377">
        <v>3430</v>
      </c>
      <c r="V29" s="378">
        <f t="shared" si="8"/>
        <v>-15.828220858895707</v>
      </c>
      <c r="W29" s="379">
        <f t="shared" si="9"/>
        <v>-645</v>
      </c>
      <c r="X29" s="379">
        <v>12788</v>
      </c>
      <c r="Y29" s="379">
        <v>10198</v>
      </c>
      <c r="Z29" s="378">
        <f t="shared" si="10"/>
        <v>-20.253362527369408</v>
      </c>
      <c r="AA29" s="383">
        <f t="shared" si="11"/>
        <v>-2590</v>
      </c>
      <c r="AB29" s="390">
        <v>5825</v>
      </c>
      <c r="AC29" s="377">
        <v>4917</v>
      </c>
      <c r="AD29" s="378">
        <f t="shared" si="12"/>
        <v>-15.587982832618025</v>
      </c>
      <c r="AE29" s="379">
        <f t="shared" si="13"/>
        <v>-908</v>
      </c>
      <c r="AF29" s="379">
        <v>1534</v>
      </c>
      <c r="AG29" s="379">
        <v>1396</v>
      </c>
      <c r="AH29" s="378">
        <f t="shared" si="14"/>
        <v>-8.9960886571056076</v>
      </c>
      <c r="AI29" s="379">
        <f t="shared" si="15"/>
        <v>-138</v>
      </c>
      <c r="AJ29" s="377">
        <v>2512</v>
      </c>
      <c r="AK29" s="377">
        <v>2023</v>
      </c>
      <c r="AL29" s="378">
        <f t="shared" si="16"/>
        <v>-19.466560509554139</v>
      </c>
      <c r="AM29" s="379">
        <f t="shared" si="17"/>
        <v>-489</v>
      </c>
      <c r="AN29" s="379">
        <v>2957</v>
      </c>
      <c r="AO29" s="379">
        <v>2153</v>
      </c>
      <c r="AP29" s="378">
        <f t="shared" si="18"/>
        <v>-27.189719310111599</v>
      </c>
      <c r="AQ29" s="379">
        <f t="shared" si="19"/>
        <v>-804</v>
      </c>
      <c r="AR29" s="377">
        <v>4035</v>
      </c>
      <c r="AS29" s="377">
        <v>3139</v>
      </c>
      <c r="AT29" s="378">
        <f t="shared" si="20"/>
        <v>-22.205700123915737</v>
      </c>
      <c r="AU29" s="383">
        <f t="shared" si="21"/>
        <v>-896</v>
      </c>
    </row>
    <row r="30" spans="1:47" ht="17.25" thickBot="1" x14ac:dyDescent="0.35">
      <c r="A30" s="686"/>
      <c r="B30" s="384" t="s">
        <v>269</v>
      </c>
      <c r="C30" s="403" t="s">
        <v>36</v>
      </c>
      <c r="D30" s="425">
        <v>1893</v>
      </c>
      <c r="E30" s="426">
        <v>1486</v>
      </c>
      <c r="F30" s="386">
        <f t="shared" si="0"/>
        <v>-21.500264131008979</v>
      </c>
      <c r="G30" s="388">
        <f t="shared" si="1"/>
        <v>-407</v>
      </c>
      <c r="H30" s="400">
        <v>61</v>
      </c>
      <c r="I30" s="387">
        <v>28</v>
      </c>
      <c r="J30" s="386">
        <f t="shared" si="2"/>
        <v>-54.098360655737707</v>
      </c>
      <c r="K30" s="387">
        <f t="shared" si="3"/>
        <v>-33</v>
      </c>
      <c r="L30" s="426">
        <v>751</v>
      </c>
      <c r="M30" s="426">
        <v>621</v>
      </c>
      <c r="N30" s="386">
        <f t="shared" si="4"/>
        <v>-17.310252996005325</v>
      </c>
      <c r="O30" s="387">
        <f t="shared" si="5"/>
        <v>-130</v>
      </c>
      <c r="P30" s="387">
        <v>1081</v>
      </c>
      <c r="Q30" s="387">
        <v>837</v>
      </c>
      <c r="R30" s="386">
        <f t="shared" si="6"/>
        <v>-22.571692876965773</v>
      </c>
      <c r="S30" s="388">
        <f t="shared" si="7"/>
        <v>-244</v>
      </c>
      <c r="T30" s="425">
        <v>496</v>
      </c>
      <c r="U30" s="426">
        <v>392</v>
      </c>
      <c r="V30" s="386">
        <f t="shared" si="8"/>
        <v>-20.967741935483872</v>
      </c>
      <c r="W30" s="387">
        <f t="shared" si="9"/>
        <v>-104</v>
      </c>
      <c r="X30" s="387">
        <v>1397</v>
      </c>
      <c r="Y30" s="387">
        <v>1094</v>
      </c>
      <c r="Z30" s="386">
        <f t="shared" si="10"/>
        <v>-21.689334287759486</v>
      </c>
      <c r="AA30" s="388">
        <f t="shared" si="11"/>
        <v>-303</v>
      </c>
      <c r="AB30" s="425">
        <v>753</v>
      </c>
      <c r="AC30" s="426">
        <v>591</v>
      </c>
      <c r="AD30" s="386">
        <f t="shared" si="12"/>
        <v>-21.513944223107568</v>
      </c>
      <c r="AE30" s="387">
        <f t="shared" si="13"/>
        <v>-162</v>
      </c>
      <c r="AF30" s="387">
        <v>164</v>
      </c>
      <c r="AG30" s="387">
        <v>147</v>
      </c>
      <c r="AH30" s="386">
        <f t="shared" si="14"/>
        <v>-10.365853658536585</v>
      </c>
      <c r="AI30" s="387">
        <f t="shared" si="15"/>
        <v>-17</v>
      </c>
      <c r="AJ30" s="426">
        <v>260</v>
      </c>
      <c r="AK30" s="426">
        <v>177</v>
      </c>
      <c r="AL30" s="386">
        <f t="shared" si="16"/>
        <v>-31.92307692307692</v>
      </c>
      <c r="AM30" s="387">
        <f t="shared" si="17"/>
        <v>-83</v>
      </c>
      <c r="AN30" s="387">
        <v>318</v>
      </c>
      <c r="AO30" s="387">
        <v>228</v>
      </c>
      <c r="AP30" s="386">
        <f t="shared" si="18"/>
        <v>-28.30188679245283</v>
      </c>
      <c r="AQ30" s="387">
        <f t="shared" si="19"/>
        <v>-90</v>
      </c>
      <c r="AR30" s="426">
        <v>398</v>
      </c>
      <c r="AS30" s="426">
        <v>343</v>
      </c>
      <c r="AT30" s="386">
        <f t="shared" si="20"/>
        <v>-13.819095477386934</v>
      </c>
      <c r="AU30" s="388">
        <f t="shared" si="21"/>
        <v>-55</v>
      </c>
    </row>
    <row r="31" spans="1:47" x14ac:dyDescent="0.3">
      <c r="A31" s="681" t="s">
        <v>248</v>
      </c>
      <c r="B31" s="409" t="s">
        <v>270</v>
      </c>
      <c r="C31" s="410" t="s">
        <v>267</v>
      </c>
      <c r="D31" s="411">
        <v>3291</v>
      </c>
      <c r="E31" s="412">
        <v>2753</v>
      </c>
      <c r="F31" s="413">
        <f t="shared" si="0"/>
        <v>-16.347614706776056</v>
      </c>
      <c r="G31" s="414">
        <f t="shared" si="1"/>
        <v>-538</v>
      </c>
      <c r="H31" s="415">
        <v>96</v>
      </c>
      <c r="I31" s="416">
        <v>35</v>
      </c>
      <c r="J31" s="413">
        <f t="shared" si="2"/>
        <v>-63.541666666666664</v>
      </c>
      <c r="K31" s="416">
        <f t="shared" si="3"/>
        <v>-61</v>
      </c>
      <c r="L31" s="412">
        <v>1242</v>
      </c>
      <c r="M31" s="412">
        <v>990</v>
      </c>
      <c r="N31" s="413">
        <f t="shared" si="4"/>
        <v>-20.289855072463769</v>
      </c>
      <c r="O31" s="416">
        <f t="shared" si="5"/>
        <v>-252</v>
      </c>
      <c r="P31" s="416">
        <v>1953</v>
      </c>
      <c r="Q31" s="416">
        <v>1728</v>
      </c>
      <c r="R31" s="413">
        <f t="shared" si="6"/>
        <v>-11.52073732718894</v>
      </c>
      <c r="S31" s="414">
        <f t="shared" si="7"/>
        <v>-225</v>
      </c>
      <c r="T31" s="411">
        <v>849</v>
      </c>
      <c r="U31" s="412">
        <v>715</v>
      </c>
      <c r="V31" s="413">
        <f t="shared" si="8"/>
        <v>-15.783274440518259</v>
      </c>
      <c r="W31" s="416">
        <f t="shared" si="9"/>
        <v>-134</v>
      </c>
      <c r="X31" s="416">
        <v>2442</v>
      </c>
      <c r="Y31" s="416">
        <v>2038</v>
      </c>
      <c r="Z31" s="413">
        <f t="shared" si="10"/>
        <v>-16.543816543816543</v>
      </c>
      <c r="AA31" s="414">
        <f t="shared" si="11"/>
        <v>-404</v>
      </c>
      <c r="AB31" s="411">
        <v>1195</v>
      </c>
      <c r="AC31" s="412">
        <v>964</v>
      </c>
      <c r="AD31" s="413">
        <f t="shared" si="12"/>
        <v>-19.330543933054393</v>
      </c>
      <c r="AE31" s="416">
        <f t="shared" si="13"/>
        <v>-231</v>
      </c>
      <c r="AF31" s="416">
        <v>341</v>
      </c>
      <c r="AG31" s="416">
        <v>311</v>
      </c>
      <c r="AH31" s="413">
        <f t="shared" si="14"/>
        <v>-8.7976539589442826</v>
      </c>
      <c r="AI31" s="416">
        <f t="shared" si="15"/>
        <v>-30</v>
      </c>
      <c r="AJ31" s="412">
        <v>410</v>
      </c>
      <c r="AK31" s="412">
        <v>328</v>
      </c>
      <c r="AL31" s="413">
        <f t="shared" si="16"/>
        <v>-20</v>
      </c>
      <c r="AM31" s="416">
        <f t="shared" si="17"/>
        <v>-82</v>
      </c>
      <c r="AN31" s="416">
        <v>506</v>
      </c>
      <c r="AO31" s="416">
        <v>422</v>
      </c>
      <c r="AP31" s="413">
        <f t="shared" si="18"/>
        <v>-16.600790513833992</v>
      </c>
      <c r="AQ31" s="416">
        <f t="shared" si="19"/>
        <v>-84</v>
      </c>
      <c r="AR31" s="412">
        <v>839</v>
      </c>
      <c r="AS31" s="412">
        <v>728</v>
      </c>
      <c r="AT31" s="413">
        <f t="shared" si="20"/>
        <v>-13.230035756853397</v>
      </c>
      <c r="AU31" s="414">
        <f t="shared" si="21"/>
        <v>-111</v>
      </c>
    </row>
    <row r="32" spans="1:47" x14ac:dyDescent="0.3">
      <c r="A32" s="682"/>
      <c r="B32" s="368" t="s">
        <v>270</v>
      </c>
      <c r="C32" s="402" t="s">
        <v>266</v>
      </c>
      <c r="D32" s="391">
        <v>6461</v>
      </c>
      <c r="E32" s="369">
        <v>5335</v>
      </c>
      <c r="F32" s="366">
        <f t="shared" si="0"/>
        <v>-17.427642779755455</v>
      </c>
      <c r="G32" s="382">
        <f t="shared" si="1"/>
        <v>-1126</v>
      </c>
      <c r="H32" s="399">
        <v>246</v>
      </c>
      <c r="I32" s="367">
        <v>111</v>
      </c>
      <c r="J32" s="366">
        <f t="shared" si="2"/>
        <v>-54.878048780487809</v>
      </c>
      <c r="K32" s="367">
        <f t="shared" si="3"/>
        <v>-135</v>
      </c>
      <c r="L32" s="369">
        <v>2418</v>
      </c>
      <c r="M32" s="369">
        <v>1951</v>
      </c>
      <c r="N32" s="366">
        <f t="shared" si="4"/>
        <v>-19.313482216708021</v>
      </c>
      <c r="O32" s="367">
        <f t="shared" si="5"/>
        <v>-467</v>
      </c>
      <c r="P32" s="367">
        <v>3797</v>
      </c>
      <c r="Q32" s="367">
        <v>3273</v>
      </c>
      <c r="R32" s="366">
        <f t="shared" si="6"/>
        <v>-13.800368712141164</v>
      </c>
      <c r="S32" s="382">
        <f t="shared" si="7"/>
        <v>-524</v>
      </c>
      <c r="T32" s="391">
        <v>1774</v>
      </c>
      <c r="U32" s="369">
        <v>1508</v>
      </c>
      <c r="V32" s="366">
        <f t="shared" si="8"/>
        <v>-14.994363021420517</v>
      </c>
      <c r="W32" s="367">
        <f t="shared" si="9"/>
        <v>-266</v>
      </c>
      <c r="X32" s="367">
        <v>4687</v>
      </c>
      <c r="Y32" s="367">
        <v>3827</v>
      </c>
      <c r="Z32" s="366">
        <f t="shared" si="10"/>
        <v>-18.348623853211009</v>
      </c>
      <c r="AA32" s="382">
        <f t="shared" si="11"/>
        <v>-860</v>
      </c>
      <c r="AB32" s="391">
        <v>2366</v>
      </c>
      <c r="AC32" s="369">
        <v>2038</v>
      </c>
      <c r="AD32" s="366">
        <f t="shared" si="12"/>
        <v>-13.86306001690617</v>
      </c>
      <c r="AE32" s="367">
        <f t="shared" si="13"/>
        <v>-328</v>
      </c>
      <c r="AF32" s="367">
        <v>690</v>
      </c>
      <c r="AG32" s="367">
        <v>612</v>
      </c>
      <c r="AH32" s="366">
        <f t="shared" si="14"/>
        <v>-11.304347826086957</v>
      </c>
      <c r="AI32" s="367">
        <f t="shared" si="15"/>
        <v>-78</v>
      </c>
      <c r="AJ32" s="369">
        <v>824</v>
      </c>
      <c r="AK32" s="369">
        <v>647</v>
      </c>
      <c r="AL32" s="366">
        <f t="shared" si="16"/>
        <v>-21.480582524271842</v>
      </c>
      <c r="AM32" s="367">
        <f t="shared" si="17"/>
        <v>-177</v>
      </c>
      <c r="AN32" s="367">
        <v>1105</v>
      </c>
      <c r="AO32" s="367">
        <v>799</v>
      </c>
      <c r="AP32" s="366">
        <f t="shared" si="18"/>
        <v>-27.692307692307693</v>
      </c>
      <c r="AQ32" s="367">
        <f t="shared" si="19"/>
        <v>-306</v>
      </c>
      <c r="AR32" s="369">
        <v>1476</v>
      </c>
      <c r="AS32" s="369">
        <v>1239</v>
      </c>
      <c r="AT32" s="366">
        <f t="shared" si="20"/>
        <v>-16.056910569105693</v>
      </c>
      <c r="AU32" s="382">
        <f t="shared" si="21"/>
        <v>-237</v>
      </c>
    </row>
    <row r="33" spans="1:47" x14ac:dyDescent="0.3">
      <c r="A33" s="682"/>
      <c r="B33" s="368" t="s">
        <v>270</v>
      </c>
      <c r="C33" s="402" t="s">
        <v>298</v>
      </c>
      <c r="D33" s="391">
        <v>4120</v>
      </c>
      <c r="E33" s="369">
        <v>3663</v>
      </c>
      <c r="F33" s="366">
        <f t="shared" si="0"/>
        <v>-11.092233009708737</v>
      </c>
      <c r="G33" s="382">
        <f t="shared" si="1"/>
        <v>-457</v>
      </c>
      <c r="H33" s="399">
        <v>146</v>
      </c>
      <c r="I33" s="367">
        <v>67</v>
      </c>
      <c r="J33" s="366">
        <f t="shared" si="2"/>
        <v>-54.109589041095894</v>
      </c>
      <c r="K33" s="367">
        <f t="shared" si="3"/>
        <v>-79</v>
      </c>
      <c r="L33" s="369">
        <v>1628</v>
      </c>
      <c r="M33" s="369">
        <v>1520</v>
      </c>
      <c r="N33" s="366">
        <f t="shared" si="4"/>
        <v>-6.6339066339066335</v>
      </c>
      <c r="O33" s="367">
        <f t="shared" si="5"/>
        <v>-108</v>
      </c>
      <c r="P33" s="367">
        <v>2346</v>
      </c>
      <c r="Q33" s="367">
        <v>2076</v>
      </c>
      <c r="R33" s="366">
        <f t="shared" si="6"/>
        <v>-11.508951406649617</v>
      </c>
      <c r="S33" s="382">
        <f t="shared" si="7"/>
        <v>-270</v>
      </c>
      <c r="T33" s="391">
        <v>1016</v>
      </c>
      <c r="U33" s="369">
        <v>924</v>
      </c>
      <c r="V33" s="366">
        <f t="shared" si="8"/>
        <v>-9.0551181102362204</v>
      </c>
      <c r="W33" s="367">
        <f t="shared" si="9"/>
        <v>-92</v>
      </c>
      <c r="X33" s="367">
        <v>3104</v>
      </c>
      <c r="Y33" s="367">
        <v>2739</v>
      </c>
      <c r="Z33" s="366">
        <f t="shared" si="10"/>
        <v>-11.759020618556701</v>
      </c>
      <c r="AA33" s="382">
        <f t="shared" si="11"/>
        <v>-365</v>
      </c>
      <c r="AB33" s="391">
        <v>1395</v>
      </c>
      <c r="AC33" s="369">
        <v>1178</v>
      </c>
      <c r="AD33" s="366">
        <f t="shared" si="12"/>
        <v>-15.555555555555555</v>
      </c>
      <c r="AE33" s="367">
        <f t="shared" si="13"/>
        <v>-217</v>
      </c>
      <c r="AF33" s="367">
        <v>464</v>
      </c>
      <c r="AG33" s="367">
        <v>478</v>
      </c>
      <c r="AH33" s="366">
        <f t="shared" si="14"/>
        <v>3.0172413793103448</v>
      </c>
      <c r="AI33" s="367">
        <f t="shared" si="15"/>
        <v>14</v>
      </c>
      <c r="AJ33" s="369">
        <v>573</v>
      </c>
      <c r="AK33" s="369">
        <v>467</v>
      </c>
      <c r="AL33" s="366">
        <f t="shared" si="16"/>
        <v>-18.499127399650959</v>
      </c>
      <c r="AM33" s="367">
        <f t="shared" si="17"/>
        <v>-106</v>
      </c>
      <c r="AN33" s="367">
        <v>720</v>
      </c>
      <c r="AO33" s="367">
        <v>699</v>
      </c>
      <c r="AP33" s="366">
        <f t="shared" si="18"/>
        <v>-2.9166666666666665</v>
      </c>
      <c r="AQ33" s="367">
        <f t="shared" si="19"/>
        <v>-21</v>
      </c>
      <c r="AR33" s="369">
        <v>968</v>
      </c>
      <c r="AS33" s="369">
        <v>841</v>
      </c>
      <c r="AT33" s="366">
        <f t="shared" si="20"/>
        <v>-13.119834710743802</v>
      </c>
      <c r="AU33" s="382">
        <f t="shared" si="21"/>
        <v>-127</v>
      </c>
    </row>
    <row r="34" spans="1:47" x14ac:dyDescent="0.3">
      <c r="A34" s="682"/>
      <c r="B34" s="368" t="s">
        <v>270</v>
      </c>
      <c r="C34" s="402" t="s">
        <v>285</v>
      </c>
      <c r="D34" s="391">
        <v>4415</v>
      </c>
      <c r="E34" s="369">
        <v>3634</v>
      </c>
      <c r="F34" s="366">
        <f t="shared" si="0"/>
        <v>-17.689694224235559</v>
      </c>
      <c r="G34" s="382">
        <f t="shared" si="1"/>
        <v>-781</v>
      </c>
      <c r="H34" s="399">
        <v>184</v>
      </c>
      <c r="I34" s="367">
        <v>88</v>
      </c>
      <c r="J34" s="366">
        <f t="shared" si="2"/>
        <v>-52.173913043478258</v>
      </c>
      <c r="K34" s="367">
        <f t="shared" si="3"/>
        <v>-96</v>
      </c>
      <c r="L34" s="369">
        <v>1653</v>
      </c>
      <c r="M34" s="369">
        <v>1330</v>
      </c>
      <c r="N34" s="366">
        <f t="shared" si="4"/>
        <v>-19.540229885057471</v>
      </c>
      <c r="O34" s="367">
        <f t="shared" si="5"/>
        <v>-323</v>
      </c>
      <c r="P34" s="367">
        <v>2578</v>
      </c>
      <c r="Q34" s="367">
        <v>2216</v>
      </c>
      <c r="R34" s="366">
        <f t="shared" si="6"/>
        <v>-14.04189294026377</v>
      </c>
      <c r="S34" s="382">
        <f t="shared" si="7"/>
        <v>-362</v>
      </c>
      <c r="T34" s="391">
        <v>1098</v>
      </c>
      <c r="U34" s="369">
        <v>963</v>
      </c>
      <c r="V34" s="366">
        <f t="shared" si="8"/>
        <v>-12.295081967213115</v>
      </c>
      <c r="W34" s="367">
        <f t="shared" si="9"/>
        <v>-135</v>
      </c>
      <c r="X34" s="367">
        <v>3317</v>
      </c>
      <c r="Y34" s="367">
        <v>2671</v>
      </c>
      <c r="Z34" s="366">
        <f t="shared" si="10"/>
        <v>-19.475429605064818</v>
      </c>
      <c r="AA34" s="382">
        <f t="shared" si="11"/>
        <v>-646</v>
      </c>
      <c r="AB34" s="391">
        <v>1251</v>
      </c>
      <c r="AC34" s="369">
        <v>1054</v>
      </c>
      <c r="AD34" s="366">
        <f t="shared" si="12"/>
        <v>-15.747402078337331</v>
      </c>
      <c r="AE34" s="367">
        <f t="shared" si="13"/>
        <v>-197</v>
      </c>
      <c r="AF34" s="367">
        <v>502</v>
      </c>
      <c r="AG34" s="367">
        <v>395</v>
      </c>
      <c r="AH34" s="366">
        <f t="shared" si="14"/>
        <v>-21.314741035856574</v>
      </c>
      <c r="AI34" s="367">
        <f t="shared" si="15"/>
        <v>-107</v>
      </c>
      <c r="AJ34" s="369">
        <v>575</v>
      </c>
      <c r="AK34" s="369">
        <v>474</v>
      </c>
      <c r="AL34" s="366">
        <f t="shared" si="16"/>
        <v>-17.565217391304348</v>
      </c>
      <c r="AM34" s="367">
        <f t="shared" si="17"/>
        <v>-101</v>
      </c>
      <c r="AN34" s="367">
        <v>705</v>
      </c>
      <c r="AO34" s="367">
        <v>548</v>
      </c>
      <c r="AP34" s="366">
        <f t="shared" si="18"/>
        <v>-22.269503546099291</v>
      </c>
      <c r="AQ34" s="367">
        <f t="shared" si="19"/>
        <v>-157</v>
      </c>
      <c r="AR34" s="369">
        <v>1382</v>
      </c>
      <c r="AS34" s="369">
        <v>1163</v>
      </c>
      <c r="AT34" s="366">
        <f t="shared" si="20"/>
        <v>-15.846599131693198</v>
      </c>
      <c r="AU34" s="382">
        <f t="shared" si="21"/>
        <v>-219</v>
      </c>
    </row>
    <row r="35" spans="1:47" x14ac:dyDescent="0.3">
      <c r="A35" s="682"/>
      <c r="B35" s="368" t="s">
        <v>271</v>
      </c>
      <c r="C35" s="402" t="s">
        <v>286</v>
      </c>
      <c r="D35" s="391">
        <v>4315</v>
      </c>
      <c r="E35" s="369">
        <v>3419</v>
      </c>
      <c r="F35" s="366">
        <f t="shared" si="0"/>
        <v>-20.764774044032443</v>
      </c>
      <c r="G35" s="382">
        <f t="shared" si="1"/>
        <v>-896</v>
      </c>
      <c r="H35" s="399">
        <v>307</v>
      </c>
      <c r="I35" s="367">
        <v>122</v>
      </c>
      <c r="J35" s="366">
        <f t="shared" si="2"/>
        <v>-60.260586319218248</v>
      </c>
      <c r="K35" s="367">
        <f t="shared" si="3"/>
        <v>-185</v>
      </c>
      <c r="L35" s="369">
        <v>1702</v>
      </c>
      <c r="M35" s="369">
        <v>1343</v>
      </c>
      <c r="N35" s="366">
        <f t="shared" si="4"/>
        <v>-21.092831962397181</v>
      </c>
      <c r="O35" s="367">
        <f t="shared" si="5"/>
        <v>-359</v>
      </c>
      <c r="P35" s="367">
        <v>2306</v>
      </c>
      <c r="Q35" s="367">
        <v>1954</v>
      </c>
      <c r="R35" s="366">
        <f t="shared" si="6"/>
        <v>-15.264527320034693</v>
      </c>
      <c r="S35" s="382">
        <f t="shared" si="7"/>
        <v>-352</v>
      </c>
      <c r="T35" s="391">
        <v>1038</v>
      </c>
      <c r="U35" s="369">
        <v>894</v>
      </c>
      <c r="V35" s="366">
        <f t="shared" si="8"/>
        <v>-13.872832369942195</v>
      </c>
      <c r="W35" s="367">
        <f t="shared" si="9"/>
        <v>-144</v>
      </c>
      <c r="X35" s="367">
        <v>3277</v>
      </c>
      <c r="Y35" s="367">
        <v>2525</v>
      </c>
      <c r="Z35" s="366">
        <f t="shared" si="10"/>
        <v>-22.947818126335061</v>
      </c>
      <c r="AA35" s="382">
        <f t="shared" si="11"/>
        <v>-752</v>
      </c>
      <c r="AB35" s="391">
        <v>1631</v>
      </c>
      <c r="AC35" s="369">
        <v>1381</v>
      </c>
      <c r="AD35" s="366">
        <f t="shared" si="12"/>
        <v>-15.328019619865113</v>
      </c>
      <c r="AE35" s="367">
        <f t="shared" si="13"/>
        <v>-250</v>
      </c>
      <c r="AF35" s="367">
        <v>405</v>
      </c>
      <c r="AG35" s="367">
        <v>319</v>
      </c>
      <c r="AH35" s="366">
        <f t="shared" si="14"/>
        <v>-21.23456790123457</v>
      </c>
      <c r="AI35" s="367">
        <f t="shared" si="15"/>
        <v>-86</v>
      </c>
      <c r="AJ35" s="369">
        <v>581</v>
      </c>
      <c r="AK35" s="369">
        <v>493</v>
      </c>
      <c r="AL35" s="366">
        <f t="shared" si="16"/>
        <v>-15.146299483648882</v>
      </c>
      <c r="AM35" s="367">
        <f t="shared" si="17"/>
        <v>-88</v>
      </c>
      <c r="AN35" s="367">
        <v>787</v>
      </c>
      <c r="AO35" s="367">
        <v>561</v>
      </c>
      <c r="AP35" s="366">
        <f t="shared" si="18"/>
        <v>-28.716645489199493</v>
      </c>
      <c r="AQ35" s="367">
        <f t="shared" si="19"/>
        <v>-226</v>
      </c>
      <c r="AR35" s="369">
        <v>911</v>
      </c>
      <c r="AS35" s="369">
        <v>665</v>
      </c>
      <c r="AT35" s="366">
        <f t="shared" si="20"/>
        <v>-27.0032930845225</v>
      </c>
      <c r="AU35" s="382">
        <f t="shared" si="21"/>
        <v>-246</v>
      </c>
    </row>
    <row r="36" spans="1:47" x14ac:dyDescent="0.3">
      <c r="A36" s="682"/>
      <c r="B36" s="368" t="s">
        <v>271</v>
      </c>
      <c r="C36" s="402" t="s">
        <v>275</v>
      </c>
      <c r="D36" s="391">
        <v>6836</v>
      </c>
      <c r="E36" s="369">
        <v>5466</v>
      </c>
      <c r="F36" s="366">
        <f t="shared" si="0"/>
        <v>-20.040959625511995</v>
      </c>
      <c r="G36" s="382">
        <f t="shared" si="1"/>
        <v>-1370</v>
      </c>
      <c r="H36" s="399">
        <v>240</v>
      </c>
      <c r="I36" s="367">
        <v>108</v>
      </c>
      <c r="J36" s="366">
        <f t="shared" si="2"/>
        <v>-55.000000000000007</v>
      </c>
      <c r="K36" s="367">
        <f t="shared" si="3"/>
        <v>-132</v>
      </c>
      <c r="L36" s="369">
        <v>2558</v>
      </c>
      <c r="M36" s="369">
        <v>1928</v>
      </c>
      <c r="N36" s="366">
        <f t="shared" si="4"/>
        <v>-24.628616106333073</v>
      </c>
      <c r="O36" s="367">
        <f t="shared" si="5"/>
        <v>-630</v>
      </c>
      <c r="P36" s="367">
        <v>4038</v>
      </c>
      <c r="Q36" s="367">
        <v>3430</v>
      </c>
      <c r="R36" s="366">
        <f t="shared" si="6"/>
        <v>-15.056958890539871</v>
      </c>
      <c r="S36" s="382">
        <f t="shared" si="7"/>
        <v>-608</v>
      </c>
      <c r="T36" s="391">
        <v>1530</v>
      </c>
      <c r="U36" s="369">
        <v>1280</v>
      </c>
      <c r="V36" s="366">
        <f t="shared" si="8"/>
        <v>-16.33986928104575</v>
      </c>
      <c r="W36" s="367">
        <f t="shared" si="9"/>
        <v>-250</v>
      </c>
      <c r="X36" s="367">
        <v>5306</v>
      </c>
      <c r="Y36" s="367">
        <v>4186</v>
      </c>
      <c r="Z36" s="366">
        <f t="shared" si="10"/>
        <v>-21.108179419525065</v>
      </c>
      <c r="AA36" s="382">
        <f t="shared" si="11"/>
        <v>-1120</v>
      </c>
      <c r="AB36" s="391">
        <v>2460</v>
      </c>
      <c r="AC36" s="369">
        <v>2094</v>
      </c>
      <c r="AD36" s="366">
        <f t="shared" si="12"/>
        <v>-14.878048780487804</v>
      </c>
      <c r="AE36" s="367">
        <f t="shared" si="13"/>
        <v>-366</v>
      </c>
      <c r="AF36" s="367">
        <v>590</v>
      </c>
      <c r="AG36" s="367">
        <v>488</v>
      </c>
      <c r="AH36" s="366">
        <f t="shared" si="14"/>
        <v>-17.288135593220339</v>
      </c>
      <c r="AI36" s="367">
        <f t="shared" si="15"/>
        <v>-102</v>
      </c>
      <c r="AJ36" s="369">
        <v>965</v>
      </c>
      <c r="AK36" s="369">
        <v>744</v>
      </c>
      <c r="AL36" s="366">
        <f t="shared" si="16"/>
        <v>-22.901554404145077</v>
      </c>
      <c r="AM36" s="367">
        <f t="shared" si="17"/>
        <v>-221</v>
      </c>
      <c r="AN36" s="367">
        <v>1268</v>
      </c>
      <c r="AO36" s="367">
        <v>885</v>
      </c>
      <c r="AP36" s="366">
        <f t="shared" si="18"/>
        <v>-30.205047318611989</v>
      </c>
      <c r="AQ36" s="367">
        <f t="shared" si="19"/>
        <v>-383</v>
      </c>
      <c r="AR36" s="369">
        <v>1553</v>
      </c>
      <c r="AS36" s="369">
        <v>1255</v>
      </c>
      <c r="AT36" s="366">
        <f t="shared" si="20"/>
        <v>-19.188667095943334</v>
      </c>
      <c r="AU36" s="382">
        <f t="shared" si="21"/>
        <v>-298</v>
      </c>
    </row>
    <row r="37" spans="1:47" x14ac:dyDescent="0.3">
      <c r="A37" s="682"/>
      <c r="B37" s="368" t="s">
        <v>271</v>
      </c>
      <c r="C37" s="402" t="s">
        <v>280</v>
      </c>
      <c r="D37" s="391">
        <v>3525</v>
      </c>
      <c r="E37" s="369">
        <v>2865</v>
      </c>
      <c r="F37" s="366">
        <f t="shared" si="0"/>
        <v>-18.723404255319149</v>
      </c>
      <c r="G37" s="382">
        <f t="shared" si="1"/>
        <v>-660</v>
      </c>
      <c r="H37" s="399">
        <v>81</v>
      </c>
      <c r="I37" s="367">
        <v>47</v>
      </c>
      <c r="J37" s="366">
        <f t="shared" si="2"/>
        <v>-41.975308641975303</v>
      </c>
      <c r="K37" s="367">
        <f t="shared" si="3"/>
        <v>-34</v>
      </c>
      <c r="L37" s="369">
        <v>1271</v>
      </c>
      <c r="M37" s="369">
        <v>981</v>
      </c>
      <c r="N37" s="366">
        <f t="shared" si="4"/>
        <v>-22.816679779701023</v>
      </c>
      <c r="O37" s="367">
        <f t="shared" si="5"/>
        <v>-290</v>
      </c>
      <c r="P37" s="367">
        <v>2173</v>
      </c>
      <c r="Q37" s="367">
        <v>1837</v>
      </c>
      <c r="R37" s="366">
        <f t="shared" si="6"/>
        <v>-15.462494247583985</v>
      </c>
      <c r="S37" s="382">
        <f t="shared" si="7"/>
        <v>-336</v>
      </c>
      <c r="T37" s="391">
        <v>815</v>
      </c>
      <c r="U37" s="369">
        <v>739</v>
      </c>
      <c r="V37" s="366">
        <f t="shared" si="8"/>
        <v>-9.3251533742331283</v>
      </c>
      <c r="W37" s="367">
        <f t="shared" si="9"/>
        <v>-76</v>
      </c>
      <c r="X37" s="367">
        <v>2710</v>
      </c>
      <c r="Y37" s="367">
        <v>2126</v>
      </c>
      <c r="Z37" s="366">
        <f t="shared" si="10"/>
        <v>-21.549815498154981</v>
      </c>
      <c r="AA37" s="382">
        <f t="shared" si="11"/>
        <v>-584</v>
      </c>
      <c r="AB37" s="391">
        <v>1267</v>
      </c>
      <c r="AC37" s="369">
        <v>1039</v>
      </c>
      <c r="AD37" s="366">
        <f t="shared" si="12"/>
        <v>-17.995264404104184</v>
      </c>
      <c r="AE37" s="367">
        <f t="shared" si="13"/>
        <v>-228</v>
      </c>
      <c r="AF37" s="367">
        <v>289</v>
      </c>
      <c r="AG37" s="367">
        <v>268</v>
      </c>
      <c r="AH37" s="366">
        <f t="shared" si="14"/>
        <v>-7.2664359861591699</v>
      </c>
      <c r="AI37" s="367">
        <f t="shared" si="15"/>
        <v>-21</v>
      </c>
      <c r="AJ37" s="369">
        <v>454</v>
      </c>
      <c r="AK37" s="369">
        <v>359</v>
      </c>
      <c r="AL37" s="366">
        <f t="shared" si="16"/>
        <v>-20.92511013215859</v>
      </c>
      <c r="AM37" s="367">
        <f t="shared" si="17"/>
        <v>-95</v>
      </c>
      <c r="AN37" s="367">
        <v>628</v>
      </c>
      <c r="AO37" s="367">
        <v>470</v>
      </c>
      <c r="AP37" s="366">
        <f t="shared" si="18"/>
        <v>-25.159235668789808</v>
      </c>
      <c r="AQ37" s="367">
        <f t="shared" si="19"/>
        <v>-158</v>
      </c>
      <c r="AR37" s="369">
        <v>887</v>
      </c>
      <c r="AS37" s="369">
        <v>729</v>
      </c>
      <c r="AT37" s="366">
        <f t="shared" si="20"/>
        <v>-17.812852311161219</v>
      </c>
      <c r="AU37" s="382">
        <f t="shared" si="21"/>
        <v>-158</v>
      </c>
    </row>
    <row r="38" spans="1:47" x14ac:dyDescent="0.3">
      <c r="A38" s="682"/>
      <c r="B38" s="368" t="s">
        <v>263</v>
      </c>
      <c r="C38" s="402" t="s">
        <v>278</v>
      </c>
      <c r="D38" s="391">
        <v>3605</v>
      </c>
      <c r="E38" s="369">
        <v>3264</v>
      </c>
      <c r="F38" s="366">
        <f t="shared" si="0"/>
        <v>-9.4590846047156738</v>
      </c>
      <c r="G38" s="382">
        <f t="shared" si="1"/>
        <v>-341</v>
      </c>
      <c r="H38" s="399">
        <v>316</v>
      </c>
      <c r="I38" s="367">
        <v>113</v>
      </c>
      <c r="J38" s="366">
        <f t="shared" si="2"/>
        <v>-64.240506329113927</v>
      </c>
      <c r="K38" s="367">
        <f t="shared" si="3"/>
        <v>-203</v>
      </c>
      <c r="L38" s="369">
        <v>1294</v>
      </c>
      <c r="M38" s="369">
        <v>1267</v>
      </c>
      <c r="N38" s="366">
        <f t="shared" si="4"/>
        <v>-2.0865533230293662</v>
      </c>
      <c r="O38" s="367">
        <f t="shared" si="5"/>
        <v>-27</v>
      </c>
      <c r="P38" s="367">
        <v>1995</v>
      </c>
      <c r="Q38" s="367">
        <v>1884</v>
      </c>
      <c r="R38" s="366">
        <f t="shared" si="6"/>
        <v>-5.5639097744360901</v>
      </c>
      <c r="S38" s="382">
        <f t="shared" si="7"/>
        <v>-111</v>
      </c>
      <c r="T38" s="391">
        <v>1013</v>
      </c>
      <c r="U38" s="369">
        <v>975</v>
      </c>
      <c r="V38" s="366">
        <f t="shared" si="8"/>
        <v>-3.7512339585389931</v>
      </c>
      <c r="W38" s="367">
        <f t="shared" si="9"/>
        <v>-38</v>
      </c>
      <c r="X38" s="367">
        <v>2592</v>
      </c>
      <c r="Y38" s="367">
        <v>2289</v>
      </c>
      <c r="Z38" s="366">
        <f t="shared" si="10"/>
        <v>-11.689814814814815</v>
      </c>
      <c r="AA38" s="382">
        <f t="shared" si="11"/>
        <v>-303</v>
      </c>
      <c r="AB38" s="391">
        <v>1518</v>
      </c>
      <c r="AC38" s="369">
        <v>1396</v>
      </c>
      <c r="AD38" s="366">
        <f t="shared" si="12"/>
        <v>-8.036890645586297</v>
      </c>
      <c r="AE38" s="367">
        <f t="shared" si="13"/>
        <v>-122</v>
      </c>
      <c r="AF38" s="367">
        <v>276</v>
      </c>
      <c r="AG38" s="367">
        <v>245</v>
      </c>
      <c r="AH38" s="366">
        <f t="shared" si="14"/>
        <v>-11.231884057971014</v>
      </c>
      <c r="AI38" s="367">
        <f t="shared" si="15"/>
        <v>-31</v>
      </c>
      <c r="AJ38" s="369">
        <v>403</v>
      </c>
      <c r="AK38" s="369">
        <v>374</v>
      </c>
      <c r="AL38" s="366">
        <f t="shared" si="16"/>
        <v>-7.1960297766749379</v>
      </c>
      <c r="AM38" s="367">
        <f t="shared" si="17"/>
        <v>-29</v>
      </c>
      <c r="AN38" s="367">
        <v>537</v>
      </c>
      <c r="AO38" s="367">
        <v>449</v>
      </c>
      <c r="AP38" s="366">
        <f t="shared" si="18"/>
        <v>-16.387337057728118</v>
      </c>
      <c r="AQ38" s="367">
        <f t="shared" si="19"/>
        <v>-88</v>
      </c>
      <c r="AR38" s="369">
        <v>871</v>
      </c>
      <c r="AS38" s="369">
        <v>800</v>
      </c>
      <c r="AT38" s="366">
        <f t="shared" si="20"/>
        <v>-8.151549942594718</v>
      </c>
      <c r="AU38" s="382">
        <f t="shared" si="21"/>
        <v>-71</v>
      </c>
    </row>
    <row r="39" spans="1:47" x14ac:dyDescent="0.3">
      <c r="A39" s="682"/>
      <c r="B39" s="368" t="s">
        <v>263</v>
      </c>
      <c r="C39" s="402" t="s">
        <v>293</v>
      </c>
      <c r="D39" s="391">
        <v>3982</v>
      </c>
      <c r="E39" s="369">
        <v>3473</v>
      </c>
      <c r="F39" s="366">
        <f t="shared" si="0"/>
        <v>-12.782521346057257</v>
      </c>
      <c r="G39" s="382">
        <f t="shared" si="1"/>
        <v>-509</v>
      </c>
      <c r="H39" s="399">
        <v>191</v>
      </c>
      <c r="I39" s="367">
        <v>63</v>
      </c>
      <c r="J39" s="366">
        <f t="shared" si="2"/>
        <v>-67.015706806282722</v>
      </c>
      <c r="K39" s="367">
        <f t="shared" si="3"/>
        <v>-128</v>
      </c>
      <c r="L39" s="369">
        <v>1657</v>
      </c>
      <c r="M39" s="369">
        <v>1446</v>
      </c>
      <c r="N39" s="366">
        <f t="shared" si="4"/>
        <v>-12.733856366928183</v>
      </c>
      <c r="O39" s="367">
        <f t="shared" si="5"/>
        <v>-211</v>
      </c>
      <c r="P39" s="367">
        <v>2134</v>
      </c>
      <c r="Q39" s="367">
        <v>1964</v>
      </c>
      <c r="R39" s="366">
        <f t="shared" si="6"/>
        <v>-7.9662605435801312</v>
      </c>
      <c r="S39" s="382">
        <f t="shared" si="7"/>
        <v>-170</v>
      </c>
      <c r="T39" s="391">
        <v>1098</v>
      </c>
      <c r="U39" s="369">
        <v>972</v>
      </c>
      <c r="V39" s="366">
        <f t="shared" si="8"/>
        <v>-11.475409836065573</v>
      </c>
      <c r="W39" s="367">
        <f t="shared" si="9"/>
        <v>-126</v>
      </c>
      <c r="X39" s="367">
        <v>2884</v>
      </c>
      <c r="Y39" s="367">
        <v>2501</v>
      </c>
      <c r="Z39" s="366">
        <f t="shared" si="10"/>
        <v>-13.28016643550624</v>
      </c>
      <c r="AA39" s="382">
        <f t="shared" si="11"/>
        <v>-383</v>
      </c>
      <c r="AB39" s="391">
        <v>1820</v>
      </c>
      <c r="AC39" s="369">
        <v>1595</v>
      </c>
      <c r="AD39" s="366">
        <f t="shared" si="12"/>
        <v>-12.362637362637363</v>
      </c>
      <c r="AE39" s="367">
        <f t="shared" si="13"/>
        <v>-225</v>
      </c>
      <c r="AF39" s="367">
        <v>298</v>
      </c>
      <c r="AG39" s="367">
        <v>298</v>
      </c>
      <c r="AH39" s="366">
        <f t="shared" si="14"/>
        <v>0</v>
      </c>
      <c r="AI39" s="367">
        <f t="shared" si="15"/>
        <v>0</v>
      </c>
      <c r="AJ39" s="369">
        <v>479</v>
      </c>
      <c r="AK39" s="369">
        <v>418</v>
      </c>
      <c r="AL39" s="366">
        <f t="shared" si="16"/>
        <v>-12.734864300626306</v>
      </c>
      <c r="AM39" s="367">
        <f t="shared" si="17"/>
        <v>-61</v>
      </c>
      <c r="AN39" s="367">
        <v>598</v>
      </c>
      <c r="AO39" s="367">
        <v>442</v>
      </c>
      <c r="AP39" s="366">
        <f t="shared" si="18"/>
        <v>-26.086956521739129</v>
      </c>
      <c r="AQ39" s="367">
        <f t="shared" si="19"/>
        <v>-156</v>
      </c>
      <c r="AR39" s="369">
        <v>787</v>
      </c>
      <c r="AS39" s="369">
        <v>720</v>
      </c>
      <c r="AT39" s="366">
        <f t="shared" si="20"/>
        <v>-8.513341804320202</v>
      </c>
      <c r="AU39" s="382">
        <f t="shared" si="21"/>
        <v>-67</v>
      </c>
    </row>
    <row r="40" spans="1:47" x14ac:dyDescent="0.3">
      <c r="A40" s="682"/>
      <c r="B40" s="368" t="s">
        <v>262</v>
      </c>
      <c r="C40" s="402" t="s">
        <v>302</v>
      </c>
      <c r="D40" s="391">
        <v>1766</v>
      </c>
      <c r="E40" s="369">
        <v>1325</v>
      </c>
      <c r="F40" s="366">
        <f t="shared" si="0"/>
        <v>-24.971687429218573</v>
      </c>
      <c r="G40" s="382">
        <f t="shared" si="1"/>
        <v>-441</v>
      </c>
      <c r="H40" s="399">
        <v>106</v>
      </c>
      <c r="I40" s="367">
        <v>31</v>
      </c>
      <c r="J40" s="366">
        <f t="shared" si="2"/>
        <v>-70.754716981132077</v>
      </c>
      <c r="K40" s="367">
        <f t="shared" si="3"/>
        <v>-75</v>
      </c>
      <c r="L40" s="369">
        <v>761</v>
      </c>
      <c r="M40" s="369">
        <v>598</v>
      </c>
      <c r="N40" s="366">
        <f t="shared" si="4"/>
        <v>-21.419185282522996</v>
      </c>
      <c r="O40" s="367">
        <f t="shared" si="5"/>
        <v>-163</v>
      </c>
      <c r="P40" s="367">
        <v>899</v>
      </c>
      <c r="Q40" s="367">
        <v>696</v>
      </c>
      <c r="R40" s="366">
        <f t="shared" si="6"/>
        <v>-22.58064516129032</v>
      </c>
      <c r="S40" s="382">
        <f t="shared" si="7"/>
        <v>-203</v>
      </c>
      <c r="T40" s="391">
        <v>395</v>
      </c>
      <c r="U40" s="369">
        <v>323</v>
      </c>
      <c r="V40" s="366">
        <f t="shared" si="8"/>
        <v>-18.227848101265824</v>
      </c>
      <c r="W40" s="367">
        <f t="shared" si="9"/>
        <v>-72</v>
      </c>
      <c r="X40" s="367">
        <v>1371</v>
      </c>
      <c r="Y40" s="367">
        <v>1002</v>
      </c>
      <c r="Z40" s="366">
        <f t="shared" si="10"/>
        <v>-26.914660831509845</v>
      </c>
      <c r="AA40" s="382">
        <f t="shared" si="11"/>
        <v>-369</v>
      </c>
      <c r="AB40" s="391">
        <v>529</v>
      </c>
      <c r="AC40" s="369">
        <v>380</v>
      </c>
      <c r="AD40" s="366">
        <f t="shared" si="12"/>
        <v>-28.166351606805296</v>
      </c>
      <c r="AE40" s="367">
        <f t="shared" si="13"/>
        <v>-149</v>
      </c>
      <c r="AF40" s="367">
        <v>231</v>
      </c>
      <c r="AG40" s="367">
        <v>175</v>
      </c>
      <c r="AH40" s="366">
        <f t="shared" si="14"/>
        <v>-24.242424242424242</v>
      </c>
      <c r="AI40" s="367">
        <f t="shared" si="15"/>
        <v>-56</v>
      </c>
      <c r="AJ40" s="369">
        <v>299</v>
      </c>
      <c r="AK40" s="369">
        <v>214</v>
      </c>
      <c r="AL40" s="366">
        <f t="shared" si="16"/>
        <v>-28.428093645484946</v>
      </c>
      <c r="AM40" s="367">
        <f t="shared" si="17"/>
        <v>-85</v>
      </c>
      <c r="AN40" s="367">
        <v>326</v>
      </c>
      <c r="AO40" s="367">
        <v>245</v>
      </c>
      <c r="AP40" s="366">
        <f t="shared" si="18"/>
        <v>-24.846625766871167</v>
      </c>
      <c r="AQ40" s="367">
        <f t="shared" si="19"/>
        <v>-81</v>
      </c>
      <c r="AR40" s="369">
        <v>381</v>
      </c>
      <c r="AS40" s="369">
        <v>311</v>
      </c>
      <c r="AT40" s="366">
        <f t="shared" si="20"/>
        <v>-18.372703412073491</v>
      </c>
      <c r="AU40" s="382">
        <f t="shared" si="21"/>
        <v>-70</v>
      </c>
    </row>
    <row r="41" spans="1:47" x14ac:dyDescent="0.3">
      <c r="A41" s="682"/>
      <c r="B41" s="368" t="s">
        <v>262</v>
      </c>
      <c r="C41" s="402" t="s">
        <v>276</v>
      </c>
      <c r="D41" s="391">
        <v>2036</v>
      </c>
      <c r="E41" s="369">
        <v>1704</v>
      </c>
      <c r="F41" s="366">
        <f t="shared" si="0"/>
        <v>-16.306483300589392</v>
      </c>
      <c r="G41" s="382">
        <f t="shared" si="1"/>
        <v>-332</v>
      </c>
      <c r="H41" s="399">
        <v>71</v>
      </c>
      <c r="I41" s="367">
        <v>37</v>
      </c>
      <c r="J41" s="366">
        <f t="shared" si="2"/>
        <v>-47.887323943661968</v>
      </c>
      <c r="K41" s="367">
        <f t="shared" si="3"/>
        <v>-34</v>
      </c>
      <c r="L41" s="369">
        <v>956</v>
      </c>
      <c r="M41" s="369">
        <v>795</v>
      </c>
      <c r="N41" s="366">
        <f t="shared" si="4"/>
        <v>-16.84100418410042</v>
      </c>
      <c r="O41" s="367">
        <f t="shared" si="5"/>
        <v>-161</v>
      </c>
      <c r="P41" s="367">
        <v>1009</v>
      </c>
      <c r="Q41" s="367">
        <v>872</v>
      </c>
      <c r="R41" s="366">
        <f t="shared" si="6"/>
        <v>-13.577799801783943</v>
      </c>
      <c r="S41" s="382">
        <f t="shared" si="7"/>
        <v>-137</v>
      </c>
      <c r="T41" s="391">
        <v>507</v>
      </c>
      <c r="U41" s="369">
        <v>439</v>
      </c>
      <c r="V41" s="366">
        <f t="shared" si="8"/>
        <v>-13.412228796844181</v>
      </c>
      <c r="W41" s="367">
        <f t="shared" si="9"/>
        <v>-68</v>
      </c>
      <c r="X41" s="367">
        <v>1529</v>
      </c>
      <c r="Y41" s="367">
        <v>1265</v>
      </c>
      <c r="Z41" s="366">
        <f t="shared" si="10"/>
        <v>-17.266187050359711</v>
      </c>
      <c r="AA41" s="382">
        <f t="shared" si="11"/>
        <v>-264</v>
      </c>
      <c r="AB41" s="391">
        <v>712</v>
      </c>
      <c r="AC41" s="369">
        <v>555</v>
      </c>
      <c r="AD41" s="366">
        <f t="shared" si="12"/>
        <v>-22.05056179775281</v>
      </c>
      <c r="AE41" s="367">
        <f t="shared" si="13"/>
        <v>-157</v>
      </c>
      <c r="AF41" s="367">
        <v>227</v>
      </c>
      <c r="AG41" s="367">
        <v>230</v>
      </c>
      <c r="AH41" s="366">
        <f t="shared" si="14"/>
        <v>1.3215859030837005</v>
      </c>
      <c r="AI41" s="367">
        <f t="shared" si="15"/>
        <v>3</v>
      </c>
      <c r="AJ41" s="369">
        <v>334</v>
      </c>
      <c r="AK41" s="369">
        <v>296</v>
      </c>
      <c r="AL41" s="366">
        <f t="shared" si="16"/>
        <v>-11.377245508982035</v>
      </c>
      <c r="AM41" s="367">
        <f t="shared" si="17"/>
        <v>-38</v>
      </c>
      <c r="AN41" s="367">
        <v>349</v>
      </c>
      <c r="AO41" s="367">
        <v>304</v>
      </c>
      <c r="AP41" s="366">
        <f t="shared" si="18"/>
        <v>-12.893982808022923</v>
      </c>
      <c r="AQ41" s="367">
        <f t="shared" si="19"/>
        <v>-45</v>
      </c>
      <c r="AR41" s="369">
        <v>414</v>
      </c>
      <c r="AS41" s="369">
        <v>319</v>
      </c>
      <c r="AT41" s="366">
        <f t="shared" si="20"/>
        <v>-22.946859903381643</v>
      </c>
      <c r="AU41" s="382">
        <f t="shared" si="21"/>
        <v>-95</v>
      </c>
    </row>
    <row r="42" spans="1:47" x14ac:dyDescent="0.3">
      <c r="A42" s="682"/>
      <c r="B42" s="368" t="s">
        <v>262</v>
      </c>
      <c r="C42" s="402" t="s">
        <v>273</v>
      </c>
      <c r="D42" s="391">
        <v>1926</v>
      </c>
      <c r="E42" s="369">
        <v>1693</v>
      </c>
      <c r="F42" s="366">
        <f t="shared" si="0"/>
        <v>-12.097611630321911</v>
      </c>
      <c r="G42" s="382">
        <f t="shared" si="1"/>
        <v>-233</v>
      </c>
      <c r="H42" s="399">
        <v>75</v>
      </c>
      <c r="I42" s="367">
        <v>38</v>
      </c>
      <c r="J42" s="366">
        <f t="shared" si="2"/>
        <v>-49.333333333333336</v>
      </c>
      <c r="K42" s="367">
        <f t="shared" si="3"/>
        <v>-37</v>
      </c>
      <c r="L42" s="369">
        <v>850</v>
      </c>
      <c r="M42" s="369">
        <v>749</v>
      </c>
      <c r="N42" s="366">
        <f t="shared" si="4"/>
        <v>-11.882352941176471</v>
      </c>
      <c r="O42" s="367">
        <f t="shared" si="5"/>
        <v>-101</v>
      </c>
      <c r="P42" s="367">
        <v>1001</v>
      </c>
      <c r="Q42" s="367">
        <v>906</v>
      </c>
      <c r="R42" s="366">
        <f t="shared" si="6"/>
        <v>-9.490509490509492</v>
      </c>
      <c r="S42" s="382">
        <f t="shared" si="7"/>
        <v>-95</v>
      </c>
      <c r="T42" s="391">
        <v>459</v>
      </c>
      <c r="U42" s="369">
        <v>415</v>
      </c>
      <c r="V42" s="366">
        <f t="shared" si="8"/>
        <v>-9.5860566448801734</v>
      </c>
      <c r="W42" s="367">
        <f t="shared" si="9"/>
        <v>-44</v>
      </c>
      <c r="X42" s="367">
        <v>1467</v>
      </c>
      <c r="Y42" s="367">
        <v>1278</v>
      </c>
      <c r="Z42" s="366">
        <f t="shared" si="10"/>
        <v>-12.883435582822086</v>
      </c>
      <c r="AA42" s="382">
        <f t="shared" si="11"/>
        <v>-189</v>
      </c>
      <c r="AB42" s="391">
        <v>641</v>
      </c>
      <c r="AC42" s="369">
        <v>573</v>
      </c>
      <c r="AD42" s="366">
        <f t="shared" si="12"/>
        <v>-10.60842433697348</v>
      </c>
      <c r="AE42" s="367">
        <f t="shared" si="13"/>
        <v>-68</v>
      </c>
      <c r="AF42" s="367">
        <v>244</v>
      </c>
      <c r="AG42" s="367">
        <v>228</v>
      </c>
      <c r="AH42" s="366">
        <f t="shared" si="14"/>
        <v>-6.557377049180328</v>
      </c>
      <c r="AI42" s="367">
        <f t="shared" si="15"/>
        <v>-16</v>
      </c>
      <c r="AJ42" s="369">
        <v>303</v>
      </c>
      <c r="AK42" s="369">
        <v>285</v>
      </c>
      <c r="AL42" s="366">
        <f t="shared" si="16"/>
        <v>-5.9405940594059405</v>
      </c>
      <c r="AM42" s="367">
        <f t="shared" si="17"/>
        <v>-18</v>
      </c>
      <c r="AN42" s="367">
        <v>355</v>
      </c>
      <c r="AO42" s="367">
        <v>290</v>
      </c>
      <c r="AP42" s="366">
        <f t="shared" si="18"/>
        <v>-18.30985915492958</v>
      </c>
      <c r="AQ42" s="367">
        <f t="shared" si="19"/>
        <v>-65</v>
      </c>
      <c r="AR42" s="369">
        <v>383</v>
      </c>
      <c r="AS42" s="369">
        <v>317</v>
      </c>
      <c r="AT42" s="366">
        <f t="shared" si="20"/>
        <v>-17.232375979112273</v>
      </c>
      <c r="AU42" s="382">
        <f t="shared" si="21"/>
        <v>-66</v>
      </c>
    </row>
    <row r="43" spans="1:47" x14ac:dyDescent="0.3">
      <c r="A43" s="682"/>
      <c r="B43" s="368" t="s">
        <v>262</v>
      </c>
      <c r="C43" s="402" t="s">
        <v>277</v>
      </c>
      <c r="D43" s="391">
        <v>1905</v>
      </c>
      <c r="E43" s="369">
        <v>1698</v>
      </c>
      <c r="F43" s="366">
        <f t="shared" si="0"/>
        <v>-10.866141732283465</v>
      </c>
      <c r="G43" s="382">
        <f t="shared" si="1"/>
        <v>-207</v>
      </c>
      <c r="H43" s="399">
        <v>134</v>
      </c>
      <c r="I43" s="367">
        <v>49</v>
      </c>
      <c r="J43" s="366">
        <f t="shared" si="2"/>
        <v>-63.432835820895527</v>
      </c>
      <c r="K43" s="367">
        <f t="shared" si="3"/>
        <v>-85</v>
      </c>
      <c r="L43" s="369">
        <v>851</v>
      </c>
      <c r="M43" s="369">
        <v>753</v>
      </c>
      <c r="N43" s="366">
        <f t="shared" si="4"/>
        <v>-11.515863689776733</v>
      </c>
      <c r="O43" s="367">
        <f t="shared" si="5"/>
        <v>-98</v>
      </c>
      <c r="P43" s="367">
        <v>920</v>
      </c>
      <c r="Q43" s="367">
        <v>896</v>
      </c>
      <c r="R43" s="366">
        <f t="shared" si="6"/>
        <v>-2.6086956521739131</v>
      </c>
      <c r="S43" s="382">
        <f t="shared" si="7"/>
        <v>-24</v>
      </c>
      <c r="T43" s="391">
        <v>513</v>
      </c>
      <c r="U43" s="369">
        <v>478</v>
      </c>
      <c r="V43" s="366">
        <f t="shared" si="8"/>
        <v>-6.8226120857699799</v>
      </c>
      <c r="W43" s="367">
        <f t="shared" si="9"/>
        <v>-35</v>
      </c>
      <c r="X43" s="367">
        <v>1392</v>
      </c>
      <c r="Y43" s="367">
        <v>1220</v>
      </c>
      <c r="Z43" s="366">
        <f t="shared" si="10"/>
        <v>-12.35632183908046</v>
      </c>
      <c r="AA43" s="382">
        <f t="shared" si="11"/>
        <v>-172</v>
      </c>
      <c r="AB43" s="391">
        <v>665</v>
      </c>
      <c r="AC43" s="369">
        <v>588</v>
      </c>
      <c r="AD43" s="366">
        <f t="shared" si="12"/>
        <v>-11.578947368421053</v>
      </c>
      <c r="AE43" s="367">
        <f t="shared" si="13"/>
        <v>-77</v>
      </c>
      <c r="AF43" s="367">
        <v>182</v>
      </c>
      <c r="AG43" s="367">
        <v>223</v>
      </c>
      <c r="AH43" s="366">
        <f t="shared" si="14"/>
        <v>22.527472527472529</v>
      </c>
      <c r="AI43" s="367">
        <f t="shared" si="15"/>
        <v>41</v>
      </c>
      <c r="AJ43" s="369">
        <v>277</v>
      </c>
      <c r="AK43" s="369">
        <v>252</v>
      </c>
      <c r="AL43" s="366">
        <f t="shared" si="16"/>
        <v>-9.025270758122744</v>
      </c>
      <c r="AM43" s="367">
        <f t="shared" si="17"/>
        <v>-25</v>
      </c>
      <c r="AN43" s="367">
        <v>345</v>
      </c>
      <c r="AO43" s="367">
        <v>277</v>
      </c>
      <c r="AP43" s="366">
        <f t="shared" si="18"/>
        <v>-19.710144927536234</v>
      </c>
      <c r="AQ43" s="367">
        <f t="shared" si="19"/>
        <v>-68</v>
      </c>
      <c r="AR43" s="369">
        <v>436</v>
      </c>
      <c r="AS43" s="369">
        <v>358</v>
      </c>
      <c r="AT43" s="366">
        <f t="shared" si="20"/>
        <v>-17.889908256880734</v>
      </c>
      <c r="AU43" s="382">
        <f t="shared" si="21"/>
        <v>-78</v>
      </c>
    </row>
    <row r="44" spans="1:47" x14ac:dyDescent="0.3">
      <c r="A44" s="682"/>
      <c r="B44" s="368" t="s">
        <v>256</v>
      </c>
      <c r="C44" s="402" t="s">
        <v>279</v>
      </c>
      <c r="D44" s="391">
        <v>2604</v>
      </c>
      <c r="E44" s="369">
        <v>2158</v>
      </c>
      <c r="F44" s="366">
        <f t="shared" si="0"/>
        <v>-17.127496159754223</v>
      </c>
      <c r="G44" s="382">
        <f t="shared" si="1"/>
        <v>-446</v>
      </c>
      <c r="H44" s="399">
        <v>93</v>
      </c>
      <c r="I44" s="367">
        <v>49</v>
      </c>
      <c r="J44" s="366">
        <f t="shared" si="2"/>
        <v>-47.311827956989248</v>
      </c>
      <c r="K44" s="367">
        <f t="shared" si="3"/>
        <v>-44</v>
      </c>
      <c r="L44" s="369">
        <v>1199</v>
      </c>
      <c r="M44" s="369">
        <v>1031</v>
      </c>
      <c r="N44" s="366">
        <f t="shared" si="4"/>
        <v>-14.011676396997498</v>
      </c>
      <c r="O44" s="367">
        <f t="shared" si="5"/>
        <v>-168</v>
      </c>
      <c r="P44" s="367">
        <v>1312</v>
      </c>
      <c r="Q44" s="367">
        <v>1078</v>
      </c>
      <c r="R44" s="366">
        <f t="shared" si="6"/>
        <v>-17.835365853658537</v>
      </c>
      <c r="S44" s="382">
        <f t="shared" si="7"/>
        <v>-234</v>
      </c>
      <c r="T44" s="391">
        <v>588</v>
      </c>
      <c r="U44" s="369">
        <v>516</v>
      </c>
      <c r="V44" s="366">
        <f t="shared" si="8"/>
        <v>-12.244897959183673</v>
      </c>
      <c r="W44" s="367">
        <f t="shared" si="9"/>
        <v>-72</v>
      </c>
      <c r="X44" s="367">
        <v>2016</v>
      </c>
      <c r="Y44" s="367">
        <v>1642</v>
      </c>
      <c r="Z44" s="366">
        <f t="shared" si="10"/>
        <v>-18.551587301587304</v>
      </c>
      <c r="AA44" s="382">
        <f t="shared" si="11"/>
        <v>-374</v>
      </c>
      <c r="AB44" s="391">
        <v>910</v>
      </c>
      <c r="AC44" s="369">
        <v>813</v>
      </c>
      <c r="AD44" s="366">
        <f t="shared" si="12"/>
        <v>-10.659340659340659</v>
      </c>
      <c r="AE44" s="367">
        <f t="shared" si="13"/>
        <v>-97</v>
      </c>
      <c r="AF44" s="367">
        <v>252</v>
      </c>
      <c r="AG44" s="367">
        <v>226</v>
      </c>
      <c r="AH44" s="366">
        <f t="shared" si="14"/>
        <v>-10.317460317460316</v>
      </c>
      <c r="AI44" s="367">
        <f t="shared" si="15"/>
        <v>-26</v>
      </c>
      <c r="AJ44" s="369">
        <v>329</v>
      </c>
      <c r="AK44" s="369">
        <v>271</v>
      </c>
      <c r="AL44" s="366">
        <f t="shared" si="16"/>
        <v>-17.62917933130699</v>
      </c>
      <c r="AM44" s="367">
        <f t="shared" si="17"/>
        <v>-58</v>
      </c>
      <c r="AN44" s="367">
        <v>430</v>
      </c>
      <c r="AO44" s="367">
        <v>301</v>
      </c>
      <c r="AP44" s="366">
        <f t="shared" si="18"/>
        <v>-30</v>
      </c>
      <c r="AQ44" s="367">
        <f t="shared" si="19"/>
        <v>-129</v>
      </c>
      <c r="AR44" s="369">
        <v>683</v>
      </c>
      <c r="AS44" s="369">
        <v>547</v>
      </c>
      <c r="AT44" s="366">
        <f t="shared" si="20"/>
        <v>-19.912152269399709</v>
      </c>
      <c r="AU44" s="382">
        <f t="shared" si="21"/>
        <v>-136</v>
      </c>
    </row>
    <row r="45" spans="1:47" x14ac:dyDescent="0.3">
      <c r="A45" s="682"/>
      <c r="B45" s="368" t="s">
        <v>256</v>
      </c>
      <c r="C45" s="402" t="s">
        <v>301</v>
      </c>
      <c r="D45" s="391">
        <v>3274</v>
      </c>
      <c r="E45" s="369">
        <v>2691</v>
      </c>
      <c r="F45" s="366">
        <f t="shared" si="0"/>
        <v>-17.806963958460599</v>
      </c>
      <c r="G45" s="382">
        <f t="shared" si="1"/>
        <v>-583</v>
      </c>
      <c r="H45" s="399">
        <v>111</v>
      </c>
      <c r="I45" s="367">
        <v>37</v>
      </c>
      <c r="J45" s="366">
        <f t="shared" si="2"/>
        <v>-66.666666666666657</v>
      </c>
      <c r="K45" s="367">
        <f t="shared" si="3"/>
        <v>-74</v>
      </c>
      <c r="L45" s="369">
        <v>1420</v>
      </c>
      <c r="M45" s="369">
        <v>1168</v>
      </c>
      <c r="N45" s="366">
        <f t="shared" si="4"/>
        <v>-17.74647887323944</v>
      </c>
      <c r="O45" s="367">
        <f t="shared" si="5"/>
        <v>-252</v>
      </c>
      <c r="P45" s="367">
        <v>1743</v>
      </c>
      <c r="Q45" s="367">
        <v>1486</v>
      </c>
      <c r="R45" s="366">
        <f t="shared" si="6"/>
        <v>-14.744693057946071</v>
      </c>
      <c r="S45" s="382">
        <f t="shared" si="7"/>
        <v>-257</v>
      </c>
      <c r="T45" s="391">
        <v>729</v>
      </c>
      <c r="U45" s="369">
        <v>639</v>
      </c>
      <c r="V45" s="366">
        <f t="shared" si="8"/>
        <v>-12.345679012345679</v>
      </c>
      <c r="W45" s="367">
        <f t="shared" si="9"/>
        <v>-90</v>
      </c>
      <c r="X45" s="367">
        <v>2545</v>
      </c>
      <c r="Y45" s="367">
        <v>2052</v>
      </c>
      <c r="Z45" s="366">
        <f t="shared" si="10"/>
        <v>-19.371316306483301</v>
      </c>
      <c r="AA45" s="382">
        <f t="shared" si="11"/>
        <v>-493</v>
      </c>
      <c r="AB45" s="391">
        <v>1269</v>
      </c>
      <c r="AC45" s="369">
        <v>1024</v>
      </c>
      <c r="AD45" s="366">
        <f t="shared" si="12"/>
        <v>-19.306540583136329</v>
      </c>
      <c r="AE45" s="367">
        <f t="shared" si="13"/>
        <v>-245</v>
      </c>
      <c r="AF45" s="367">
        <v>314</v>
      </c>
      <c r="AG45" s="367">
        <v>279</v>
      </c>
      <c r="AH45" s="366">
        <f t="shared" si="14"/>
        <v>-11.146496815286625</v>
      </c>
      <c r="AI45" s="367">
        <f t="shared" si="15"/>
        <v>-35</v>
      </c>
      <c r="AJ45" s="369">
        <v>398</v>
      </c>
      <c r="AK45" s="369">
        <v>344</v>
      </c>
      <c r="AL45" s="366">
        <f t="shared" si="16"/>
        <v>-13.5678391959799</v>
      </c>
      <c r="AM45" s="367">
        <f t="shared" si="17"/>
        <v>-54</v>
      </c>
      <c r="AN45" s="367">
        <v>523</v>
      </c>
      <c r="AO45" s="367">
        <v>367</v>
      </c>
      <c r="AP45" s="366">
        <f t="shared" si="18"/>
        <v>-29.827915869980881</v>
      </c>
      <c r="AQ45" s="367">
        <f t="shared" si="19"/>
        <v>-156</v>
      </c>
      <c r="AR45" s="369">
        <v>770</v>
      </c>
      <c r="AS45" s="369">
        <v>677</v>
      </c>
      <c r="AT45" s="366">
        <f t="shared" si="20"/>
        <v>-12.077922077922079</v>
      </c>
      <c r="AU45" s="382">
        <f t="shared" si="21"/>
        <v>-93</v>
      </c>
    </row>
    <row r="46" spans="1:47" x14ac:dyDescent="0.3">
      <c r="A46" s="682"/>
      <c r="B46" s="368" t="s">
        <v>264</v>
      </c>
      <c r="C46" s="402" t="s">
        <v>281</v>
      </c>
      <c r="D46" s="391">
        <v>1487</v>
      </c>
      <c r="E46" s="369">
        <v>1283</v>
      </c>
      <c r="F46" s="366">
        <f t="shared" si="0"/>
        <v>-13.718897108271689</v>
      </c>
      <c r="G46" s="382">
        <f t="shared" si="1"/>
        <v>-204</v>
      </c>
      <c r="H46" s="399">
        <v>48</v>
      </c>
      <c r="I46" s="367">
        <v>22</v>
      </c>
      <c r="J46" s="366">
        <f t="shared" si="2"/>
        <v>-54.166666666666664</v>
      </c>
      <c r="K46" s="367">
        <f t="shared" si="3"/>
        <v>-26</v>
      </c>
      <c r="L46" s="369">
        <v>533</v>
      </c>
      <c r="M46" s="369">
        <v>478</v>
      </c>
      <c r="N46" s="366">
        <f t="shared" si="4"/>
        <v>-10.318949343339586</v>
      </c>
      <c r="O46" s="367">
        <f t="shared" si="5"/>
        <v>-55</v>
      </c>
      <c r="P46" s="367">
        <v>906</v>
      </c>
      <c r="Q46" s="367">
        <v>783</v>
      </c>
      <c r="R46" s="366">
        <f t="shared" si="6"/>
        <v>-13.576158940397351</v>
      </c>
      <c r="S46" s="382">
        <f t="shared" si="7"/>
        <v>-123</v>
      </c>
      <c r="T46" s="391">
        <v>408</v>
      </c>
      <c r="U46" s="369">
        <v>369</v>
      </c>
      <c r="V46" s="366">
        <f t="shared" si="8"/>
        <v>-9.5588235294117645</v>
      </c>
      <c r="W46" s="367">
        <f t="shared" si="9"/>
        <v>-39</v>
      </c>
      <c r="X46" s="367">
        <v>1079</v>
      </c>
      <c r="Y46" s="367">
        <v>914</v>
      </c>
      <c r="Z46" s="366">
        <f t="shared" si="10"/>
        <v>-15.291936978683967</v>
      </c>
      <c r="AA46" s="382">
        <f t="shared" si="11"/>
        <v>-165</v>
      </c>
      <c r="AB46" s="391">
        <v>472</v>
      </c>
      <c r="AC46" s="369">
        <v>434</v>
      </c>
      <c r="AD46" s="366">
        <f t="shared" si="12"/>
        <v>-8.0508474576271176</v>
      </c>
      <c r="AE46" s="367">
        <f t="shared" si="13"/>
        <v>-38</v>
      </c>
      <c r="AF46" s="367">
        <v>148</v>
      </c>
      <c r="AG46" s="367">
        <v>150</v>
      </c>
      <c r="AH46" s="366">
        <f t="shared" si="14"/>
        <v>1.3513513513513513</v>
      </c>
      <c r="AI46" s="367">
        <f t="shared" si="15"/>
        <v>2</v>
      </c>
      <c r="AJ46" s="369">
        <v>187</v>
      </c>
      <c r="AK46" s="369">
        <v>156</v>
      </c>
      <c r="AL46" s="366">
        <f t="shared" si="16"/>
        <v>-16.577540106951872</v>
      </c>
      <c r="AM46" s="367">
        <f t="shared" si="17"/>
        <v>-31</v>
      </c>
      <c r="AN46" s="367">
        <v>228</v>
      </c>
      <c r="AO46" s="367">
        <v>176</v>
      </c>
      <c r="AP46" s="366">
        <f t="shared" si="18"/>
        <v>-22.807017543859647</v>
      </c>
      <c r="AQ46" s="367">
        <f t="shared" si="19"/>
        <v>-52</v>
      </c>
      <c r="AR46" s="369">
        <v>452</v>
      </c>
      <c r="AS46" s="369">
        <v>367</v>
      </c>
      <c r="AT46" s="366">
        <f t="shared" si="20"/>
        <v>-18.805309734513273</v>
      </c>
      <c r="AU46" s="382">
        <f t="shared" si="21"/>
        <v>-85</v>
      </c>
    </row>
    <row r="47" spans="1:47" x14ac:dyDescent="0.3">
      <c r="A47" s="682"/>
      <c r="B47" s="368" t="s">
        <v>264</v>
      </c>
      <c r="C47" s="402" t="s">
        <v>284</v>
      </c>
      <c r="D47" s="391">
        <v>2010</v>
      </c>
      <c r="E47" s="369">
        <v>1664</v>
      </c>
      <c r="F47" s="366">
        <f t="shared" si="0"/>
        <v>-17.213930348258707</v>
      </c>
      <c r="G47" s="382">
        <f t="shared" si="1"/>
        <v>-346</v>
      </c>
      <c r="H47" s="399">
        <v>65</v>
      </c>
      <c r="I47" s="367">
        <v>16</v>
      </c>
      <c r="J47" s="366">
        <f t="shared" si="2"/>
        <v>-75.384615384615387</v>
      </c>
      <c r="K47" s="367">
        <f t="shared" si="3"/>
        <v>-49</v>
      </c>
      <c r="L47" s="369">
        <v>698</v>
      </c>
      <c r="M47" s="369">
        <v>597</v>
      </c>
      <c r="N47" s="366">
        <f t="shared" si="4"/>
        <v>-14.469914040114611</v>
      </c>
      <c r="O47" s="367">
        <f t="shared" si="5"/>
        <v>-101</v>
      </c>
      <c r="P47" s="367">
        <v>1247</v>
      </c>
      <c r="Q47" s="367">
        <v>1051</v>
      </c>
      <c r="R47" s="366">
        <f t="shared" si="6"/>
        <v>-15.717722534081796</v>
      </c>
      <c r="S47" s="382">
        <f t="shared" si="7"/>
        <v>-196</v>
      </c>
      <c r="T47" s="391">
        <v>605</v>
      </c>
      <c r="U47" s="369">
        <v>493</v>
      </c>
      <c r="V47" s="366">
        <f t="shared" si="8"/>
        <v>-18.512396694214875</v>
      </c>
      <c r="W47" s="367">
        <f t="shared" si="9"/>
        <v>-112</v>
      </c>
      <c r="X47" s="367">
        <v>1405</v>
      </c>
      <c r="Y47" s="367">
        <v>1171</v>
      </c>
      <c r="Z47" s="366">
        <f t="shared" si="10"/>
        <v>-16.654804270462634</v>
      </c>
      <c r="AA47" s="382">
        <f t="shared" si="11"/>
        <v>-234</v>
      </c>
      <c r="AB47" s="391">
        <v>846</v>
      </c>
      <c r="AC47" s="369">
        <v>697</v>
      </c>
      <c r="AD47" s="366">
        <f t="shared" si="12"/>
        <v>-17.612293144208039</v>
      </c>
      <c r="AE47" s="367">
        <f t="shared" si="13"/>
        <v>-149</v>
      </c>
      <c r="AF47" s="367">
        <v>169</v>
      </c>
      <c r="AG47" s="367">
        <v>163</v>
      </c>
      <c r="AH47" s="366">
        <f t="shared" si="14"/>
        <v>-3.5502958579881656</v>
      </c>
      <c r="AI47" s="367">
        <f t="shared" si="15"/>
        <v>-6</v>
      </c>
      <c r="AJ47" s="369">
        <v>271</v>
      </c>
      <c r="AK47" s="369">
        <v>197</v>
      </c>
      <c r="AL47" s="366">
        <f t="shared" si="16"/>
        <v>-27.306273062730629</v>
      </c>
      <c r="AM47" s="367">
        <f t="shared" si="17"/>
        <v>-74</v>
      </c>
      <c r="AN47" s="367">
        <v>286</v>
      </c>
      <c r="AO47" s="367">
        <v>237</v>
      </c>
      <c r="AP47" s="366">
        <f t="shared" si="18"/>
        <v>-17.132867132867133</v>
      </c>
      <c r="AQ47" s="367">
        <f t="shared" si="19"/>
        <v>-49</v>
      </c>
      <c r="AR47" s="369">
        <v>438</v>
      </c>
      <c r="AS47" s="369">
        <v>370</v>
      </c>
      <c r="AT47" s="366">
        <f t="shared" si="20"/>
        <v>-15.52511415525114</v>
      </c>
      <c r="AU47" s="382">
        <f t="shared" si="21"/>
        <v>-68</v>
      </c>
    </row>
    <row r="48" spans="1:47" x14ac:dyDescent="0.3">
      <c r="A48" s="682"/>
      <c r="B48" s="368" t="s">
        <v>272</v>
      </c>
      <c r="C48" s="402" t="s">
        <v>294</v>
      </c>
      <c r="D48" s="391">
        <v>1883</v>
      </c>
      <c r="E48" s="369">
        <v>1392</v>
      </c>
      <c r="F48" s="366">
        <f t="shared" si="0"/>
        <v>-26.075411577270312</v>
      </c>
      <c r="G48" s="382">
        <f t="shared" si="1"/>
        <v>-491</v>
      </c>
      <c r="H48" s="399">
        <v>115</v>
      </c>
      <c r="I48" s="367">
        <v>40</v>
      </c>
      <c r="J48" s="366">
        <f t="shared" si="2"/>
        <v>-65.217391304347828</v>
      </c>
      <c r="K48" s="367">
        <f t="shared" si="3"/>
        <v>-75</v>
      </c>
      <c r="L48" s="369">
        <v>736</v>
      </c>
      <c r="M48" s="369">
        <v>544</v>
      </c>
      <c r="N48" s="366">
        <f t="shared" si="4"/>
        <v>-26.086956521739129</v>
      </c>
      <c r="O48" s="367">
        <f t="shared" si="5"/>
        <v>-192</v>
      </c>
      <c r="P48" s="367">
        <v>1032</v>
      </c>
      <c r="Q48" s="367">
        <v>808</v>
      </c>
      <c r="R48" s="366">
        <f t="shared" si="6"/>
        <v>-21.705426356589147</v>
      </c>
      <c r="S48" s="382">
        <f t="shared" si="7"/>
        <v>-224</v>
      </c>
      <c r="T48" s="391">
        <v>439</v>
      </c>
      <c r="U48" s="369">
        <v>341</v>
      </c>
      <c r="V48" s="366">
        <f t="shared" si="8"/>
        <v>-22.323462414578586</v>
      </c>
      <c r="W48" s="367">
        <f t="shared" si="9"/>
        <v>-98</v>
      </c>
      <c r="X48" s="367">
        <v>1444</v>
      </c>
      <c r="Y48" s="367">
        <v>1051</v>
      </c>
      <c r="Z48" s="366">
        <f t="shared" si="10"/>
        <v>-27.21606648199446</v>
      </c>
      <c r="AA48" s="382">
        <f t="shared" si="11"/>
        <v>-393</v>
      </c>
      <c r="AB48" s="391">
        <v>524</v>
      </c>
      <c r="AC48" s="369">
        <v>452</v>
      </c>
      <c r="AD48" s="366">
        <f t="shared" si="12"/>
        <v>-13.740458015267176</v>
      </c>
      <c r="AE48" s="367">
        <f t="shared" si="13"/>
        <v>-72</v>
      </c>
      <c r="AF48" s="367">
        <v>157</v>
      </c>
      <c r="AG48" s="367">
        <v>119</v>
      </c>
      <c r="AH48" s="366">
        <f t="shared" si="14"/>
        <v>-24.203821656050955</v>
      </c>
      <c r="AI48" s="367">
        <f t="shared" si="15"/>
        <v>-38</v>
      </c>
      <c r="AJ48" s="369">
        <v>258</v>
      </c>
      <c r="AK48" s="369">
        <v>170</v>
      </c>
      <c r="AL48" s="366">
        <f t="shared" si="16"/>
        <v>-34.108527131782942</v>
      </c>
      <c r="AM48" s="367">
        <f t="shared" si="17"/>
        <v>-88</v>
      </c>
      <c r="AN48" s="367">
        <v>342</v>
      </c>
      <c r="AO48" s="367">
        <v>238</v>
      </c>
      <c r="AP48" s="366">
        <f t="shared" si="18"/>
        <v>-30.409356725146196</v>
      </c>
      <c r="AQ48" s="367">
        <f t="shared" si="19"/>
        <v>-104</v>
      </c>
      <c r="AR48" s="369">
        <v>602</v>
      </c>
      <c r="AS48" s="369">
        <v>413</v>
      </c>
      <c r="AT48" s="366">
        <f t="shared" si="20"/>
        <v>-31.395348837209301</v>
      </c>
      <c r="AU48" s="382">
        <f t="shared" si="21"/>
        <v>-189</v>
      </c>
    </row>
    <row r="49" spans="1:47" x14ac:dyDescent="0.3">
      <c r="A49" s="682"/>
      <c r="B49" s="368" t="s">
        <v>272</v>
      </c>
      <c r="C49" s="402" t="s">
        <v>274</v>
      </c>
      <c r="D49" s="391">
        <v>2078</v>
      </c>
      <c r="E49" s="369">
        <v>1544</v>
      </c>
      <c r="F49" s="366">
        <f t="shared" si="0"/>
        <v>-25.697786333012512</v>
      </c>
      <c r="G49" s="382">
        <f t="shared" si="1"/>
        <v>-534</v>
      </c>
      <c r="H49" s="399">
        <v>230</v>
      </c>
      <c r="I49" s="367">
        <v>85</v>
      </c>
      <c r="J49" s="366">
        <f t="shared" si="2"/>
        <v>-63.04347826086957</v>
      </c>
      <c r="K49" s="367">
        <f t="shared" si="3"/>
        <v>-145</v>
      </c>
      <c r="L49" s="369">
        <v>875</v>
      </c>
      <c r="M49" s="369">
        <v>628</v>
      </c>
      <c r="N49" s="366">
        <f t="shared" si="4"/>
        <v>-28.228571428571431</v>
      </c>
      <c r="O49" s="367">
        <f t="shared" si="5"/>
        <v>-247</v>
      </c>
      <c r="P49" s="367">
        <v>973</v>
      </c>
      <c r="Q49" s="367">
        <v>831</v>
      </c>
      <c r="R49" s="366">
        <f t="shared" si="6"/>
        <v>-14.594039054470709</v>
      </c>
      <c r="S49" s="382">
        <f t="shared" si="7"/>
        <v>-142</v>
      </c>
      <c r="T49" s="391">
        <v>441</v>
      </c>
      <c r="U49" s="369">
        <v>371</v>
      </c>
      <c r="V49" s="366">
        <f t="shared" si="8"/>
        <v>-15.873015873015872</v>
      </c>
      <c r="W49" s="367">
        <f t="shared" si="9"/>
        <v>-70</v>
      </c>
      <c r="X49" s="367">
        <v>1637</v>
      </c>
      <c r="Y49" s="367">
        <v>1173</v>
      </c>
      <c r="Z49" s="366">
        <f t="shared" si="10"/>
        <v>-28.344532681734879</v>
      </c>
      <c r="AA49" s="382">
        <f t="shared" si="11"/>
        <v>-464</v>
      </c>
      <c r="AB49" s="391">
        <v>490</v>
      </c>
      <c r="AC49" s="369">
        <v>442</v>
      </c>
      <c r="AD49" s="366">
        <f t="shared" si="12"/>
        <v>-9.795918367346939</v>
      </c>
      <c r="AE49" s="367">
        <f t="shared" si="13"/>
        <v>-48</v>
      </c>
      <c r="AF49" s="367">
        <v>143</v>
      </c>
      <c r="AG49" s="367">
        <v>134</v>
      </c>
      <c r="AH49" s="366">
        <f t="shared" si="14"/>
        <v>-6.2937062937062942</v>
      </c>
      <c r="AI49" s="367">
        <f t="shared" si="15"/>
        <v>-9</v>
      </c>
      <c r="AJ49" s="369">
        <v>281</v>
      </c>
      <c r="AK49" s="369">
        <v>187</v>
      </c>
      <c r="AL49" s="366">
        <f t="shared" si="16"/>
        <v>-33.45195729537366</v>
      </c>
      <c r="AM49" s="367">
        <f t="shared" si="17"/>
        <v>-94</v>
      </c>
      <c r="AN49" s="367">
        <v>370</v>
      </c>
      <c r="AO49" s="367">
        <v>263</v>
      </c>
      <c r="AP49" s="366">
        <f t="shared" si="18"/>
        <v>-28.918918918918919</v>
      </c>
      <c r="AQ49" s="367">
        <f t="shared" si="19"/>
        <v>-107</v>
      </c>
      <c r="AR49" s="369">
        <v>794</v>
      </c>
      <c r="AS49" s="369">
        <v>518</v>
      </c>
      <c r="AT49" s="366">
        <f t="shared" si="20"/>
        <v>-34.760705289672543</v>
      </c>
      <c r="AU49" s="382">
        <f t="shared" si="21"/>
        <v>-276</v>
      </c>
    </row>
    <row r="50" spans="1:47" x14ac:dyDescent="0.3">
      <c r="A50" s="682"/>
      <c r="B50" s="368" t="s">
        <v>261</v>
      </c>
      <c r="C50" s="402" t="s">
        <v>7</v>
      </c>
      <c r="D50" s="391">
        <v>622</v>
      </c>
      <c r="E50" s="369">
        <v>525</v>
      </c>
      <c r="F50" s="366">
        <f t="shared" si="0"/>
        <v>-15.594855305466238</v>
      </c>
      <c r="G50" s="382">
        <f t="shared" si="1"/>
        <v>-97</v>
      </c>
      <c r="H50" s="399">
        <v>26</v>
      </c>
      <c r="I50" s="367">
        <v>11</v>
      </c>
      <c r="J50" s="366">
        <f t="shared" si="2"/>
        <v>-57.692307692307686</v>
      </c>
      <c r="K50" s="367">
        <f t="shared" si="3"/>
        <v>-15</v>
      </c>
      <c r="L50" s="369">
        <v>181</v>
      </c>
      <c r="M50" s="369">
        <v>165</v>
      </c>
      <c r="N50" s="366">
        <f t="shared" si="4"/>
        <v>-8.8397790055248606</v>
      </c>
      <c r="O50" s="367">
        <f t="shared" si="5"/>
        <v>-16</v>
      </c>
      <c r="P50" s="367">
        <v>415</v>
      </c>
      <c r="Q50" s="367">
        <v>349</v>
      </c>
      <c r="R50" s="366">
        <f t="shared" si="6"/>
        <v>-15.903614457831324</v>
      </c>
      <c r="S50" s="382">
        <f t="shared" si="7"/>
        <v>-66</v>
      </c>
      <c r="T50" s="391">
        <v>189</v>
      </c>
      <c r="U50" s="369">
        <v>151</v>
      </c>
      <c r="V50" s="366">
        <f t="shared" si="8"/>
        <v>-20.105820105820104</v>
      </c>
      <c r="W50" s="367">
        <f t="shared" si="9"/>
        <v>-38</v>
      </c>
      <c r="X50" s="367">
        <v>433</v>
      </c>
      <c r="Y50" s="367">
        <v>374</v>
      </c>
      <c r="Z50" s="366">
        <f t="shared" si="10"/>
        <v>-13.625866050808314</v>
      </c>
      <c r="AA50" s="382">
        <f t="shared" si="11"/>
        <v>-59</v>
      </c>
      <c r="AB50" s="391">
        <v>201</v>
      </c>
      <c r="AC50" s="369">
        <v>162</v>
      </c>
      <c r="AD50" s="366">
        <f t="shared" si="12"/>
        <v>-19.402985074626866</v>
      </c>
      <c r="AE50" s="367">
        <f t="shared" si="13"/>
        <v>-39</v>
      </c>
      <c r="AF50" s="367">
        <v>54</v>
      </c>
      <c r="AG50" s="367">
        <v>51</v>
      </c>
      <c r="AH50" s="366">
        <f t="shared" si="14"/>
        <v>-5.5555555555555554</v>
      </c>
      <c r="AI50" s="367">
        <f t="shared" si="15"/>
        <v>-3</v>
      </c>
      <c r="AJ50" s="369">
        <v>70</v>
      </c>
      <c r="AK50" s="369">
        <v>58</v>
      </c>
      <c r="AL50" s="366">
        <f t="shared" si="16"/>
        <v>-17.142857142857142</v>
      </c>
      <c r="AM50" s="367">
        <f t="shared" si="17"/>
        <v>-12</v>
      </c>
      <c r="AN50" s="367">
        <v>97</v>
      </c>
      <c r="AO50" s="367">
        <v>88</v>
      </c>
      <c r="AP50" s="366">
        <f t="shared" si="18"/>
        <v>-9.2783505154639183</v>
      </c>
      <c r="AQ50" s="367">
        <f t="shared" si="19"/>
        <v>-9</v>
      </c>
      <c r="AR50" s="369">
        <v>200</v>
      </c>
      <c r="AS50" s="369">
        <v>166</v>
      </c>
      <c r="AT50" s="366">
        <f t="shared" si="20"/>
        <v>-17</v>
      </c>
      <c r="AU50" s="382">
        <f t="shared" si="21"/>
        <v>-34</v>
      </c>
    </row>
    <row r="51" spans="1:47" x14ac:dyDescent="0.3">
      <c r="A51" s="682"/>
      <c r="B51" s="368" t="s">
        <v>3</v>
      </c>
      <c r="C51" s="402" t="s">
        <v>25</v>
      </c>
      <c r="D51" s="391">
        <v>4160</v>
      </c>
      <c r="E51" s="369">
        <v>3386</v>
      </c>
      <c r="F51" s="366">
        <f t="shared" si="0"/>
        <v>-18.60576923076923</v>
      </c>
      <c r="G51" s="382">
        <f t="shared" si="1"/>
        <v>-774</v>
      </c>
      <c r="H51" s="399">
        <v>200</v>
      </c>
      <c r="I51" s="367">
        <v>109</v>
      </c>
      <c r="J51" s="366">
        <f t="shared" si="2"/>
        <v>-45.5</v>
      </c>
      <c r="K51" s="367">
        <f t="shared" si="3"/>
        <v>-91</v>
      </c>
      <c r="L51" s="369">
        <v>1780</v>
      </c>
      <c r="M51" s="369">
        <v>1496</v>
      </c>
      <c r="N51" s="366">
        <f t="shared" si="4"/>
        <v>-15.955056179775282</v>
      </c>
      <c r="O51" s="367">
        <f t="shared" si="5"/>
        <v>-284</v>
      </c>
      <c r="P51" s="367">
        <v>2180</v>
      </c>
      <c r="Q51" s="367">
        <v>1781</v>
      </c>
      <c r="R51" s="366">
        <f t="shared" si="6"/>
        <v>-18.302752293577981</v>
      </c>
      <c r="S51" s="382">
        <f t="shared" si="7"/>
        <v>-399</v>
      </c>
      <c r="T51" s="391">
        <v>982</v>
      </c>
      <c r="U51" s="369">
        <v>812</v>
      </c>
      <c r="V51" s="366">
        <f t="shared" si="8"/>
        <v>-17.311608961303463</v>
      </c>
      <c r="W51" s="367">
        <f t="shared" si="9"/>
        <v>-170</v>
      </c>
      <c r="X51" s="367">
        <v>3178</v>
      </c>
      <c r="Y51" s="367">
        <v>2574</v>
      </c>
      <c r="Z51" s="366">
        <f t="shared" si="10"/>
        <v>-19.005663939584643</v>
      </c>
      <c r="AA51" s="382">
        <f t="shared" si="11"/>
        <v>-604</v>
      </c>
      <c r="AB51" s="391">
        <v>1177</v>
      </c>
      <c r="AC51" s="369">
        <v>939</v>
      </c>
      <c r="AD51" s="366">
        <f t="shared" si="12"/>
        <v>-20.22090059473237</v>
      </c>
      <c r="AE51" s="367">
        <f t="shared" si="13"/>
        <v>-238</v>
      </c>
      <c r="AF51" s="367">
        <v>471</v>
      </c>
      <c r="AG51" s="367">
        <v>428</v>
      </c>
      <c r="AH51" s="366">
        <f t="shared" si="14"/>
        <v>-9.1295116772823768</v>
      </c>
      <c r="AI51" s="367">
        <f t="shared" si="15"/>
        <v>-43</v>
      </c>
      <c r="AJ51" s="369">
        <v>572</v>
      </c>
      <c r="AK51" s="369">
        <v>511</v>
      </c>
      <c r="AL51" s="366">
        <f t="shared" si="16"/>
        <v>-10.664335664335663</v>
      </c>
      <c r="AM51" s="367">
        <f t="shared" si="17"/>
        <v>-61</v>
      </c>
      <c r="AN51" s="367">
        <v>817</v>
      </c>
      <c r="AO51" s="367">
        <v>652</v>
      </c>
      <c r="AP51" s="366">
        <f t="shared" si="18"/>
        <v>-20.195838433292536</v>
      </c>
      <c r="AQ51" s="367">
        <f t="shared" si="19"/>
        <v>-165</v>
      </c>
      <c r="AR51" s="369">
        <v>1123</v>
      </c>
      <c r="AS51" s="369">
        <v>856</v>
      </c>
      <c r="AT51" s="366">
        <f t="shared" si="20"/>
        <v>-23.775601068566342</v>
      </c>
      <c r="AU51" s="382">
        <f t="shared" si="21"/>
        <v>-267</v>
      </c>
    </row>
    <row r="52" spans="1:47" x14ac:dyDescent="0.3">
      <c r="A52" s="682"/>
      <c r="B52" s="368" t="s">
        <v>3</v>
      </c>
      <c r="C52" s="402" t="s">
        <v>26</v>
      </c>
      <c r="D52" s="391">
        <v>4482</v>
      </c>
      <c r="E52" s="369">
        <v>3695</v>
      </c>
      <c r="F52" s="366">
        <f t="shared" si="0"/>
        <v>-17.559125390450692</v>
      </c>
      <c r="G52" s="382">
        <f t="shared" si="1"/>
        <v>-787</v>
      </c>
      <c r="H52" s="399">
        <v>223</v>
      </c>
      <c r="I52" s="367">
        <v>106</v>
      </c>
      <c r="J52" s="366">
        <f t="shared" si="2"/>
        <v>-52.46636771300448</v>
      </c>
      <c r="K52" s="367">
        <f t="shared" si="3"/>
        <v>-117</v>
      </c>
      <c r="L52" s="369">
        <v>1645</v>
      </c>
      <c r="M52" s="369">
        <v>1342</v>
      </c>
      <c r="N52" s="366">
        <f t="shared" si="4"/>
        <v>-18.419452887537993</v>
      </c>
      <c r="O52" s="367">
        <f t="shared" si="5"/>
        <v>-303</v>
      </c>
      <c r="P52" s="367">
        <v>2614</v>
      </c>
      <c r="Q52" s="367">
        <v>2247</v>
      </c>
      <c r="R52" s="366">
        <f t="shared" si="6"/>
        <v>-14.039785768936497</v>
      </c>
      <c r="S52" s="382">
        <f t="shared" si="7"/>
        <v>-367</v>
      </c>
      <c r="T52" s="391">
        <v>1096</v>
      </c>
      <c r="U52" s="369">
        <v>1011</v>
      </c>
      <c r="V52" s="366">
        <f t="shared" si="8"/>
        <v>-7.7554744525547452</v>
      </c>
      <c r="W52" s="367">
        <f t="shared" si="9"/>
        <v>-85</v>
      </c>
      <c r="X52" s="367">
        <v>3386</v>
      </c>
      <c r="Y52" s="367">
        <v>2684</v>
      </c>
      <c r="Z52" s="366">
        <f t="shared" si="10"/>
        <v>-20.732427643236857</v>
      </c>
      <c r="AA52" s="382">
        <f t="shared" si="11"/>
        <v>-702</v>
      </c>
      <c r="AB52" s="391">
        <v>1296</v>
      </c>
      <c r="AC52" s="369">
        <v>1090</v>
      </c>
      <c r="AD52" s="366">
        <f t="shared" si="12"/>
        <v>-15.895061728395063</v>
      </c>
      <c r="AE52" s="367">
        <f t="shared" si="13"/>
        <v>-206</v>
      </c>
      <c r="AF52" s="367">
        <v>496</v>
      </c>
      <c r="AG52" s="367">
        <v>483</v>
      </c>
      <c r="AH52" s="366">
        <f t="shared" si="14"/>
        <v>-2.620967741935484</v>
      </c>
      <c r="AI52" s="367">
        <f t="shared" si="15"/>
        <v>-13</v>
      </c>
      <c r="AJ52" s="369">
        <v>664</v>
      </c>
      <c r="AK52" s="369">
        <v>560</v>
      </c>
      <c r="AL52" s="366">
        <f t="shared" si="16"/>
        <v>-15.66265060240964</v>
      </c>
      <c r="AM52" s="367">
        <f t="shared" si="17"/>
        <v>-104</v>
      </c>
      <c r="AN52" s="367">
        <v>819</v>
      </c>
      <c r="AO52" s="367">
        <v>591</v>
      </c>
      <c r="AP52" s="366">
        <f t="shared" si="18"/>
        <v>-27.838827838827839</v>
      </c>
      <c r="AQ52" s="367">
        <f t="shared" si="19"/>
        <v>-228</v>
      </c>
      <c r="AR52" s="369">
        <v>1207</v>
      </c>
      <c r="AS52" s="369">
        <v>971</v>
      </c>
      <c r="AT52" s="366">
        <f t="shared" si="20"/>
        <v>-19.552609776304887</v>
      </c>
      <c r="AU52" s="382">
        <f t="shared" si="21"/>
        <v>-236</v>
      </c>
    </row>
    <row r="53" spans="1:47" x14ac:dyDescent="0.3">
      <c r="A53" s="682"/>
      <c r="B53" s="368" t="s">
        <v>3</v>
      </c>
      <c r="C53" s="402" t="s">
        <v>288</v>
      </c>
      <c r="D53" s="391">
        <v>2230</v>
      </c>
      <c r="E53" s="369">
        <v>1965</v>
      </c>
      <c r="F53" s="366">
        <f t="shared" si="0"/>
        <v>-11.883408071748878</v>
      </c>
      <c r="G53" s="382">
        <f t="shared" si="1"/>
        <v>-265</v>
      </c>
      <c r="H53" s="399">
        <v>65</v>
      </c>
      <c r="I53" s="367">
        <v>37</v>
      </c>
      <c r="J53" s="366">
        <f t="shared" si="2"/>
        <v>-43.07692307692308</v>
      </c>
      <c r="K53" s="367">
        <f t="shared" si="3"/>
        <v>-28</v>
      </c>
      <c r="L53" s="369">
        <v>859</v>
      </c>
      <c r="M53" s="369">
        <v>752</v>
      </c>
      <c r="N53" s="366">
        <f t="shared" si="4"/>
        <v>-12.456344586728754</v>
      </c>
      <c r="O53" s="367">
        <f t="shared" si="5"/>
        <v>-107</v>
      </c>
      <c r="P53" s="367">
        <v>1306</v>
      </c>
      <c r="Q53" s="367">
        <v>1176</v>
      </c>
      <c r="R53" s="366">
        <f t="shared" si="6"/>
        <v>-9.9540581929555891</v>
      </c>
      <c r="S53" s="382">
        <f t="shared" si="7"/>
        <v>-130</v>
      </c>
      <c r="T53" s="391">
        <v>558</v>
      </c>
      <c r="U53" s="369">
        <v>545</v>
      </c>
      <c r="V53" s="366">
        <f t="shared" si="8"/>
        <v>-2.3297491039426523</v>
      </c>
      <c r="W53" s="367">
        <f t="shared" si="9"/>
        <v>-13</v>
      </c>
      <c r="X53" s="367">
        <v>1672</v>
      </c>
      <c r="Y53" s="367">
        <v>1420</v>
      </c>
      <c r="Z53" s="366">
        <f t="shared" si="10"/>
        <v>-15.07177033492823</v>
      </c>
      <c r="AA53" s="382">
        <f t="shared" si="11"/>
        <v>-252</v>
      </c>
      <c r="AB53" s="391">
        <v>879</v>
      </c>
      <c r="AC53" s="369">
        <v>726</v>
      </c>
      <c r="AD53" s="366">
        <f t="shared" si="12"/>
        <v>-17.4061433447099</v>
      </c>
      <c r="AE53" s="367">
        <f t="shared" si="13"/>
        <v>-153</v>
      </c>
      <c r="AF53" s="367">
        <v>241</v>
      </c>
      <c r="AG53" s="367">
        <v>281</v>
      </c>
      <c r="AH53" s="366">
        <f t="shared" si="14"/>
        <v>16.597510373443981</v>
      </c>
      <c r="AI53" s="367">
        <f t="shared" si="15"/>
        <v>40</v>
      </c>
      <c r="AJ53" s="369">
        <v>353</v>
      </c>
      <c r="AK53" s="369">
        <v>301</v>
      </c>
      <c r="AL53" s="366">
        <f t="shared" si="16"/>
        <v>-14.730878186968837</v>
      </c>
      <c r="AM53" s="367">
        <f t="shared" si="17"/>
        <v>-52</v>
      </c>
      <c r="AN53" s="367">
        <v>357</v>
      </c>
      <c r="AO53" s="367">
        <v>285</v>
      </c>
      <c r="AP53" s="366">
        <f t="shared" si="18"/>
        <v>-20.168067226890756</v>
      </c>
      <c r="AQ53" s="367">
        <f t="shared" si="19"/>
        <v>-72</v>
      </c>
      <c r="AR53" s="369">
        <v>400</v>
      </c>
      <c r="AS53" s="369">
        <v>372</v>
      </c>
      <c r="AT53" s="366">
        <f t="shared" si="20"/>
        <v>-7.0000000000000009</v>
      </c>
      <c r="AU53" s="382">
        <f t="shared" si="21"/>
        <v>-28</v>
      </c>
    </row>
    <row r="54" spans="1:47" x14ac:dyDescent="0.3">
      <c r="A54" s="682"/>
      <c r="B54" s="368" t="s">
        <v>3</v>
      </c>
      <c r="C54" s="402" t="s">
        <v>47</v>
      </c>
      <c r="D54" s="391">
        <v>1985</v>
      </c>
      <c r="E54" s="369">
        <v>1666</v>
      </c>
      <c r="F54" s="366">
        <f t="shared" si="0"/>
        <v>-16.070528967254408</v>
      </c>
      <c r="G54" s="382">
        <f t="shared" si="1"/>
        <v>-319</v>
      </c>
      <c r="H54" s="399">
        <v>79</v>
      </c>
      <c r="I54" s="367">
        <v>28</v>
      </c>
      <c r="J54" s="366">
        <f t="shared" si="2"/>
        <v>-64.556962025316452</v>
      </c>
      <c r="K54" s="367">
        <f t="shared" si="3"/>
        <v>-51</v>
      </c>
      <c r="L54" s="369">
        <v>788</v>
      </c>
      <c r="M54" s="369">
        <v>620</v>
      </c>
      <c r="N54" s="366">
        <f t="shared" si="4"/>
        <v>-21.319796954314722</v>
      </c>
      <c r="O54" s="367">
        <f t="shared" si="5"/>
        <v>-168</v>
      </c>
      <c r="P54" s="367">
        <v>1118</v>
      </c>
      <c r="Q54" s="367">
        <v>1018</v>
      </c>
      <c r="R54" s="366">
        <f t="shared" si="6"/>
        <v>-8.9445438282647594</v>
      </c>
      <c r="S54" s="382">
        <f t="shared" si="7"/>
        <v>-100</v>
      </c>
      <c r="T54" s="391">
        <v>495</v>
      </c>
      <c r="U54" s="369">
        <v>453</v>
      </c>
      <c r="V54" s="366">
        <f t="shared" si="8"/>
        <v>-8.4848484848484862</v>
      </c>
      <c r="W54" s="367">
        <f t="shared" si="9"/>
        <v>-42</v>
      </c>
      <c r="X54" s="367">
        <v>1490</v>
      </c>
      <c r="Y54" s="367">
        <v>1213</v>
      </c>
      <c r="Z54" s="366">
        <f t="shared" si="10"/>
        <v>-18.590604026845636</v>
      </c>
      <c r="AA54" s="382">
        <f t="shared" si="11"/>
        <v>-277</v>
      </c>
      <c r="AB54" s="391">
        <v>575</v>
      </c>
      <c r="AC54" s="369">
        <v>494</v>
      </c>
      <c r="AD54" s="366">
        <f t="shared" si="12"/>
        <v>-14.086956521739131</v>
      </c>
      <c r="AE54" s="367">
        <f t="shared" si="13"/>
        <v>-81</v>
      </c>
      <c r="AF54" s="367">
        <v>224</v>
      </c>
      <c r="AG54" s="367">
        <v>202</v>
      </c>
      <c r="AH54" s="366">
        <f t="shared" si="14"/>
        <v>-9.8214285714285712</v>
      </c>
      <c r="AI54" s="367">
        <f t="shared" si="15"/>
        <v>-22</v>
      </c>
      <c r="AJ54" s="369">
        <v>279</v>
      </c>
      <c r="AK54" s="369">
        <v>220</v>
      </c>
      <c r="AL54" s="366">
        <f t="shared" si="16"/>
        <v>-21.146953405017921</v>
      </c>
      <c r="AM54" s="367">
        <f t="shared" si="17"/>
        <v>-59</v>
      </c>
      <c r="AN54" s="367">
        <v>348</v>
      </c>
      <c r="AO54" s="367">
        <v>296</v>
      </c>
      <c r="AP54" s="366">
        <f t="shared" si="18"/>
        <v>-14.942528735632186</v>
      </c>
      <c r="AQ54" s="367">
        <f t="shared" si="19"/>
        <v>-52</v>
      </c>
      <c r="AR54" s="369">
        <v>559</v>
      </c>
      <c r="AS54" s="369">
        <v>454</v>
      </c>
      <c r="AT54" s="366">
        <f t="shared" si="20"/>
        <v>-18.783542039355993</v>
      </c>
      <c r="AU54" s="382">
        <f t="shared" si="21"/>
        <v>-105</v>
      </c>
    </row>
    <row r="55" spans="1:47" x14ac:dyDescent="0.3">
      <c r="A55" s="682"/>
      <c r="B55" s="368" t="s">
        <v>3</v>
      </c>
      <c r="C55" s="402" t="s">
        <v>41</v>
      </c>
      <c r="D55" s="391">
        <v>2836</v>
      </c>
      <c r="E55" s="369">
        <v>2280</v>
      </c>
      <c r="F55" s="366">
        <f t="shared" si="0"/>
        <v>-19.605077574047954</v>
      </c>
      <c r="G55" s="382">
        <f t="shared" si="1"/>
        <v>-556</v>
      </c>
      <c r="H55" s="399">
        <v>107</v>
      </c>
      <c r="I55" s="367">
        <v>52</v>
      </c>
      <c r="J55" s="366">
        <f t="shared" si="2"/>
        <v>-51.401869158878498</v>
      </c>
      <c r="K55" s="367">
        <f t="shared" si="3"/>
        <v>-55</v>
      </c>
      <c r="L55" s="369">
        <v>1229</v>
      </c>
      <c r="M55" s="369">
        <v>991</v>
      </c>
      <c r="N55" s="366">
        <f t="shared" si="4"/>
        <v>-19.365337672904801</v>
      </c>
      <c r="O55" s="367">
        <f t="shared" si="5"/>
        <v>-238</v>
      </c>
      <c r="P55" s="367">
        <v>1500</v>
      </c>
      <c r="Q55" s="367">
        <v>1237</v>
      </c>
      <c r="R55" s="366">
        <f t="shared" si="6"/>
        <v>-17.533333333333335</v>
      </c>
      <c r="S55" s="382">
        <f t="shared" si="7"/>
        <v>-263</v>
      </c>
      <c r="T55" s="391">
        <v>664</v>
      </c>
      <c r="U55" s="369">
        <v>578</v>
      </c>
      <c r="V55" s="366">
        <f t="shared" si="8"/>
        <v>-12.951807228915662</v>
      </c>
      <c r="W55" s="367">
        <f t="shared" si="9"/>
        <v>-86</v>
      </c>
      <c r="X55" s="367">
        <v>2172</v>
      </c>
      <c r="Y55" s="367">
        <v>1702</v>
      </c>
      <c r="Z55" s="366">
        <f t="shared" si="10"/>
        <v>-21.639042357274402</v>
      </c>
      <c r="AA55" s="382">
        <f t="shared" si="11"/>
        <v>-470</v>
      </c>
      <c r="AB55" s="391">
        <v>849</v>
      </c>
      <c r="AC55" s="369">
        <v>727</v>
      </c>
      <c r="AD55" s="366">
        <f t="shared" si="12"/>
        <v>-14.3698468786808</v>
      </c>
      <c r="AE55" s="367">
        <f t="shared" si="13"/>
        <v>-122</v>
      </c>
      <c r="AF55" s="367">
        <v>343</v>
      </c>
      <c r="AG55" s="367">
        <v>317</v>
      </c>
      <c r="AH55" s="366">
        <f t="shared" si="14"/>
        <v>-7.5801749271137027</v>
      </c>
      <c r="AI55" s="367">
        <f t="shared" si="15"/>
        <v>-26</v>
      </c>
      <c r="AJ55" s="369">
        <v>506</v>
      </c>
      <c r="AK55" s="369">
        <v>355</v>
      </c>
      <c r="AL55" s="366">
        <f t="shared" si="16"/>
        <v>-29.841897233201582</v>
      </c>
      <c r="AM55" s="367">
        <f t="shared" si="17"/>
        <v>-151</v>
      </c>
      <c r="AN55" s="367">
        <v>540</v>
      </c>
      <c r="AO55" s="367">
        <v>421</v>
      </c>
      <c r="AP55" s="366">
        <f t="shared" si="18"/>
        <v>-22.037037037037038</v>
      </c>
      <c r="AQ55" s="367">
        <f t="shared" si="19"/>
        <v>-119</v>
      </c>
      <c r="AR55" s="369">
        <v>598</v>
      </c>
      <c r="AS55" s="369">
        <v>460</v>
      </c>
      <c r="AT55" s="366">
        <f t="shared" si="20"/>
        <v>-23.076923076923077</v>
      </c>
      <c r="AU55" s="382">
        <f t="shared" si="21"/>
        <v>-138</v>
      </c>
    </row>
    <row r="56" spans="1:47" x14ac:dyDescent="0.3">
      <c r="A56" s="682"/>
      <c r="B56" s="368" t="s">
        <v>3</v>
      </c>
      <c r="C56" s="402" t="s">
        <v>48</v>
      </c>
      <c r="D56" s="391">
        <v>2230</v>
      </c>
      <c r="E56" s="369">
        <v>1801</v>
      </c>
      <c r="F56" s="366">
        <f t="shared" si="0"/>
        <v>-19.237668161434978</v>
      </c>
      <c r="G56" s="382">
        <f t="shared" si="1"/>
        <v>-429</v>
      </c>
      <c r="H56" s="399">
        <v>212</v>
      </c>
      <c r="I56" s="367">
        <v>150</v>
      </c>
      <c r="J56" s="366">
        <f t="shared" si="2"/>
        <v>-29.245283018867923</v>
      </c>
      <c r="K56" s="367">
        <f t="shared" si="3"/>
        <v>-62</v>
      </c>
      <c r="L56" s="369">
        <v>863</v>
      </c>
      <c r="M56" s="369">
        <v>676</v>
      </c>
      <c r="N56" s="366">
        <f t="shared" si="4"/>
        <v>-21.668597914252608</v>
      </c>
      <c r="O56" s="367">
        <f t="shared" si="5"/>
        <v>-187</v>
      </c>
      <c r="P56" s="367">
        <v>1155</v>
      </c>
      <c r="Q56" s="367">
        <v>975</v>
      </c>
      <c r="R56" s="366">
        <f t="shared" si="6"/>
        <v>-15.584415584415584</v>
      </c>
      <c r="S56" s="382">
        <f t="shared" si="7"/>
        <v>-180</v>
      </c>
      <c r="T56" s="391">
        <v>529</v>
      </c>
      <c r="U56" s="369">
        <v>443</v>
      </c>
      <c r="V56" s="366">
        <f t="shared" si="8"/>
        <v>-16.257088846880908</v>
      </c>
      <c r="W56" s="367">
        <f t="shared" si="9"/>
        <v>-86</v>
      </c>
      <c r="X56" s="367">
        <v>1701</v>
      </c>
      <c r="Y56" s="367">
        <v>1358</v>
      </c>
      <c r="Z56" s="366">
        <f t="shared" si="10"/>
        <v>-20.164609053497941</v>
      </c>
      <c r="AA56" s="382">
        <f t="shared" si="11"/>
        <v>-343</v>
      </c>
      <c r="AB56" s="391">
        <v>726</v>
      </c>
      <c r="AC56" s="369">
        <v>572</v>
      </c>
      <c r="AD56" s="366">
        <f t="shared" si="12"/>
        <v>-21.212121212121211</v>
      </c>
      <c r="AE56" s="367">
        <f t="shared" si="13"/>
        <v>-154</v>
      </c>
      <c r="AF56" s="367">
        <v>224</v>
      </c>
      <c r="AG56" s="367">
        <v>192</v>
      </c>
      <c r="AH56" s="366">
        <f t="shared" si="14"/>
        <v>-14.285714285714285</v>
      </c>
      <c r="AI56" s="367">
        <f t="shared" si="15"/>
        <v>-32</v>
      </c>
      <c r="AJ56" s="369">
        <v>328</v>
      </c>
      <c r="AK56" s="369">
        <v>278</v>
      </c>
      <c r="AL56" s="366">
        <f t="shared" si="16"/>
        <v>-15.24390243902439</v>
      </c>
      <c r="AM56" s="367">
        <f t="shared" si="17"/>
        <v>-50</v>
      </c>
      <c r="AN56" s="367">
        <v>432</v>
      </c>
      <c r="AO56" s="367">
        <v>316</v>
      </c>
      <c r="AP56" s="366">
        <f t="shared" si="18"/>
        <v>-26.851851851851855</v>
      </c>
      <c r="AQ56" s="367">
        <f t="shared" si="19"/>
        <v>-116</v>
      </c>
      <c r="AR56" s="369">
        <v>520</v>
      </c>
      <c r="AS56" s="369">
        <v>443</v>
      </c>
      <c r="AT56" s="366">
        <f t="shared" si="20"/>
        <v>-14.807692307692308</v>
      </c>
      <c r="AU56" s="382">
        <f t="shared" si="21"/>
        <v>-77</v>
      </c>
    </row>
    <row r="57" spans="1:47" x14ac:dyDescent="0.3">
      <c r="A57" s="682"/>
      <c r="B57" s="368" t="s">
        <v>3</v>
      </c>
      <c r="C57" s="402" t="s">
        <v>44</v>
      </c>
      <c r="D57" s="391">
        <v>2790</v>
      </c>
      <c r="E57" s="369">
        <v>2405</v>
      </c>
      <c r="F57" s="366">
        <f t="shared" si="0"/>
        <v>-13.799283154121863</v>
      </c>
      <c r="G57" s="382">
        <f t="shared" si="1"/>
        <v>-385</v>
      </c>
      <c r="H57" s="399">
        <v>116</v>
      </c>
      <c r="I57" s="367">
        <v>69</v>
      </c>
      <c r="J57" s="366">
        <f t="shared" si="2"/>
        <v>-40.517241379310342</v>
      </c>
      <c r="K57" s="367">
        <f t="shared" si="3"/>
        <v>-47</v>
      </c>
      <c r="L57" s="369">
        <v>1353</v>
      </c>
      <c r="M57" s="369">
        <v>1208</v>
      </c>
      <c r="N57" s="366">
        <f t="shared" si="4"/>
        <v>-10.716925351071692</v>
      </c>
      <c r="O57" s="367">
        <f t="shared" si="5"/>
        <v>-145</v>
      </c>
      <c r="P57" s="367">
        <v>1321</v>
      </c>
      <c r="Q57" s="367">
        <v>1128</v>
      </c>
      <c r="R57" s="366">
        <f t="shared" si="6"/>
        <v>-14.610143830431491</v>
      </c>
      <c r="S57" s="382">
        <f t="shared" si="7"/>
        <v>-193</v>
      </c>
      <c r="T57" s="391">
        <v>698</v>
      </c>
      <c r="U57" s="369">
        <v>607</v>
      </c>
      <c r="V57" s="366">
        <f t="shared" si="8"/>
        <v>-13.03724928366762</v>
      </c>
      <c r="W57" s="367">
        <f t="shared" si="9"/>
        <v>-91</v>
      </c>
      <c r="X57" s="367">
        <v>2092</v>
      </c>
      <c r="Y57" s="367">
        <v>1798</v>
      </c>
      <c r="Z57" s="366">
        <f t="shared" si="10"/>
        <v>-14.053537284894837</v>
      </c>
      <c r="AA57" s="382">
        <f t="shared" si="11"/>
        <v>-294</v>
      </c>
      <c r="AB57" s="391">
        <v>828</v>
      </c>
      <c r="AC57" s="369">
        <v>674</v>
      </c>
      <c r="AD57" s="366">
        <f t="shared" si="12"/>
        <v>-18.59903381642512</v>
      </c>
      <c r="AE57" s="367">
        <f t="shared" si="13"/>
        <v>-154</v>
      </c>
      <c r="AF57" s="367">
        <v>338</v>
      </c>
      <c r="AG57" s="367">
        <v>335</v>
      </c>
      <c r="AH57" s="366">
        <f t="shared" si="14"/>
        <v>-0.8875739644970414</v>
      </c>
      <c r="AI57" s="367">
        <f t="shared" si="15"/>
        <v>-3</v>
      </c>
      <c r="AJ57" s="369">
        <v>503</v>
      </c>
      <c r="AK57" s="369">
        <v>416</v>
      </c>
      <c r="AL57" s="366">
        <f t="shared" si="16"/>
        <v>-17.296222664015904</v>
      </c>
      <c r="AM57" s="367">
        <f t="shared" si="17"/>
        <v>-87</v>
      </c>
      <c r="AN57" s="367">
        <v>596</v>
      </c>
      <c r="AO57" s="367">
        <v>537</v>
      </c>
      <c r="AP57" s="366">
        <f t="shared" si="18"/>
        <v>-9.8993288590604021</v>
      </c>
      <c r="AQ57" s="367">
        <f t="shared" si="19"/>
        <v>-59</v>
      </c>
      <c r="AR57" s="369">
        <v>525</v>
      </c>
      <c r="AS57" s="369">
        <v>443</v>
      </c>
      <c r="AT57" s="366">
        <f t="shared" si="20"/>
        <v>-15.619047619047619</v>
      </c>
      <c r="AU57" s="382">
        <f t="shared" si="21"/>
        <v>-82</v>
      </c>
    </row>
    <row r="58" spans="1:47" x14ac:dyDescent="0.3">
      <c r="A58" s="682"/>
      <c r="B58" s="368" t="s">
        <v>3</v>
      </c>
      <c r="C58" s="402" t="s">
        <v>43</v>
      </c>
      <c r="D58" s="391">
        <v>2821</v>
      </c>
      <c r="E58" s="369">
        <v>2247</v>
      </c>
      <c r="F58" s="366">
        <f t="shared" si="0"/>
        <v>-20.347394540942929</v>
      </c>
      <c r="G58" s="382">
        <f t="shared" si="1"/>
        <v>-574</v>
      </c>
      <c r="H58" s="399">
        <v>213</v>
      </c>
      <c r="I58" s="367">
        <v>70</v>
      </c>
      <c r="J58" s="366">
        <f t="shared" si="2"/>
        <v>-67.136150234741791</v>
      </c>
      <c r="K58" s="367">
        <f t="shared" si="3"/>
        <v>-143</v>
      </c>
      <c r="L58" s="369">
        <v>1043</v>
      </c>
      <c r="M58" s="369">
        <v>852</v>
      </c>
      <c r="N58" s="366">
        <f t="shared" si="4"/>
        <v>-18.312559923298178</v>
      </c>
      <c r="O58" s="367">
        <f t="shared" si="5"/>
        <v>-191</v>
      </c>
      <c r="P58" s="367">
        <v>1565</v>
      </c>
      <c r="Q58" s="367">
        <v>1325</v>
      </c>
      <c r="R58" s="366">
        <f t="shared" si="6"/>
        <v>-15.335463258785943</v>
      </c>
      <c r="S58" s="382">
        <f t="shared" si="7"/>
        <v>-240</v>
      </c>
      <c r="T58" s="391">
        <v>687</v>
      </c>
      <c r="U58" s="369">
        <v>598</v>
      </c>
      <c r="V58" s="366">
        <f t="shared" si="8"/>
        <v>-12.954876273653564</v>
      </c>
      <c r="W58" s="367">
        <f t="shared" si="9"/>
        <v>-89</v>
      </c>
      <c r="X58" s="367">
        <v>2134</v>
      </c>
      <c r="Y58" s="367">
        <v>1649</v>
      </c>
      <c r="Z58" s="366">
        <f t="shared" si="10"/>
        <v>-22.727272727272727</v>
      </c>
      <c r="AA58" s="382">
        <f t="shared" si="11"/>
        <v>-485</v>
      </c>
      <c r="AB58" s="391">
        <v>785</v>
      </c>
      <c r="AC58" s="369">
        <v>609</v>
      </c>
      <c r="AD58" s="366">
        <f t="shared" si="12"/>
        <v>-22.420382165605098</v>
      </c>
      <c r="AE58" s="367">
        <f t="shared" si="13"/>
        <v>-176</v>
      </c>
      <c r="AF58" s="367">
        <v>319</v>
      </c>
      <c r="AG58" s="367">
        <v>307</v>
      </c>
      <c r="AH58" s="366">
        <f t="shared" si="14"/>
        <v>-3.761755485893417</v>
      </c>
      <c r="AI58" s="367">
        <f t="shared" si="15"/>
        <v>-12</v>
      </c>
      <c r="AJ58" s="369">
        <v>447</v>
      </c>
      <c r="AK58" s="369">
        <v>333</v>
      </c>
      <c r="AL58" s="366">
        <f t="shared" si="16"/>
        <v>-25.503355704697988</v>
      </c>
      <c r="AM58" s="367">
        <f t="shared" si="17"/>
        <v>-114</v>
      </c>
      <c r="AN58" s="367">
        <v>542</v>
      </c>
      <c r="AO58" s="367">
        <v>408</v>
      </c>
      <c r="AP58" s="366">
        <f t="shared" si="18"/>
        <v>-24.723247232472325</v>
      </c>
      <c r="AQ58" s="367">
        <f t="shared" si="19"/>
        <v>-134</v>
      </c>
      <c r="AR58" s="369">
        <v>728</v>
      </c>
      <c r="AS58" s="369">
        <v>590</v>
      </c>
      <c r="AT58" s="366">
        <f t="shared" si="20"/>
        <v>-18.956043956043956</v>
      </c>
      <c r="AU58" s="382">
        <f t="shared" si="21"/>
        <v>-138</v>
      </c>
    </row>
    <row r="59" spans="1:47" x14ac:dyDescent="0.3">
      <c r="A59" s="682"/>
      <c r="B59" s="368" t="s">
        <v>3</v>
      </c>
      <c r="C59" s="402" t="s">
        <v>303</v>
      </c>
      <c r="D59" s="391">
        <v>2879</v>
      </c>
      <c r="E59" s="369">
        <v>2527</v>
      </c>
      <c r="F59" s="366">
        <f t="shared" si="0"/>
        <v>-12.22646752344564</v>
      </c>
      <c r="G59" s="382">
        <f t="shared" si="1"/>
        <v>-352</v>
      </c>
      <c r="H59" s="399">
        <v>115</v>
      </c>
      <c r="I59" s="367">
        <v>50</v>
      </c>
      <c r="J59" s="366">
        <f t="shared" si="2"/>
        <v>-56.521739130434781</v>
      </c>
      <c r="K59" s="367">
        <f t="shared" si="3"/>
        <v>-65</v>
      </c>
      <c r="L59" s="369">
        <v>1097</v>
      </c>
      <c r="M59" s="369">
        <v>977</v>
      </c>
      <c r="N59" s="366">
        <f t="shared" si="4"/>
        <v>-10.938924339106656</v>
      </c>
      <c r="O59" s="367">
        <f t="shared" si="5"/>
        <v>-120</v>
      </c>
      <c r="P59" s="367">
        <v>1667</v>
      </c>
      <c r="Q59" s="367">
        <v>1500</v>
      </c>
      <c r="R59" s="366">
        <f t="shared" si="6"/>
        <v>-10.017996400719856</v>
      </c>
      <c r="S59" s="382">
        <f t="shared" si="7"/>
        <v>-167</v>
      </c>
      <c r="T59" s="391">
        <v>756</v>
      </c>
      <c r="U59" s="369">
        <v>637</v>
      </c>
      <c r="V59" s="366">
        <f t="shared" si="8"/>
        <v>-15.74074074074074</v>
      </c>
      <c r="W59" s="367">
        <f t="shared" si="9"/>
        <v>-119</v>
      </c>
      <c r="X59" s="367">
        <v>2123</v>
      </c>
      <c r="Y59" s="367">
        <v>1890</v>
      </c>
      <c r="Z59" s="366">
        <f t="shared" si="10"/>
        <v>-10.975035327366934</v>
      </c>
      <c r="AA59" s="382">
        <f t="shared" si="11"/>
        <v>-233</v>
      </c>
      <c r="AB59" s="391">
        <v>909</v>
      </c>
      <c r="AC59" s="369">
        <v>780</v>
      </c>
      <c r="AD59" s="366">
        <f t="shared" si="12"/>
        <v>-14.19141914191419</v>
      </c>
      <c r="AE59" s="367">
        <f t="shared" si="13"/>
        <v>-129</v>
      </c>
      <c r="AF59" s="367">
        <v>315</v>
      </c>
      <c r="AG59" s="367">
        <v>366</v>
      </c>
      <c r="AH59" s="366">
        <f t="shared" si="14"/>
        <v>16.19047619047619</v>
      </c>
      <c r="AI59" s="367">
        <f t="shared" si="15"/>
        <v>51</v>
      </c>
      <c r="AJ59" s="369">
        <v>466</v>
      </c>
      <c r="AK59" s="369">
        <v>366</v>
      </c>
      <c r="AL59" s="366">
        <f t="shared" si="16"/>
        <v>-21.459227467811161</v>
      </c>
      <c r="AM59" s="367">
        <f t="shared" si="17"/>
        <v>-100</v>
      </c>
      <c r="AN59" s="367">
        <v>512</v>
      </c>
      <c r="AO59" s="367">
        <v>440</v>
      </c>
      <c r="AP59" s="366">
        <f t="shared" si="18"/>
        <v>-14.0625</v>
      </c>
      <c r="AQ59" s="367">
        <f t="shared" si="19"/>
        <v>-72</v>
      </c>
      <c r="AR59" s="369">
        <v>677</v>
      </c>
      <c r="AS59" s="369">
        <v>575</v>
      </c>
      <c r="AT59" s="366">
        <f t="shared" si="20"/>
        <v>-15.066469719350073</v>
      </c>
      <c r="AU59" s="382">
        <f t="shared" si="21"/>
        <v>-102</v>
      </c>
    </row>
    <row r="60" spans="1:47" x14ac:dyDescent="0.3">
      <c r="A60" s="682"/>
      <c r="B60" s="368" t="s">
        <v>3</v>
      </c>
      <c r="C60" s="402" t="s">
        <v>32</v>
      </c>
      <c r="D60" s="391">
        <v>1094</v>
      </c>
      <c r="E60" s="369">
        <v>907</v>
      </c>
      <c r="F60" s="366">
        <f t="shared" si="0"/>
        <v>-17.093235831809871</v>
      </c>
      <c r="G60" s="382">
        <f t="shared" si="1"/>
        <v>-187</v>
      </c>
      <c r="H60" s="399">
        <v>42</v>
      </c>
      <c r="I60" s="367">
        <v>29</v>
      </c>
      <c r="J60" s="366">
        <f t="shared" si="2"/>
        <v>-30.952380952380953</v>
      </c>
      <c r="K60" s="367">
        <f t="shared" si="3"/>
        <v>-13</v>
      </c>
      <c r="L60" s="369">
        <v>404</v>
      </c>
      <c r="M60" s="369">
        <v>316</v>
      </c>
      <c r="N60" s="366">
        <f t="shared" si="4"/>
        <v>-21.782178217821784</v>
      </c>
      <c r="O60" s="367">
        <f t="shared" si="5"/>
        <v>-88</v>
      </c>
      <c r="P60" s="367">
        <v>648</v>
      </c>
      <c r="Q60" s="367">
        <v>562</v>
      </c>
      <c r="R60" s="366">
        <f t="shared" si="6"/>
        <v>-13.271604938271606</v>
      </c>
      <c r="S60" s="382">
        <f t="shared" si="7"/>
        <v>-86</v>
      </c>
      <c r="T60" s="391">
        <v>296</v>
      </c>
      <c r="U60" s="369">
        <v>242</v>
      </c>
      <c r="V60" s="366">
        <f t="shared" si="8"/>
        <v>-18.243243243243242</v>
      </c>
      <c r="W60" s="367">
        <f t="shared" si="9"/>
        <v>-54</v>
      </c>
      <c r="X60" s="367">
        <v>798</v>
      </c>
      <c r="Y60" s="367">
        <v>665</v>
      </c>
      <c r="Z60" s="366">
        <f t="shared" si="10"/>
        <v>-16.666666666666664</v>
      </c>
      <c r="AA60" s="382">
        <f t="shared" si="11"/>
        <v>-133</v>
      </c>
      <c r="AB60" s="391">
        <v>374</v>
      </c>
      <c r="AC60" s="369">
        <v>319</v>
      </c>
      <c r="AD60" s="366">
        <f t="shared" si="12"/>
        <v>-14.705882352941178</v>
      </c>
      <c r="AE60" s="367">
        <f t="shared" si="13"/>
        <v>-55</v>
      </c>
      <c r="AF60" s="367">
        <v>138</v>
      </c>
      <c r="AG60" s="367">
        <v>110</v>
      </c>
      <c r="AH60" s="366">
        <f t="shared" si="14"/>
        <v>-20.289855072463769</v>
      </c>
      <c r="AI60" s="367">
        <f t="shared" si="15"/>
        <v>-28</v>
      </c>
      <c r="AJ60" s="369">
        <v>155</v>
      </c>
      <c r="AK60" s="369">
        <v>147</v>
      </c>
      <c r="AL60" s="366">
        <f t="shared" si="16"/>
        <v>-5.161290322580645</v>
      </c>
      <c r="AM60" s="367">
        <f t="shared" si="17"/>
        <v>-8</v>
      </c>
      <c r="AN60" s="367">
        <v>193</v>
      </c>
      <c r="AO60" s="367">
        <v>144</v>
      </c>
      <c r="AP60" s="366">
        <f t="shared" si="18"/>
        <v>-25.388601036269431</v>
      </c>
      <c r="AQ60" s="367">
        <f t="shared" si="19"/>
        <v>-49</v>
      </c>
      <c r="AR60" s="369">
        <v>234</v>
      </c>
      <c r="AS60" s="369">
        <v>187</v>
      </c>
      <c r="AT60" s="366">
        <f t="shared" si="20"/>
        <v>-20.085470085470085</v>
      </c>
      <c r="AU60" s="382">
        <f t="shared" si="21"/>
        <v>-47</v>
      </c>
    </row>
    <row r="61" spans="1:47" x14ac:dyDescent="0.3">
      <c r="A61" s="682"/>
      <c r="B61" s="368" t="s">
        <v>3</v>
      </c>
      <c r="C61" s="402" t="s">
        <v>34</v>
      </c>
      <c r="D61" s="391">
        <v>1212</v>
      </c>
      <c r="E61" s="369">
        <v>964</v>
      </c>
      <c r="F61" s="366">
        <f t="shared" si="0"/>
        <v>-20.462046204620464</v>
      </c>
      <c r="G61" s="382">
        <f t="shared" si="1"/>
        <v>-248</v>
      </c>
      <c r="H61" s="399">
        <v>24</v>
      </c>
      <c r="I61" s="367">
        <v>48</v>
      </c>
      <c r="J61" s="366">
        <f t="shared" si="2"/>
        <v>100</v>
      </c>
      <c r="K61" s="367">
        <f t="shared" si="3"/>
        <v>24</v>
      </c>
      <c r="L61" s="369">
        <v>428</v>
      </c>
      <c r="M61" s="369">
        <v>338</v>
      </c>
      <c r="N61" s="366">
        <f t="shared" si="4"/>
        <v>-21.028037383177569</v>
      </c>
      <c r="O61" s="367">
        <f t="shared" si="5"/>
        <v>-90</v>
      </c>
      <c r="P61" s="367">
        <v>760</v>
      </c>
      <c r="Q61" s="367">
        <v>578</v>
      </c>
      <c r="R61" s="366">
        <f t="shared" si="6"/>
        <v>-23.94736842105263</v>
      </c>
      <c r="S61" s="382">
        <f t="shared" si="7"/>
        <v>-182</v>
      </c>
      <c r="T61" s="391">
        <v>304</v>
      </c>
      <c r="U61" s="369">
        <v>240</v>
      </c>
      <c r="V61" s="366">
        <f t="shared" si="8"/>
        <v>-21.052631578947366</v>
      </c>
      <c r="W61" s="367">
        <f t="shared" si="9"/>
        <v>-64</v>
      </c>
      <c r="X61" s="367">
        <v>908</v>
      </c>
      <c r="Y61" s="367">
        <v>724</v>
      </c>
      <c r="Z61" s="366">
        <f t="shared" si="10"/>
        <v>-20.264317180616739</v>
      </c>
      <c r="AA61" s="382">
        <f t="shared" si="11"/>
        <v>-184</v>
      </c>
      <c r="AB61" s="391">
        <v>416</v>
      </c>
      <c r="AC61" s="369">
        <v>322</v>
      </c>
      <c r="AD61" s="366">
        <f t="shared" si="12"/>
        <v>-22.596153846153847</v>
      </c>
      <c r="AE61" s="367">
        <f t="shared" si="13"/>
        <v>-94</v>
      </c>
      <c r="AF61" s="367">
        <v>123</v>
      </c>
      <c r="AG61" s="367">
        <v>130</v>
      </c>
      <c r="AH61" s="366">
        <f t="shared" si="14"/>
        <v>5.6910569105691051</v>
      </c>
      <c r="AI61" s="367">
        <f t="shared" si="15"/>
        <v>7</v>
      </c>
      <c r="AJ61" s="369">
        <v>212</v>
      </c>
      <c r="AK61" s="369">
        <v>153</v>
      </c>
      <c r="AL61" s="366">
        <f t="shared" si="16"/>
        <v>-27.830188679245282</v>
      </c>
      <c r="AM61" s="367">
        <f t="shared" si="17"/>
        <v>-59</v>
      </c>
      <c r="AN61" s="367">
        <v>188</v>
      </c>
      <c r="AO61" s="367">
        <v>154</v>
      </c>
      <c r="AP61" s="366">
        <f t="shared" si="18"/>
        <v>-18.085106382978726</v>
      </c>
      <c r="AQ61" s="367">
        <f t="shared" si="19"/>
        <v>-34</v>
      </c>
      <c r="AR61" s="369">
        <v>273</v>
      </c>
      <c r="AS61" s="369">
        <v>205</v>
      </c>
      <c r="AT61" s="366">
        <f t="shared" si="20"/>
        <v>-24.908424908424909</v>
      </c>
      <c r="AU61" s="382">
        <f t="shared" si="21"/>
        <v>-68</v>
      </c>
    </row>
    <row r="62" spans="1:47" x14ac:dyDescent="0.3">
      <c r="A62" s="682"/>
      <c r="B62" s="368" t="s">
        <v>3</v>
      </c>
      <c r="C62" s="402" t="s">
        <v>37</v>
      </c>
      <c r="D62" s="391">
        <v>636</v>
      </c>
      <c r="E62" s="369">
        <v>456</v>
      </c>
      <c r="F62" s="366">
        <f t="shared" si="0"/>
        <v>-28.30188679245283</v>
      </c>
      <c r="G62" s="382">
        <f t="shared" si="1"/>
        <v>-180</v>
      </c>
      <c r="H62" s="399">
        <v>15</v>
      </c>
      <c r="I62" s="367">
        <v>6</v>
      </c>
      <c r="J62" s="366">
        <f t="shared" si="2"/>
        <v>-60</v>
      </c>
      <c r="K62" s="367">
        <f t="shared" si="3"/>
        <v>-9</v>
      </c>
      <c r="L62" s="369">
        <v>250</v>
      </c>
      <c r="M62" s="369">
        <v>182</v>
      </c>
      <c r="N62" s="366">
        <f t="shared" si="4"/>
        <v>-27.200000000000003</v>
      </c>
      <c r="O62" s="367">
        <f t="shared" si="5"/>
        <v>-68</v>
      </c>
      <c r="P62" s="367">
        <v>371</v>
      </c>
      <c r="Q62" s="367">
        <v>268</v>
      </c>
      <c r="R62" s="366">
        <f t="shared" si="6"/>
        <v>-27.762803234501348</v>
      </c>
      <c r="S62" s="382">
        <f t="shared" si="7"/>
        <v>-103</v>
      </c>
      <c r="T62" s="391">
        <v>147</v>
      </c>
      <c r="U62" s="369">
        <v>127</v>
      </c>
      <c r="V62" s="366">
        <f t="shared" si="8"/>
        <v>-13.605442176870749</v>
      </c>
      <c r="W62" s="367">
        <f t="shared" si="9"/>
        <v>-20</v>
      </c>
      <c r="X62" s="367">
        <v>489</v>
      </c>
      <c r="Y62" s="367">
        <v>329</v>
      </c>
      <c r="Z62" s="366">
        <f t="shared" si="10"/>
        <v>-32.719836400817996</v>
      </c>
      <c r="AA62" s="382">
        <f t="shared" si="11"/>
        <v>-160</v>
      </c>
      <c r="AB62" s="391">
        <v>254</v>
      </c>
      <c r="AC62" s="369">
        <v>190</v>
      </c>
      <c r="AD62" s="366">
        <f t="shared" si="12"/>
        <v>-25.196850393700785</v>
      </c>
      <c r="AE62" s="367">
        <f t="shared" si="13"/>
        <v>-64</v>
      </c>
      <c r="AF62" s="367">
        <v>62</v>
      </c>
      <c r="AG62" s="367">
        <v>52</v>
      </c>
      <c r="AH62" s="366">
        <f t="shared" si="14"/>
        <v>-16.129032258064516</v>
      </c>
      <c r="AI62" s="367">
        <f t="shared" si="15"/>
        <v>-10</v>
      </c>
      <c r="AJ62" s="369">
        <v>100</v>
      </c>
      <c r="AK62" s="369">
        <v>74</v>
      </c>
      <c r="AL62" s="366">
        <f t="shared" si="16"/>
        <v>-26</v>
      </c>
      <c r="AM62" s="367">
        <f t="shared" si="17"/>
        <v>-26</v>
      </c>
      <c r="AN62" s="367">
        <v>97</v>
      </c>
      <c r="AO62" s="367">
        <v>64</v>
      </c>
      <c r="AP62" s="366">
        <f t="shared" si="18"/>
        <v>-34.020618556701031</v>
      </c>
      <c r="AQ62" s="367">
        <f t="shared" si="19"/>
        <v>-33</v>
      </c>
      <c r="AR62" s="369">
        <v>123</v>
      </c>
      <c r="AS62" s="369">
        <v>76</v>
      </c>
      <c r="AT62" s="366">
        <f t="shared" si="20"/>
        <v>-38.211382113821138</v>
      </c>
      <c r="AU62" s="382">
        <f t="shared" si="21"/>
        <v>-47</v>
      </c>
    </row>
    <row r="63" spans="1:47" x14ac:dyDescent="0.3">
      <c r="A63" s="682"/>
      <c r="B63" s="368" t="s">
        <v>15</v>
      </c>
      <c r="C63" s="402" t="s">
        <v>42</v>
      </c>
      <c r="D63" s="391">
        <v>2040</v>
      </c>
      <c r="E63" s="369">
        <v>1721</v>
      </c>
      <c r="F63" s="366">
        <f t="shared" si="0"/>
        <v>-15.637254901960784</v>
      </c>
      <c r="G63" s="382">
        <f t="shared" si="1"/>
        <v>-319</v>
      </c>
      <c r="H63" s="399">
        <v>52</v>
      </c>
      <c r="I63" s="367">
        <v>26</v>
      </c>
      <c r="J63" s="366">
        <f t="shared" si="2"/>
        <v>-50</v>
      </c>
      <c r="K63" s="367">
        <f t="shared" si="3"/>
        <v>-26</v>
      </c>
      <c r="L63" s="369">
        <v>605</v>
      </c>
      <c r="M63" s="369">
        <v>490</v>
      </c>
      <c r="N63" s="366">
        <f t="shared" si="4"/>
        <v>-19.008264462809919</v>
      </c>
      <c r="O63" s="367">
        <f t="shared" si="5"/>
        <v>-115</v>
      </c>
      <c r="P63" s="367">
        <v>1383</v>
      </c>
      <c r="Q63" s="367">
        <v>1205</v>
      </c>
      <c r="R63" s="366">
        <f t="shared" si="6"/>
        <v>-12.8705712219812</v>
      </c>
      <c r="S63" s="382">
        <f t="shared" si="7"/>
        <v>-178</v>
      </c>
      <c r="T63" s="391">
        <v>496</v>
      </c>
      <c r="U63" s="369">
        <v>460</v>
      </c>
      <c r="V63" s="366">
        <f t="shared" si="8"/>
        <v>-7.2580645161290329</v>
      </c>
      <c r="W63" s="367">
        <f t="shared" si="9"/>
        <v>-36</v>
      </c>
      <c r="X63" s="367">
        <v>1544</v>
      </c>
      <c r="Y63" s="367">
        <v>1261</v>
      </c>
      <c r="Z63" s="366">
        <f t="shared" si="10"/>
        <v>-18.329015544041454</v>
      </c>
      <c r="AA63" s="382">
        <f t="shared" si="11"/>
        <v>-283</v>
      </c>
      <c r="AB63" s="391">
        <v>816</v>
      </c>
      <c r="AC63" s="369">
        <v>702</v>
      </c>
      <c r="AD63" s="366">
        <f t="shared" si="12"/>
        <v>-13.970588235294118</v>
      </c>
      <c r="AE63" s="367">
        <f t="shared" si="13"/>
        <v>-114</v>
      </c>
      <c r="AF63" s="367">
        <v>167</v>
      </c>
      <c r="AG63" s="367">
        <v>149</v>
      </c>
      <c r="AH63" s="366">
        <f t="shared" si="14"/>
        <v>-10.778443113772456</v>
      </c>
      <c r="AI63" s="367">
        <f t="shared" si="15"/>
        <v>-18</v>
      </c>
      <c r="AJ63" s="369">
        <v>257</v>
      </c>
      <c r="AK63" s="369">
        <v>233</v>
      </c>
      <c r="AL63" s="366">
        <f t="shared" si="16"/>
        <v>-9.3385214007782107</v>
      </c>
      <c r="AM63" s="367">
        <f t="shared" si="17"/>
        <v>-24</v>
      </c>
      <c r="AN63" s="367">
        <v>312</v>
      </c>
      <c r="AO63" s="367">
        <v>256</v>
      </c>
      <c r="AP63" s="366">
        <f t="shared" si="18"/>
        <v>-17.948717948717949</v>
      </c>
      <c r="AQ63" s="367">
        <f t="shared" si="19"/>
        <v>-56</v>
      </c>
      <c r="AR63" s="369">
        <v>488</v>
      </c>
      <c r="AS63" s="369">
        <v>381</v>
      </c>
      <c r="AT63" s="366">
        <f t="shared" si="20"/>
        <v>-21.92622950819672</v>
      </c>
      <c r="AU63" s="382">
        <f t="shared" si="21"/>
        <v>-107</v>
      </c>
    </row>
    <row r="64" spans="1:47" x14ac:dyDescent="0.3">
      <c r="A64" s="682"/>
      <c r="B64" s="368" t="s">
        <v>15</v>
      </c>
      <c r="C64" s="402" t="s">
        <v>35</v>
      </c>
      <c r="D64" s="391">
        <v>1200</v>
      </c>
      <c r="E64" s="369">
        <v>1075</v>
      </c>
      <c r="F64" s="366">
        <f t="shared" si="0"/>
        <v>-10.416666666666668</v>
      </c>
      <c r="G64" s="382">
        <f t="shared" si="1"/>
        <v>-125</v>
      </c>
      <c r="H64" s="399">
        <v>43</v>
      </c>
      <c r="I64" s="367">
        <v>27</v>
      </c>
      <c r="J64" s="366">
        <f t="shared" si="2"/>
        <v>-37.209302325581397</v>
      </c>
      <c r="K64" s="367">
        <f t="shared" si="3"/>
        <v>-16</v>
      </c>
      <c r="L64" s="369">
        <v>395</v>
      </c>
      <c r="M64" s="369">
        <v>382</v>
      </c>
      <c r="N64" s="366">
        <f t="shared" si="4"/>
        <v>-3.2911392405063293</v>
      </c>
      <c r="O64" s="367">
        <f t="shared" si="5"/>
        <v>-13</v>
      </c>
      <c r="P64" s="367">
        <v>762</v>
      </c>
      <c r="Q64" s="367">
        <v>666</v>
      </c>
      <c r="R64" s="366">
        <f t="shared" si="6"/>
        <v>-12.598425196850393</v>
      </c>
      <c r="S64" s="382">
        <f t="shared" si="7"/>
        <v>-96</v>
      </c>
      <c r="T64" s="391">
        <v>337</v>
      </c>
      <c r="U64" s="369">
        <v>286</v>
      </c>
      <c r="V64" s="366">
        <f t="shared" si="8"/>
        <v>-15.133531157270031</v>
      </c>
      <c r="W64" s="367">
        <f t="shared" si="9"/>
        <v>-51</v>
      </c>
      <c r="X64" s="367">
        <v>863</v>
      </c>
      <c r="Y64" s="367">
        <v>789</v>
      </c>
      <c r="Z64" s="366">
        <f t="shared" si="10"/>
        <v>-8.5747392815758978</v>
      </c>
      <c r="AA64" s="382">
        <f t="shared" si="11"/>
        <v>-74</v>
      </c>
      <c r="AB64" s="391">
        <v>424</v>
      </c>
      <c r="AC64" s="369">
        <v>369</v>
      </c>
      <c r="AD64" s="366">
        <f t="shared" si="12"/>
        <v>-12.971698113207546</v>
      </c>
      <c r="AE64" s="367">
        <f t="shared" si="13"/>
        <v>-55</v>
      </c>
      <c r="AF64" s="367">
        <v>125</v>
      </c>
      <c r="AG64" s="367">
        <v>121</v>
      </c>
      <c r="AH64" s="366">
        <f t="shared" si="14"/>
        <v>-3.2</v>
      </c>
      <c r="AI64" s="367">
        <f t="shared" si="15"/>
        <v>-4</v>
      </c>
      <c r="AJ64" s="369">
        <v>164</v>
      </c>
      <c r="AK64" s="369">
        <v>166</v>
      </c>
      <c r="AL64" s="366">
        <f t="shared" si="16"/>
        <v>1.2195121951219512</v>
      </c>
      <c r="AM64" s="367">
        <f t="shared" si="17"/>
        <v>2</v>
      </c>
      <c r="AN64" s="367">
        <v>193</v>
      </c>
      <c r="AO64" s="367">
        <v>169</v>
      </c>
      <c r="AP64" s="366">
        <f t="shared" si="18"/>
        <v>-12.435233160621761</v>
      </c>
      <c r="AQ64" s="367">
        <f t="shared" si="19"/>
        <v>-24</v>
      </c>
      <c r="AR64" s="369">
        <v>294</v>
      </c>
      <c r="AS64" s="369">
        <v>250</v>
      </c>
      <c r="AT64" s="366">
        <f t="shared" si="20"/>
        <v>-14.965986394557824</v>
      </c>
      <c r="AU64" s="382">
        <f t="shared" si="21"/>
        <v>-44</v>
      </c>
    </row>
    <row r="65" spans="1:47" x14ac:dyDescent="0.3">
      <c r="A65" s="682"/>
      <c r="B65" s="368" t="s">
        <v>15</v>
      </c>
      <c r="C65" s="402" t="s">
        <v>18</v>
      </c>
      <c r="D65" s="391">
        <v>745</v>
      </c>
      <c r="E65" s="369">
        <v>675</v>
      </c>
      <c r="F65" s="366">
        <f t="shared" si="0"/>
        <v>-9.3959731543624159</v>
      </c>
      <c r="G65" s="382">
        <f t="shared" si="1"/>
        <v>-70</v>
      </c>
      <c r="H65" s="399">
        <v>12</v>
      </c>
      <c r="I65" s="367">
        <v>12</v>
      </c>
      <c r="J65" s="366">
        <f t="shared" si="2"/>
        <v>0</v>
      </c>
      <c r="K65" s="367">
        <f t="shared" si="3"/>
        <v>0</v>
      </c>
      <c r="L65" s="369">
        <v>173</v>
      </c>
      <c r="M65" s="369">
        <v>145</v>
      </c>
      <c r="N65" s="366">
        <f t="shared" si="4"/>
        <v>-16.184971098265898</v>
      </c>
      <c r="O65" s="367">
        <f t="shared" si="5"/>
        <v>-28</v>
      </c>
      <c r="P65" s="367">
        <v>560</v>
      </c>
      <c r="Q65" s="367">
        <v>518</v>
      </c>
      <c r="R65" s="366">
        <f t="shared" si="6"/>
        <v>-7.5</v>
      </c>
      <c r="S65" s="382">
        <f t="shared" si="7"/>
        <v>-42</v>
      </c>
      <c r="T65" s="391">
        <v>216</v>
      </c>
      <c r="U65" s="369">
        <v>199</v>
      </c>
      <c r="V65" s="366">
        <f t="shared" si="8"/>
        <v>-7.8703703703703702</v>
      </c>
      <c r="W65" s="367">
        <f t="shared" si="9"/>
        <v>-17</v>
      </c>
      <c r="X65" s="367">
        <v>529</v>
      </c>
      <c r="Y65" s="367">
        <v>476</v>
      </c>
      <c r="Z65" s="366">
        <f t="shared" si="10"/>
        <v>-10.01890359168242</v>
      </c>
      <c r="AA65" s="382">
        <f t="shared" si="11"/>
        <v>-53</v>
      </c>
      <c r="AB65" s="391">
        <v>254</v>
      </c>
      <c r="AC65" s="369">
        <v>225</v>
      </c>
      <c r="AD65" s="366">
        <f t="shared" si="12"/>
        <v>-11.41732283464567</v>
      </c>
      <c r="AE65" s="367">
        <f t="shared" si="13"/>
        <v>-29</v>
      </c>
      <c r="AF65" s="367">
        <v>72</v>
      </c>
      <c r="AG65" s="367">
        <v>82</v>
      </c>
      <c r="AH65" s="366">
        <f t="shared" si="14"/>
        <v>13.888888888888889</v>
      </c>
      <c r="AI65" s="367">
        <f t="shared" si="15"/>
        <v>10</v>
      </c>
      <c r="AJ65" s="369">
        <v>117</v>
      </c>
      <c r="AK65" s="369">
        <v>109</v>
      </c>
      <c r="AL65" s="366">
        <f t="shared" si="16"/>
        <v>-6.8376068376068382</v>
      </c>
      <c r="AM65" s="367">
        <f t="shared" si="17"/>
        <v>-8</v>
      </c>
      <c r="AN65" s="367">
        <v>132</v>
      </c>
      <c r="AO65" s="367">
        <v>132</v>
      </c>
      <c r="AP65" s="366">
        <f t="shared" si="18"/>
        <v>0</v>
      </c>
      <c r="AQ65" s="367">
        <f t="shared" si="19"/>
        <v>0</v>
      </c>
      <c r="AR65" s="369">
        <v>170</v>
      </c>
      <c r="AS65" s="369">
        <v>127</v>
      </c>
      <c r="AT65" s="366">
        <f t="shared" si="20"/>
        <v>-25.294117647058822</v>
      </c>
      <c r="AU65" s="382">
        <f t="shared" si="21"/>
        <v>-43</v>
      </c>
    </row>
    <row r="66" spans="1:47" x14ac:dyDescent="0.3">
      <c r="A66" s="682"/>
      <c r="B66" s="368" t="s">
        <v>15</v>
      </c>
      <c r="C66" s="402" t="s">
        <v>17</v>
      </c>
      <c r="D66" s="391">
        <v>798</v>
      </c>
      <c r="E66" s="369">
        <v>734</v>
      </c>
      <c r="F66" s="366">
        <f t="shared" si="0"/>
        <v>-8.0200501253132828</v>
      </c>
      <c r="G66" s="382">
        <f t="shared" si="1"/>
        <v>-64</v>
      </c>
      <c r="H66" s="399">
        <v>9</v>
      </c>
      <c r="I66" s="367">
        <v>6</v>
      </c>
      <c r="J66" s="366">
        <f t="shared" si="2"/>
        <v>-33.333333333333329</v>
      </c>
      <c r="K66" s="367">
        <f t="shared" si="3"/>
        <v>-3</v>
      </c>
      <c r="L66" s="369">
        <v>291</v>
      </c>
      <c r="M66" s="369">
        <v>284</v>
      </c>
      <c r="N66" s="366">
        <f t="shared" si="4"/>
        <v>-2.4054982817869419</v>
      </c>
      <c r="O66" s="367">
        <f t="shared" si="5"/>
        <v>-7</v>
      </c>
      <c r="P66" s="367">
        <v>498</v>
      </c>
      <c r="Q66" s="367">
        <v>444</v>
      </c>
      <c r="R66" s="366">
        <f t="shared" si="6"/>
        <v>-10.843373493975903</v>
      </c>
      <c r="S66" s="382">
        <f t="shared" si="7"/>
        <v>-54</v>
      </c>
      <c r="T66" s="391">
        <v>252</v>
      </c>
      <c r="U66" s="369">
        <v>220</v>
      </c>
      <c r="V66" s="366">
        <f t="shared" si="8"/>
        <v>-12.698412698412698</v>
      </c>
      <c r="W66" s="367">
        <f t="shared" si="9"/>
        <v>-32</v>
      </c>
      <c r="X66" s="367">
        <v>546</v>
      </c>
      <c r="Y66" s="367">
        <v>514</v>
      </c>
      <c r="Z66" s="366">
        <f t="shared" si="10"/>
        <v>-5.8608058608058604</v>
      </c>
      <c r="AA66" s="382">
        <f t="shared" si="11"/>
        <v>-32</v>
      </c>
      <c r="AB66" s="391">
        <v>321</v>
      </c>
      <c r="AC66" s="369">
        <v>309</v>
      </c>
      <c r="AD66" s="366">
        <f t="shared" si="12"/>
        <v>-3.7383177570093453</v>
      </c>
      <c r="AE66" s="367">
        <f t="shared" si="13"/>
        <v>-12</v>
      </c>
      <c r="AF66" s="367">
        <v>71</v>
      </c>
      <c r="AG66" s="367">
        <v>78</v>
      </c>
      <c r="AH66" s="366">
        <f t="shared" si="14"/>
        <v>9.8591549295774641</v>
      </c>
      <c r="AI66" s="367">
        <f t="shared" si="15"/>
        <v>7</v>
      </c>
      <c r="AJ66" s="369">
        <v>104</v>
      </c>
      <c r="AK66" s="369">
        <v>89</v>
      </c>
      <c r="AL66" s="366">
        <f t="shared" si="16"/>
        <v>-14.423076923076922</v>
      </c>
      <c r="AM66" s="367">
        <f t="shared" si="17"/>
        <v>-15</v>
      </c>
      <c r="AN66" s="367">
        <v>121</v>
      </c>
      <c r="AO66" s="367">
        <v>99</v>
      </c>
      <c r="AP66" s="366">
        <f t="shared" si="18"/>
        <v>-18.181818181818183</v>
      </c>
      <c r="AQ66" s="367">
        <f t="shared" si="19"/>
        <v>-22</v>
      </c>
      <c r="AR66" s="369">
        <v>181</v>
      </c>
      <c r="AS66" s="369">
        <v>159</v>
      </c>
      <c r="AT66" s="366">
        <f t="shared" si="20"/>
        <v>-12.154696132596685</v>
      </c>
      <c r="AU66" s="382">
        <f t="shared" si="21"/>
        <v>-22</v>
      </c>
    </row>
    <row r="67" spans="1:47" x14ac:dyDescent="0.3">
      <c r="A67" s="682"/>
      <c r="B67" s="368" t="s">
        <v>15</v>
      </c>
      <c r="C67" s="402" t="s">
        <v>45</v>
      </c>
      <c r="D67" s="391">
        <v>1444</v>
      </c>
      <c r="E67" s="369">
        <v>1237</v>
      </c>
      <c r="F67" s="366">
        <f t="shared" si="0"/>
        <v>-14.335180055401661</v>
      </c>
      <c r="G67" s="382">
        <f t="shared" si="1"/>
        <v>-207</v>
      </c>
      <c r="H67" s="399">
        <v>15</v>
      </c>
      <c r="I67" s="367">
        <v>9</v>
      </c>
      <c r="J67" s="366">
        <f t="shared" si="2"/>
        <v>-40</v>
      </c>
      <c r="K67" s="367">
        <f t="shared" si="3"/>
        <v>-6</v>
      </c>
      <c r="L67" s="369">
        <v>481</v>
      </c>
      <c r="M67" s="369">
        <v>398</v>
      </c>
      <c r="N67" s="366">
        <f t="shared" si="4"/>
        <v>-17.255717255717258</v>
      </c>
      <c r="O67" s="367">
        <f t="shared" si="5"/>
        <v>-83</v>
      </c>
      <c r="P67" s="367">
        <v>948</v>
      </c>
      <c r="Q67" s="367">
        <v>830</v>
      </c>
      <c r="R67" s="366">
        <f t="shared" si="6"/>
        <v>-12.447257383966246</v>
      </c>
      <c r="S67" s="382">
        <f t="shared" si="7"/>
        <v>-118</v>
      </c>
      <c r="T67" s="391">
        <v>453</v>
      </c>
      <c r="U67" s="369">
        <v>377</v>
      </c>
      <c r="V67" s="366">
        <f t="shared" si="8"/>
        <v>-16.777041942604857</v>
      </c>
      <c r="W67" s="367">
        <f t="shared" si="9"/>
        <v>-76</v>
      </c>
      <c r="X67" s="367">
        <v>991</v>
      </c>
      <c r="Y67" s="367">
        <v>860</v>
      </c>
      <c r="Z67" s="366">
        <f t="shared" si="10"/>
        <v>-13.218970736629668</v>
      </c>
      <c r="AA67" s="382">
        <f t="shared" si="11"/>
        <v>-131</v>
      </c>
      <c r="AB67" s="391">
        <v>515</v>
      </c>
      <c r="AC67" s="369">
        <v>460</v>
      </c>
      <c r="AD67" s="366">
        <f t="shared" si="12"/>
        <v>-10.679611650485436</v>
      </c>
      <c r="AE67" s="367">
        <f t="shared" si="13"/>
        <v>-55</v>
      </c>
      <c r="AF67" s="367">
        <v>150</v>
      </c>
      <c r="AG67" s="367">
        <v>150</v>
      </c>
      <c r="AH67" s="366">
        <f t="shared" si="14"/>
        <v>0</v>
      </c>
      <c r="AI67" s="367">
        <f t="shared" si="15"/>
        <v>0</v>
      </c>
      <c r="AJ67" s="369">
        <v>219</v>
      </c>
      <c r="AK67" s="369">
        <v>185</v>
      </c>
      <c r="AL67" s="366">
        <f t="shared" si="16"/>
        <v>-15.52511415525114</v>
      </c>
      <c r="AM67" s="367">
        <f t="shared" si="17"/>
        <v>-34</v>
      </c>
      <c r="AN67" s="367">
        <v>240</v>
      </c>
      <c r="AO67" s="367">
        <v>181</v>
      </c>
      <c r="AP67" s="366">
        <f t="shared" si="18"/>
        <v>-24.583333333333332</v>
      </c>
      <c r="AQ67" s="367">
        <f t="shared" si="19"/>
        <v>-59</v>
      </c>
      <c r="AR67" s="369">
        <v>320</v>
      </c>
      <c r="AS67" s="369">
        <v>261</v>
      </c>
      <c r="AT67" s="366">
        <f t="shared" si="20"/>
        <v>-18.4375</v>
      </c>
      <c r="AU67" s="382">
        <f t="shared" si="21"/>
        <v>-59</v>
      </c>
    </row>
    <row r="68" spans="1:47" x14ac:dyDescent="0.3">
      <c r="A68" s="682"/>
      <c r="B68" s="368" t="s">
        <v>15</v>
      </c>
      <c r="C68" s="402" t="s">
        <v>27</v>
      </c>
      <c r="D68" s="391">
        <v>800</v>
      </c>
      <c r="E68" s="369">
        <v>565</v>
      </c>
      <c r="F68" s="366">
        <f t="shared" si="0"/>
        <v>-29.375</v>
      </c>
      <c r="G68" s="382">
        <f t="shared" si="1"/>
        <v>-235</v>
      </c>
      <c r="H68" s="399">
        <v>12</v>
      </c>
      <c r="I68" s="367">
        <v>4</v>
      </c>
      <c r="J68" s="366">
        <f t="shared" si="2"/>
        <v>-66.666666666666657</v>
      </c>
      <c r="K68" s="367">
        <f t="shared" si="3"/>
        <v>-8</v>
      </c>
      <c r="L68" s="369">
        <v>274</v>
      </c>
      <c r="M68" s="369">
        <v>199</v>
      </c>
      <c r="N68" s="366">
        <f t="shared" si="4"/>
        <v>-27.372262773722628</v>
      </c>
      <c r="O68" s="367">
        <f t="shared" si="5"/>
        <v>-75</v>
      </c>
      <c r="P68" s="367">
        <v>514</v>
      </c>
      <c r="Q68" s="367">
        <v>362</v>
      </c>
      <c r="R68" s="366">
        <f t="shared" si="6"/>
        <v>-29.571984435797667</v>
      </c>
      <c r="S68" s="382">
        <f t="shared" si="7"/>
        <v>-152</v>
      </c>
      <c r="T68" s="391">
        <v>198</v>
      </c>
      <c r="U68" s="369">
        <v>153</v>
      </c>
      <c r="V68" s="366">
        <f t="shared" si="8"/>
        <v>-22.727272727272727</v>
      </c>
      <c r="W68" s="367">
        <f t="shared" si="9"/>
        <v>-45</v>
      </c>
      <c r="X68" s="367">
        <v>602</v>
      </c>
      <c r="Y68" s="367">
        <v>412</v>
      </c>
      <c r="Z68" s="366">
        <f t="shared" si="10"/>
        <v>-31.561461794019934</v>
      </c>
      <c r="AA68" s="382">
        <f t="shared" si="11"/>
        <v>-190</v>
      </c>
      <c r="AB68" s="391">
        <v>344</v>
      </c>
      <c r="AC68" s="369">
        <v>228</v>
      </c>
      <c r="AD68" s="366">
        <f t="shared" si="12"/>
        <v>-33.720930232558139</v>
      </c>
      <c r="AE68" s="367">
        <f t="shared" si="13"/>
        <v>-116</v>
      </c>
      <c r="AF68" s="367">
        <v>82</v>
      </c>
      <c r="AG68" s="367">
        <v>71</v>
      </c>
      <c r="AH68" s="366">
        <f t="shared" si="14"/>
        <v>-13.414634146341465</v>
      </c>
      <c r="AI68" s="367">
        <f t="shared" si="15"/>
        <v>-11</v>
      </c>
      <c r="AJ68" s="369">
        <v>120</v>
      </c>
      <c r="AK68" s="369">
        <v>86</v>
      </c>
      <c r="AL68" s="366">
        <f t="shared" si="16"/>
        <v>-28.333333333333332</v>
      </c>
      <c r="AM68" s="367">
        <f t="shared" si="17"/>
        <v>-34</v>
      </c>
      <c r="AN68" s="367">
        <v>91</v>
      </c>
      <c r="AO68" s="367">
        <v>85</v>
      </c>
      <c r="AP68" s="366">
        <f t="shared" si="18"/>
        <v>-6.593406593406594</v>
      </c>
      <c r="AQ68" s="367">
        <f t="shared" si="19"/>
        <v>-6</v>
      </c>
      <c r="AR68" s="369">
        <v>163</v>
      </c>
      <c r="AS68" s="369">
        <v>95</v>
      </c>
      <c r="AT68" s="366">
        <f t="shared" si="20"/>
        <v>-41.717791411042946</v>
      </c>
      <c r="AU68" s="382">
        <f t="shared" si="21"/>
        <v>-68</v>
      </c>
    </row>
    <row r="69" spans="1:47" x14ac:dyDescent="0.3">
      <c r="A69" s="682"/>
      <c r="B69" s="368" t="s">
        <v>259</v>
      </c>
      <c r="C69" s="402" t="s">
        <v>29</v>
      </c>
      <c r="D69" s="391">
        <v>3739</v>
      </c>
      <c r="E69" s="369">
        <v>2899</v>
      </c>
      <c r="F69" s="366">
        <f t="shared" si="0"/>
        <v>-22.465899973254881</v>
      </c>
      <c r="G69" s="382">
        <f t="shared" si="1"/>
        <v>-840</v>
      </c>
      <c r="H69" s="399">
        <v>80</v>
      </c>
      <c r="I69" s="367">
        <v>48</v>
      </c>
      <c r="J69" s="366">
        <f t="shared" si="2"/>
        <v>-40</v>
      </c>
      <c r="K69" s="367">
        <f t="shared" si="3"/>
        <v>-32</v>
      </c>
      <c r="L69" s="369">
        <v>1427</v>
      </c>
      <c r="M69" s="369">
        <v>1107</v>
      </c>
      <c r="N69" s="366">
        <f t="shared" si="4"/>
        <v>-22.42466713384723</v>
      </c>
      <c r="O69" s="367">
        <f t="shared" si="5"/>
        <v>-320</v>
      </c>
      <c r="P69" s="367">
        <v>2232</v>
      </c>
      <c r="Q69" s="367">
        <v>1744</v>
      </c>
      <c r="R69" s="366">
        <f t="shared" si="6"/>
        <v>-21.863799283154123</v>
      </c>
      <c r="S69" s="382">
        <f t="shared" si="7"/>
        <v>-488</v>
      </c>
      <c r="T69" s="391">
        <v>1089</v>
      </c>
      <c r="U69" s="369">
        <v>792</v>
      </c>
      <c r="V69" s="366">
        <f t="shared" si="8"/>
        <v>-27.27272727272727</v>
      </c>
      <c r="W69" s="367">
        <f t="shared" si="9"/>
        <v>-297</v>
      </c>
      <c r="X69" s="367">
        <v>2650</v>
      </c>
      <c r="Y69" s="367">
        <v>2107</v>
      </c>
      <c r="Z69" s="366">
        <f t="shared" si="10"/>
        <v>-20.490566037735849</v>
      </c>
      <c r="AA69" s="382">
        <f t="shared" si="11"/>
        <v>-543</v>
      </c>
      <c r="AB69" s="391">
        <v>1357</v>
      </c>
      <c r="AC69" s="369">
        <v>1001</v>
      </c>
      <c r="AD69" s="366">
        <f t="shared" si="12"/>
        <v>-26.234340456890198</v>
      </c>
      <c r="AE69" s="367">
        <f t="shared" si="13"/>
        <v>-356</v>
      </c>
      <c r="AF69" s="367">
        <v>312</v>
      </c>
      <c r="AG69" s="367">
        <v>296</v>
      </c>
      <c r="AH69" s="366">
        <f t="shared" si="14"/>
        <v>-5.1282051282051277</v>
      </c>
      <c r="AI69" s="367">
        <f t="shared" si="15"/>
        <v>-16</v>
      </c>
      <c r="AJ69" s="369">
        <v>507</v>
      </c>
      <c r="AK69" s="369">
        <v>426</v>
      </c>
      <c r="AL69" s="366">
        <f t="shared" si="16"/>
        <v>-15.976331360946746</v>
      </c>
      <c r="AM69" s="367">
        <f t="shared" si="17"/>
        <v>-81</v>
      </c>
      <c r="AN69" s="367">
        <v>635</v>
      </c>
      <c r="AO69" s="367">
        <v>473</v>
      </c>
      <c r="AP69" s="366">
        <f t="shared" si="18"/>
        <v>-25.511811023622048</v>
      </c>
      <c r="AQ69" s="367">
        <f t="shared" si="19"/>
        <v>-162</v>
      </c>
      <c r="AR69" s="369">
        <v>928</v>
      </c>
      <c r="AS69" s="369">
        <v>703</v>
      </c>
      <c r="AT69" s="366">
        <f t="shared" si="20"/>
        <v>-24.245689655172413</v>
      </c>
      <c r="AU69" s="382">
        <f t="shared" si="21"/>
        <v>-225</v>
      </c>
    </row>
    <row r="70" spans="1:47" x14ac:dyDescent="0.3">
      <c r="A70" s="682"/>
      <c r="B70" s="368" t="s">
        <v>259</v>
      </c>
      <c r="C70" s="402" t="s">
        <v>19</v>
      </c>
      <c r="D70" s="391">
        <v>1666</v>
      </c>
      <c r="E70" s="369">
        <v>1427</v>
      </c>
      <c r="F70" s="366">
        <f t="shared" si="0"/>
        <v>-14.345738295318128</v>
      </c>
      <c r="G70" s="382">
        <f t="shared" si="1"/>
        <v>-239</v>
      </c>
      <c r="H70" s="399">
        <v>31</v>
      </c>
      <c r="I70" s="367">
        <v>18</v>
      </c>
      <c r="J70" s="366">
        <f t="shared" si="2"/>
        <v>-41.935483870967744</v>
      </c>
      <c r="K70" s="367">
        <f t="shared" si="3"/>
        <v>-13</v>
      </c>
      <c r="L70" s="369">
        <v>562</v>
      </c>
      <c r="M70" s="369">
        <v>494</v>
      </c>
      <c r="N70" s="366">
        <f t="shared" si="4"/>
        <v>-12.099644128113878</v>
      </c>
      <c r="O70" s="367">
        <f t="shared" si="5"/>
        <v>-68</v>
      </c>
      <c r="P70" s="367">
        <v>1073</v>
      </c>
      <c r="Q70" s="367">
        <v>915</v>
      </c>
      <c r="R70" s="366">
        <f t="shared" si="6"/>
        <v>-14.725069897483692</v>
      </c>
      <c r="S70" s="382">
        <f t="shared" si="7"/>
        <v>-158</v>
      </c>
      <c r="T70" s="391">
        <v>485</v>
      </c>
      <c r="U70" s="369">
        <v>412</v>
      </c>
      <c r="V70" s="366">
        <f t="shared" si="8"/>
        <v>-15.051546391752577</v>
      </c>
      <c r="W70" s="367">
        <f t="shared" si="9"/>
        <v>-73</v>
      </c>
      <c r="X70" s="367">
        <v>1181</v>
      </c>
      <c r="Y70" s="367">
        <v>1015</v>
      </c>
      <c r="Z70" s="366">
        <f t="shared" si="10"/>
        <v>-14.055884843353091</v>
      </c>
      <c r="AA70" s="382">
        <f t="shared" si="11"/>
        <v>-166</v>
      </c>
      <c r="AB70" s="391">
        <v>633</v>
      </c>
      <c r="AC70" s="369">
        <v>525</v>
      </c>
      <c r="AD70" s="366">
        <f t="shared" si="12"/>
        <v>-17.061611374407583</v>
      </c>
      <c r="AE70" s="367">
        <f t="shared" si="13"/>
        <v>-108</v>
      </c>
      <c r="AF70" s="367">
        <v>144</v>
      </c>
      <c r="AG70" s="367">
        <v>125</v>
      </c>
      <c r="AH70" s="366">
        <f t="shared" si="14"/>
        <v>-13.194444444444445</v>
      </c>
      <c r="AI70" s="367">
        <f t="shared" si="15"/>
        <v>-19</v>
      </c>
      <c r="AJ70" s="369">
        <v>212</v>
      </c>
      <c r="AK70" s="369">
        <v>208</v>
      </c>
      <c r="AL70" s="366">
        <f t="shared" si="16"/>
        <v>-1.8867924528301887</v>
      </c>
      <c r="AM70" s="367">
        <f t="shared" si="17"/>
        <v>-4</v>
      </c>
      <c r="AN70" s="367">
        <v>296</v>
      </c>
      <c r="AO70" s="367">
        <v>246</v>
      </c>
      <c r="AP70" s="366">
        <f t="shared" si="18"/>
        <v>-16.891891891891891</v>
      </c>
      <c r="AQ70" s="367">
        <f t="shared" si="19"/>
        <v>-50</v>
      </c>
      <c r="AR70" s="369">
        <v>381</v>
      </c>
      <c r="AS70" s="369">
        <v>323</v>
      </c>
      <c r="AT70" s="366">
        <f t="shared" si="20"/>
        <v>-15.223097112860891</v>
      </c>
      <c r="AU70" s="382">
        <f t="shared" si="21"/>
        <v>-58</v>
      </c>
    </row>
    <row r="71" spans="1:47" x14ac:dyDescent="0.3">
      <c r="A71" s="682"/>
      <c r="B71" s="368" t="s">
        <v>259</v>
      </c>
      <c r="C71" s="402" t="s">
        <v>21</v>
      </c>
      <c r="D71" s="391">
        <v>862</v>
      </c>
      <c r="E71" s="369">
        <v>723</v>
      </c>
      <c r="F71" s="366">
        <f t="shared" si="0"/>
        <v>-16.125290023201856</v>
      </c>
      <c r="G71" s="382">
        <f t="shared" si="1"/>
        <v>-139</v>
      </c>
      <c r="H71" s="399">
        <v>19</v>
      </c>
      <c r="I71" s="367">
        <v>5</v>
      </c>
      <c r="J71" s="366">
        <f t="shared" si="2"/>
        <v>-73.68421052631578</v>
      </c>
      <c r="K71" s="367">
        <f t="shared" si="3"/>
        <v>-14</v>
      </c>
      <c r="L71" s="369">
        <v>242</v>
      </c>
      <c r="M71" s="369">
        <v>190</v>
      </c>
      <c r="N71" s="366">
        <f t="shared" si="4"/>
        <v>-21.487603305785125</v>
      </c>
      <c r="O71" s="367">
        <f t="shared" si="5"/>
        <v>-52</v>
      </c>
      <c r="P71" s="367">
        <v>601</v>
      </c>
      <c r="Q71" s="367">
        <v>528</v>
      </c>
      <c r="R71" s="366">
        <f t="shared" si="6"/>
        <v>-12.146422628951747</v>
      </c>
      <c r="S71" s="382">
        <f t="shared" si="7"/>
        <v>-73</v>
      </c>
      <c r="T71" s="391">
        <v>259</v>
      </c>
      <c r="U71" s="369">
        <v>230</v>
      </c>
      <c r="V71" s="366">
        <f t="shared" si="8"/>
        <v>-11.196911196911197</v>
      </c>
      <c r="W71" s="367">
        <f t="shared" si="9"/>
        <v>-29</v>
      </c>
      <c r="X71" s="367">
        <v>603</v>
      </c>
      <c r="Y71" s="367">
        <v>493</v>
      </c>
      <c r="Z71" s="366">
        <f t="shared" si="10"/>
        <v>-18.24212271973466</v>
      </c>
      <c r="AA71" s="382">
        <f t="shared" si="11"/>
        <v>-110</v>
      </c>
      <c r="AB71" s="391">
        <v>301</v>
      </c>
      <c r="AC71" s="369">
        <v>238</v>
      </c>
      <c r="AD71" s="366">
        <f t="shared" si="12"/>
        <v>-20.930232558139537</v>
      </c>
      <c r="AE71" s="367">
        <f t="shared" si="13"/>
        <v>-63</v>
      </c>
      <c r="AF71" s="367">
        <v>80</v>
      </c>
      <c r="AG71" s="367">
        <v>70</v>
      </c>
      <c r="AH71" s="366">
        <f t="shared" si="14"/>
        <v>-12.5</v>
      </c>
      <c r="AI71" s="367">
        <f t="shared" si="15"/>
        <v>-10</v>
      </c>
      <c r="AJ71" s="369">
        <v>119</v>
      </c>
      <c r="AK71" s="369">
        <v>95</v>
      </c>
      <c r="AL71" s="366">
        <f t="shared" si="16"/>
        <v>-20.168067226890756</v>
      </c>
      <c r="AM71" s="367">
        <f t="shared" si="17"/>
        <v>-24</v>
      </c>
      <c r="AN71" s="367">
        <v>137</v>
      </c>
      <c r="AO71" s="367">
        <v>109</v>
      </c>
      <c r="AP71" s="366">
        <f t="shared" si="18"/>
        <v>-20.437956204379564</v>
      </c>
      <c r="AQ71" s="367">
        <f t="shared" si="19"/>
        <v>-28</v>
      </c>
      <c r="AR71" s="369">
        <v>225</v>
      </c>
      <c r="AS71" s="369">
        <v>211</v>
      </c>
      <c r="AT71" s="366">
        <f t="shared" si="20"/>
        <v>-6.2222222222222223</v>
      </c>
      <c r="AU71" s="382">
        <f t="shared" si="21"/>
        <v>-14</v>
      </c>
    </row>
    <row r="72" spans="1:47" x14ac:dyDescent="0.3">
      <c r="A72" s="682"/>
      <c r="B72" s="368" t="s">
        <v>260</v>
      </c>
      <c r="C72" s="402" t="s">
        <v>20</v>
      </c>
      <c r="D72" s="391">
        <v>2532</v>
      </c>
      <c r="E72" s="369">
        <v>1980</v>
      </c>
      <c r="F72" s="366">
        <f t="shared" si="0"/>
        <v>-21.800947867298579</v>
      </c>
      <c r="G72" s="382">
        <f t="shared" si="1"/>
        <v>-552</v>
      </c>
      <c r="H72" s="399">
        <v>254</v>
      </c>
      <c r="I72" s="367">
        <v>114</v>
      </c>
      <c r="J72" s="366">
        <f t="shared" si="2"/>
        <v>-55.118110236220474</v>
      </c>
      <c r="K72" s="367">
        <f t="shared" si="3"/>
        <v>-140</v>
      </c>
      <c r="L72" s="369">
        <v>954</v>
      </c>
      <c r="M72" s="369">
        <v>751</v>
      </c>
      <c r="N72" s="366">
        <f t="shared" si="4"/>
        <v>-21.278825995807125</v>
      </c>
      <c r="O72" s="367">
        <f t="shared" si="5"/>
        <v>-203</v>
      </c>
      <c r="P72" s="367">
        <v>1324</v>
      </c>
      <c r="Q72" s="367">
        <v>1115</v>
      </c>
      <c r="R72" s="366">
        <f t="shared" si="6"/>
        <v>-15.785498489425981</v>
      </c>
      <c r="S72" s="382">
        <f t="shared" si="7"/>
        <v>-209</v>
      </c>
      <c r="T72" s="391">
        <v>616</v>
      </c>
      <c r="U72" s="369">
        <v>515</v>
      </c>
      <c r="V72" s="366">
        <f t="shared" si="8"/>
        <v>-16.396103896103899</v>
      </c>
      <c r="W72" s="367">
        <f t="shared" si="9"/>
        <v>-101</v>
      </c>
      <c r="X72" s="367">
        <v>1916</v>
      </c>
      <c r="Y72" s="367">
        <v>1465</v>
      </c>
      <c r="Z72" s="366">
        <f t="shared" si="10"/>
        <v>-23.538622129436327</v>
      </c>
      <c r="AA72" s="382">
        <f t="shared" si="11"/>
        <v>-451</v>
      </c>
      <c r="AB72" s="391">
        <v>832</v>
      </c>
      <c r="AC72" s="369">
        <v>677</v>
      </c>
      <c r="AD72" s="366">
        <f t="shared" si="12"/>
        <v>-18.629807692307693</v>
      </c>
      <c r="AE72" s="367">
        <f t="shared" si="13"/>
        <v>-155</v>
      </c>
      <c r="AF72" s="367">
        <v>228</v>
      </c>
      <c r="AG72" s="367">
        <v>199</v>
      </c>
      <c r="AH72" s="366">
        <f t="shared" si="14"/>
        <v>-12.719298245614036</v>
      </c>
      <c r="AI72" s="367">
        <f t="shared" si="15"/>
        <v>-29</v>
      </c>
      <c r="AJ72" s="369">
        <v>327</v>
      </c>
      <c r="AK72" s="369">
        <v>288</v>
      </c>
      <c r="AL72" s="366">
        <f t="shared" si="16"/>
        <v>-11.926605504587156</v>
      </c>
      <c r="AM72" s="367">
        <f t="shared" si="17"/>
        <v>-39</v>
      </c>
      <c r="AN72" s="367">
        <v>489</v>
      </c>
      <c r="AO72" s="367">
        <v>324</v>
      </c>
      <c r="AP72" s="366">
        <f t="shared" si="18"/>
        <v>-33.742331288343557</v>
      </c>
      <c r="AQ72" s="367">
        <f t="shared" si="19"/>
        <v>-165</v>
      </c>
      <c r="AR72" s="369">
        <v>656</v>
      </c>
      <c r="AS72" s="369">
        <v>492</v>
      </c>
      <c r="AT72" s="366">
        <f t="shared" si="20"/>
        <v>-25</v>
      </c>
      <c r="AU72" s="382">
        <f t="shared" si="21"/>
        <v>-164</v>
      </c>
    </row>
    <row r="73" spans="1:47" x14ac:dyDescent="0.3">
      <c r="A73" s="682"/>
      <c r="B73" s="368" t="s">
        <v>260</v>
      </c>
      <c r="C73" s="402" t="s">
        <v>38</v>
      </c>
      <c r="D73" s="391">
        <v>709</v>
      </c>
      <c r="E73" s="369">
        <v>484</v>
      </c>
      <c r="F73" s="366">
        <f t="shared" si="0"/>
        <v>-31.734837799717912</v>
      </c>
      <c r="G73" s="382">
        <f t="shared" si="1"/>
        <v>-225</v>
      </c>
      <c r="H73" s="399">
        <v>9</v>
      </c>
      <c r="I73" s="367">
        <v>4</v>
      </c>
      <c r="J73" s="366">
        <f t="shared" si="2"/>
        <v>-55.555555555555557</v>
      </c>
      <c r="K73" s="367">
        <f t="shared" si="3"/>
        <v>-5</v>
      </c>
      <c r="L73" s="369">
        <v>161</v>
      </c>
      <c r="M73" s="369">
        <v>120</v>
      </c>
      <c r="N73" s="366">
        <f t="shared" si="4"/>
        <v>-25.465838509316768</v>
      </c>
      <c r="O73" s="367">
        <f t="shared" si="5"/>
        <v>-41</v>
      </c>
      <c r="P73" s="367">
        <v>539</v>
      </c>
      <c r="Q73" s="367">
        <v>360</v>
      </c>
      <c r="R73" s="366">
        <f t="shared" si="6"/>
        <v>-33.209647495361786</v>
      </c>
      <c r="S73" s="382">
        <f t="shared" si="7"/>
        <v>-179</v>
      </c>
      <c r="T73" s="391">
        <v>202</v>
      </c>
      <c r="U73" s="369">
        <v>146</v>
      </c>
      <c r="V73" s="366">
        <f t="shared" si="8"/>
        <v>-27.722772277227726</v>
      </c>
      <c r="W73" s="367">
        <f t="shared" si="9"/>
        <v>-56</v>
      </c>
      <c r="X73" s="367">
        <v>507</v>
      </c>
      <c r="Y73" s="367">
        <v>338</v>
      </c>
      <c r="Z73" s="366">
        <f t="shared" si="10"/>
        <v>-33.333333333333329</v>
      </c>
      <c r="AA73" s="382">
        <f t="shared" si="11"/>
        <v>-169</v>
      </c>
      <c r="AB73" s="391">
        <v>243</v>
      </c>
      <c r="AC73" s="369">
        <v>169</v>
      </c>
      <c r="AD73" s="366">
        <f t="shared" si="12"/>
        <v>-30.452674897119341</v>
      </c>
      <c r="AE73" s="367">
        <f t="shared" si="13"/>
        <v>-74</v>
      </c>
      <c r="AF73" s="367">
        <v>42</v>
      </c>
      <c r="AG73" s="367">
        <v>42</v>
      </c>
      <c r="AH73" s="366">
        <f t="shared" si="14"/>
        <v>0</v>
      </c>
      <c r="AI73" s="367">
        <f t="shared" si="15"/>
        <v>0</v>
      </c>
      <c r="AJ73" s="369">
        <v>93</v>
      </c>
      <c r="AK73" s="369">
        <v>60</v>
      </c>
      <c r="AL73" s="366">
        <f t="shared" si="16"/>
        <v>-35.483870967741936</v>
      </c>
      <c r="AM73" s="367">
        <f t="shared" si="17"/>
        <v>-33</v>
      </c>
      <c r="AN73" s="367">
        <v>139</v>
      </c>
      <c r="AO73" s="367">
        <v>79</v>
      </c>
      <c r="AP73" s="366">
        <f t="shared" si="18"/>
        <v>-43.165467625899282</v>
      </c>
      <c r="AQ73" s="367">
        <f t="shared" si="19"/>
        <v>-60</v>
      </c>
      <c r="AR73" s="369">
        <v>192</v>
      </c>
      <c r="AS73" s="369">
        <v>134</v>
      </c>
      <c r="AT73" s="366">
        <f t="shared" si="20"/>
        <v>-30.208333333333332</v>
      </c>
      <c r="AU73" s="382">
        <f t="shared" si="21"/>
        <v>-58</v>
      </c>
    </row>
    <row r="74" spans="1:47" x14ac:dyDescent="0.3">
      <c r="A74" s="682"/>
      <c r="B74" s="368" t="s">
        <v>260</v>
      </c>
      <c r="C74" s="402" t="s">
        <v>23</v>
      </c>
      <c r="D74" s="391">
        <v>1487</v>
      </c>
      <c r="E74" s="369">
        <v>1143</v>
      </c>
      <c r="F74" s="366">
        <f t="shared" si="0"/>
        <v>-23.133826496301278</v>
      </c>
      <c r="G74" s="382">
        <f t="shared" si="1"/>
        <v>-344</v>
      </c>
      <c r="H74" s="399">
        <v>65</v>
      </c>
      <c r="I74" s="367">
        <v>34</v>
      </c>
      <c r="J74" s="366">
        <f t="shared" si="2"/>
        <v>-47.692307692307693</v>
      </c>
      <c r="K74" s="367">
        <f t="shared" si="3"/>
        <v>-31</v>
      </c>
      <c r="L74" s="369">
        <v>440</v>
      </c>
      <c r="M74" s="369">
        <v>359</v>
      </c>
      <c r="N74" s="366">
        <f t="shared" si="4"/>
        <v>-18.409090909090907</v>
      </c>
      <c r="O74" s="367">
        <f t="shared" si="5"/>
        <v>-81</v>
      </c>
      <c r="P74" s="367">
        <v>982</v>
      </c>
      <c r="Q74" s="367">
        <v>750</v>
      </c>
      <c r="R74" s="366">
        <f t="shared" si="6"/>
        <v>-23.625254582484725</v>
      </c>
      <c r="S74" s="382">
        <f t="shared" si="7"/>
        <v>-232</v>
      </c>
      <c r="T74" s="391">
        <v>361</v>
      </c>
      <c r="U74" s="369">
        <v>294</v>
      </c>
      <c r="V74" s="366">
        <f t="shared" si="8"/>
        <v>-18.559556786703602</v>
      </c>
      <c r="W74" s="367">
        <f t="shared" si="9"/>
        <v>-67</v>
      </c>
      <c r="X74" s="367">
        <v>1126</v>
      </c>
      <c r="Y74" s="367">
        <v>849</v>
      </c>
      <c r="Z74" s="366">
        <f t="shared" si="10"/>
        <v>-24.600355239786857</v>
      </c>
      <c r="AA74" s="382">
        <f t="shared" si="11"/>
        <v>-277</v>
      </c>
      <c r="AB74" s="391">
        <v>368</v>
      </c>
      <c r="AC74" s="369">
        <v>294</v>
      </c>
      <c r="AD74" s="366">
        <f t="shared" si="12"/>
        <v>-20.108695652173914</v>
      </c>
      <c r="AE74" s="367">
        <f t="shared" si="13"/>
        <v>-74</v>
      </c>
      <c r="AF74" s="367">
        <v>125</v>
      </c>
      <c r="AG74" s="367">
        <v>108</v>
      </c>
      <c r="AH74" s="366">
        <f t="shared" si="14"/>
        <v>-13.600000000000001</v>
      </c>
      <c r="AI74" s="367">
        <f t="shared" si="15"/>
        <v>-17</v>
      </c>
      <c r="AJ74" s="369">
        <v>213</v>
      </c>
      <c r="AK74" s="369">
        <v>165</v>
      </c>
      <c r="AL74" s="366">
        <f t="shared" si="16"/>
        <v>-22.535211267605636</v>
      </c>
      <c r="AM74" s="367">
        <f t="shared" si="17"/>
        <v>-48</v>
      </c>
      <c r="AN74" s="367">
        <v>351</v>
      </c>
      <c r="AO74" s="367">
        <v>259</v>
      </c>
      <c r="AP74" s="366">
        <f t="shared" si="18"/>
        <v>-26.210826210826209</v>
      </c>
      <c r="AQ74" s="367">
        <f t="shared" si="19"/>
        <v>-92</v>
      </c>
      <c r="AR74" s="369">
        <v>430</v>
      </c>
      <c r="AS74" s="369">
        <v>317</v>
      </c>
      <c r="AT74" s="366">
        <f t="shared" si="20"/>
        <v>-26.279069767441861</v>
      </c>
      <c r="AU74" s="382">
        <f t="shared" si="21"/>
        <v>-113</v>
      </c>
    </row>
    <row r="75" spans="1:47" x14ac:dyDescent="0.3">
      <c r="A75" s="682"/>
      <c r="B75" s="368" t="s">
        <v>260</v>
      </c>
      <c r="C75" s="402" t="s">
        <v>30</v>
      </c>
      <c r="D75" s="391">
        <v>2210</v>
      </c>
      <c r="E75" s="369">
        <v>1733</v>
      </c>
      <c r="F75" s="366">
        <f t="shared" si="0"/>
        <v>-21.58371040723982</v>
      </c>
      <c r="G75" s="382">
        <f t="shared" si="1"/>
        <v>-477</v>
      </c>
      <c r="H75" s="399">
        <v>36</v>
      </c>
      <c r="I75" s="367">
        <v>13</v>
      </c>
      <c r="J75" s="366">
        <f t="shared" si="2"/>
        <v>-63.888888888888886</v>
      </c>
      <c r="K75" s="367">
        <f t="shared" si="3"/>
        <v>-23</v>
      </c>
      <c r="L75" s="369">
        <v>539</v>
      </c>
      <c r="M75" s="369">
        <v>436</v>
      </c>
      <c r="N75" s="366">
        <f t="shared" si="4"/>
        <v>-19.109461966604822</v>
      </c>
      <c r="O75" s="367">
        <f t="shared" si="5"/>
        <v>-103</v>
      </c>
      <c r="P75" s="367">
        <v>1635</v>
      </c>
      <c r="Q75" s="367">
        <v>1284</v>
      </c>
      <c r="R75" s="366">
        <f t="shared" si="6"/>
        <v>-21.467889908256883</v>
      </c>
      <c r="S75" s="382">
        <f t="shared" si="7"/>
        <v>-351</v>
      </c>
      <c r="T75" s="391">
        <v>615</v>
      </c>
      <c r="U75" s="369">
        <v>503</v>
      </c>
      <c r="V75" s="366">
        <f t="shared" si="8"/>
        <v>-18.211382113821138</v>
      </c>
      <c r="W75" s="367">
        <f t="shared" si="9"/>
        <v>-112</v>
      </c>
      <c r="X75" s="367">
        <v>1595</v>
      </c>
      <c r="Y75" s="367">
        <v>1230</v>
      </c>
      <c r="Z75" s="366">
        <f t="shared" si="10"/>
        <v>-22.884012539184955</v>
      </c>
      <c r="AA75" s="382">
        <f t="shared" si="11"/>
        <v>-365</v>
      </c>
      <c r="AB75" s="391">
        <v>806</v>
      </c>
      <c r="AC75" s="369">
        <v>659</v>
      </c>
      <c r="AD75" s="366">
        <f t="shared" si="12"/>
        <v>-18.238213399503721</v>
      </c>
      <c r="AE75" s="367">
        <f t="shared" si="13"/>
        <v>-147</v>
      </c>
      <c r="AF75" s="367">
        <v>182</v>
      </c>
      <c r="AG75" s="367">
        <v>156</v>
      </c>
      <c r="AH75" s="366">
        <f t="shared" si="14"/>
        <v>-14.285714285714285</v>
      </c>
      <c r="AI75" s="367">
        <f t="shared" si="15"/>
        <v>-26</v>
      </c>
      <c r="AJ75" s="369">
        <v>305</v>
      </c>
      <c r="AK75" s="369">
        <v>244</v>
      </c>
      <c r="AL75" s="366">
        <f t="shared" si="16"/>
        <v>-20</v>
      </c>
      <c r="AM75" s="367">
        <f t="shared" si="17"/>
        <v>-61</v>
      </c>
      <c r="AN75" s="367">
        <v>378</v>
      </c>
      <c r="AO75" s="367">
        <v>263</v>
      </c>
      <c r="AP75" s="366">
        <f t="shared" si="18"/>
        <v>-30.423280423280424</v>
      </c>
      <c r="AQ75" s="367">
        <f t="shared" si="19"/>
        <v>-115</v>
      </c>
      <c r="AR75" s="369">
        <v>539</v>
      </c>
      <c r="AS75" s="369">
        <v>411</v>
      </c>
      <c r="AT75" s="366">
        <f t="shared" si="20"/>
        <v>-23.747680890538035</v>
      </c>
      <c r="AU75" s="382">
        <f t="shared" si="21"/>
        <v>-128</v>
      </c>
    </row>
    <row r="76" spans="1:47" x14ac:dyDescent="0.3">
      <c r="A76" s="682"/>
      <c r="B76" s="368" t="s">
        <v>260</v>
      </c>
      <c r="C76" s="402" t="s">
        <v>24</v>
      </c>
      <c r="D76" s="391">
        <v>1517</v>
      </c>
      <c r="E76" s="369">
        <v>1255</v>
      </c>
      <c r="F76" s="366">
        <f t="shared" si="0"/>
        <v>-17.270929466051417</v>
      </c>
      <c r="G76" s="382">
        <f t="shared" si="1"/>
        <v>-262</v>
      </c>
      <c r="H76" s="399">
        <v>35</v>
      </c>
      <c r="I76" s="367">
        <v>26</v>
      </c>
      <c r="J76" s="366">
        <f t="shared" si="2"/>
        <v>-25.714285714285712</v>
      </c>
      <c r="K76" s="367">
        <f t="shared" si="3"/>
        <v>-9</v>
      </c>
      <c r="L76" s="369">
        <v>409</v>
      </c>
      <c r="M76" s="369">
        <v>323</v>
      </c>
      <c r="N76" s="366">
        <f t="shared" si="4"/>
        <v>-21.026894865525673</v>
      </c>
      <c r="O76" s="367">
        <f t="shared" si="5"/>
        <v>-86</v>
      </c>
      <c r="P76" s="367">
        <v>1073</v>
      </c>
      <c r="Q76" s="367">
        <v>906</v>
      </c>
      <c r="R76" s="366">
        <f t="shared" si="6"/>
        <v>-15.563839701770737</v>
      </c>
      <c r="S76" s="382">
        <f t="shared" si="7"/>
        <v>-167</v>
      </c>
      <c r="T76" s="391">
        <v>468</v>
      </c>
      <c r="U76" s="369">
        <v>366</v>
      </c>
      <c r="V76" s="366">
        <f t="shared" si="8"/>
        <v>-21.794871794871796</v>
      </c>
      <c r="W76" s="367">
        <f t="shared" si="9"/>
        <v>-102</v>
      </c>
      <c r="X76" s="367">
        <v>1049</v>
      </c>
      <c r="Y76" s="367">
        <v>889</v>
      </c>
      <c r="Z76" s="366">
        <f t="shared" si="10"/>
        <v>-15.252621544327932</v>
      </c>
      <c r="AA76" s="382">
        <f t="shared" si="11"/>
        <v>-160</v>
      </c>
      <c r="AB76" s="391">
        <v>460</v>
      </c>
      <c r="AC76" s="369">
        <v>392</v>
      </c>
      <c r="AD76" s="366">
        <f t="shared" si="12"/>
        <v>-14.782608695652174</v>
      </c>
      <c r="AE76" s="367">
        <f t="shared" si="13"/>
        <v>-68</v>
      </c>
      <c r="AF76" s="367">
        <v>151</v>
      </c>
      <c r="AG76" s="367">
        <v>125</v>
      </c>
      <c r="AH76" s="366">
        <f t="shared" si="14"/>
        <v>-17.218543046357617</v>
      </c>
      <c r="AI76" s="367">
        <f t="shared" si="15"/>
        <v>-26</v>
      </c>
      <c r="AJ76" s="369">
        <v>217</v>
      </c>
      <c r="AK76" s="369">
        <v>175</v>
      </c>
      <c r="AL76" s="366">
        <f t="shared" si="16"/>
        <v>-19.35483870967742</v>
      </c>
      <c r="AM76" s="367">
        <f t="shared" si="17"/>
        <v>-42</v>
      </c>
      <c r="AN76" s="367">
        <v>290</v>
      </c>
      <c r="AO76" s="367">
        <v>245</v>
      </c>
      <c r="AP76" s="366">
        <f t="shared" si="18"/>
        <v>-15.517241379310345</v>
      </c>
      <c r="AQ76" s="367">
        <f t="shared" si="19"/>
        <v>-45</v>
      </c>
      <c r="AR76" s="369">
        <v>399</v>
      </c>
      <c r="AS76" s="369">
        <v>318</v>
      </c>
      <c r="AT76" s="366">
        <f t="shared" si="20"/>
        <v>-20.300751879699249</v>
      </c>
      <c r="AU76" s="382">
        <f t="shared" si="21"/>
        <v>-81</v>
      </c>
    </row>
    <row r="77" spans="1:47" x14ac:dyDescent="0.3">
      <c r="A77" s="682"/>
      <c r="B77" s="368" t="s">
        <v>257</v>
      </c>
      <c r="C77" s="402" t="s">
        <v>22</v>
      </c>
      <c r="D77" s="391">
        <v>4390</v>
      </c>
      <c r="E77" s="369">
        <v>3561</v>
      </c>
      <c r="F77" s="366">
        <f t="shared" si="0"/>
        <v>-18.883826879271069</v>
      </c>
      <c r="G77" s="382">
        <f t="shared" si="1"/>
        <v>-829</v>
      </c>
      <c r="H77" s="399">
        <v>98</v>
      </c>
      <c r="I77" s="367">
        <v>65</v>
      </c>
      <c r="J77" s="366">
        <f t="shared" si="2"/>
        <v>-33.673469387755098</v>
      </c>
      <c r="K77" s="367">
        <f t="shared" si="3"/>
        <v>-33</v>
      </c>
      <c r="L77" s="369">
        <v>1482</v>
      </c>
      <c r="M77" s="369">
        <v>1229</v>
      </c>
      <c r="N77" s="366">
        <f t="shared" si="4"/>
        <v>-17.071524966261808</v>
      </c>
      <c r="O77" s="367">
        <f t="shared" si="5"/>
        <v>-253</v>
      </c>
      <c r="P77" s="367">
        <v>2810</v>
      </c>
      <c r="Q77" s="367">
        <v>2267</v>
      </c>
      <c r="R77" s="366">
        <f t="shared" si="6"/>
        <v>-19.323843416370106</v>
      </c>
      <c r="S77" s="382">
        <f t="shared" si="7"/>
        <v>-543</v>
      </c>
      <c r="T77" s="391">
        <v>1197</v>
      </c>
      <c r="U77" s="369">
        <v>1023</v>
      </c>
      <c r="V77" s="366">
        <f t="shared" si="8"/>
        <v>-14.536340852130325</v>
      </c>
      <c r="W77" s="367">
        <f t="shared" si="9"/>
        <v>-174</v>
      </c>
      <c r="X77" s="367">
        <v>3193</v>
      </c>
      <c r="Y77" s="367">
        <v>2538</v>
      </c>
      <c r="Z77" s="366">
        <f t="shared" si="10"/>
        <v>-20.513623551518947</v>
      </c>
      <c r="AA77" s="382">
        <f t="shared" si="11"/>
        <v>-655</v>
      </c>
      <c r="AB77" s="391">
        <v>1687</v>
      </c>
      <c r="AC77" s="369">
        <v>1334</v>
      </c>
      <c r="AD77" s="366">
        <f t="shared" si="12"/>
        <v>-20.924718435091879</v>
      </c>
      <c r="AE77" s="367">
        <f t="shared" si="13"/>
        <v>-353</v>
      </c>
      <c r="AF77" s="367">
        <v>392</v>
      </c>
      <c r="AG77" s="367">
        <v>351</v>
      </c>
      <c r="AH77" s="366">
        <f t="shared" si="14"/>
        <v>-10.459183673469388</v>
      </c>
      <c r="AI77" s="367">
        <f t="shared" si="15"/>
        <v>-41</v>
      </c>
      <c r="AJ77" s="369">
        <v>539</v>
      </c>
      <c r="AK77" s="369">
        <v>438</v>
      </c>
      <c r="AL77" s="366">
        <f t="shared" si="16"/>
        <v>-18.738404452690165</v>
      </c>
      <c r="AM77" s="367">
        <f t="shared" si="17"/>
        <v>-101</v>
      </c>
      <c r="AN77" s="367">
        <v>603</v>
      </c>
      <c r="AO77" s="367">
        <v>538</v>
      </c>
      <c r="AP77" s="366">
        <f t="shared" si="18"/>
        <v>-10.779436152570481</v>
      </c>
      <c r="AQ77" s="367">
        <f t="shared" si="19"/>
        <v>-65</v>
      </c>
      <c r="AR77" s="369">
        <v>1169</v>
      </c>
      <c r="AS77" s="369">
        <v>900</v>
      </c>
      <c r="AT77" s="366">
        <f t="shared" si="20"/>
        <v>-23.011120615911036</v>
      </c>
      <c r="AU77" s="382">
        <f t="shared" si="21"/>
        <v>-269</v>
      </c>
    </row>
    <row r="78" spans="1:47" x14ac:dyDescent="0.3">
      <c r="A78" s="682"/>
      <c r="B78" s="368" t="s">
        <v>257</v>
      </c>
      <c r="C78" s="402" t="s">
        <v>28</v>
      </c>
      <c r="D78" s="391">
        <v>1069</v>
      </c>
      <c r="E78" s="369">
        <v>914</v>
      </c>
      <c r="F78" s="366">
        <f t="shared" ref="F78:F141" si="22">(E78-D78)/D78*100</f>
        <v>-14.499532273152479</v>
      </c>
      <c r="G78" s="382">
        <f t="shared" ref="G78:G141" si="23">E78-D78</f>
        <v>-155</v>
      </c>
      <c r="H78" s="399">
        <v>28</v>
      </c>
      <c r="I78" s="367">
        <v>17</v>
      </c>
      <c r="J78" s="366">
        <f t="shared" ref="J78:J141" si="24">(I78-H78)/H78*100</f>
        <v>-39.285714285714285</v>
      </c>
      <c r="K78" s="367">
        <f t="shared" ref="K78:K141" si="25">I78-H78</f>
        <v>-11</v>
      </c>
      <c r="L78" s="369">
        <v>377</v>
      </c>
      <c r="M78" s="369">
        <v>310</v>
      </c>
      <c r="N78" s="366">
        <f t="shared" ref="N78:N141" si="26">(M78-L78)/L78*100</f>
        <v>-17.771883289124666</v>
      </c>
      <c r="O78" s="367">
        <f t="shared" ref="O78:O141" si="27">M78-L78</f>
        <v>-67</v>
      </c>
      <c r="P78" s="367">
        <v>664</v>
      </c>
      <c r="Q78" s="367">
        <v>587</v>
      </c>
      <c r="R78" s="366">
        <f t="shared" ref="R78:R141" si="28">(Q78-P78)/P78*100</f>
        <v>-11.596385542168674</v>
      </c>
      <c r="S78" s="382">
        <f t="shared" ref="S78:S141" si="29">Q78-P78</f>
        <v>-77</v>
      </c>
      <c r="T78" s="391">
        <v>314</v>
      </c>
      <c r="U78" s="369">
        <v>298</v>
      </c>
      <c r="V78" s="366">
        <f t="shared" ref="V78:V141" si="30">(U78-T78)/T78*100</f>
        <v>-5.095541401273886</v>
      </c>
      <c r="W78" s="367">
        <f t="shared" ref="W78:W141" si="31">U78-T78</f>
        <v>-16</v>
      </c>
      <c r="X78" s="367">
        <v>755</v>
      </c>
      <c r="Y78" s="367">
        <v>616</v>
      </c>
      <c r="Z78" s="366">
        <f t="shared" ref="Z78:Z141" si="32">(Y78-X78)/X78*100</f>
        <v>-18.410596026490069</v>
      </c>
      <c r="AA78" s="382">
        <f t="shared" ref="AA78:AA141" si="33">Y78-X78</f>
        <v>-139</v>
      </c>
      <c r="AB78" s="391">
        <v>422</v>
      </c>
      <c r="AC78" s="369">
        <v>359</v>
      </c>
      <c r="AD78" s="366">
        <f t="shared" ref="AD78:AD141" si="34">(AC78-AB78)/AB78*100</f>
        <v>-14.928909952606634</v>
      </c>
      <c r="AE78" s="367">
        <f t="shared" ref="AE78:AE141" si="35">AC78-AB78</f>
        <v>-63</v>
      </c>
      <c r="AF78" s="367">
        <v>102</v>
      </c>
      <c r="AG78" s="367">
        <v>84</v>
      </c>
      <c r="AH78" s="366">
        <f t="shared" ref="AH78:AH141" si="36">(AG78-AF78)/AF78*100</f>
        <v>-17.647058823529413</v>
      </c>
      <c r="AI78" s="367">
        <f t="shared" ref="AI78:AI141" si="37">AG78-AF78</f>
        <v>-18</v>
      </c>
      <c r="AJ78" s="369">
        <v>129</v>
      </c>
      <c r="AK78" s="369">
        <v>124</v>
      </c>
      <c r="AL78" s="366">
        <f t="shared" ref="AL78:AL141" si="38">(AK78-AJ78)/AJ78*100</f>
        <v>-3.8759689922480618</v>
      </c>
      <c r="AM78" s="367">
        <f t="shared" ref="AM78:AM141" si="39">AK78-AJ78</f>
        <v>-5</v>
      </c>
      <c r="AN78" s="367">
        <v>146</v>
      </c>
      <c r="AO78" s="367">
        <v>135</v>
      </c>
      <c r="AP78" s="366">
        <f t="shared" ref="AP78:AP141" si="40">(AO78-AN78)/AN78*100</f>
        <v>-7.5342465753424657</v>
      </c>
      <c r="AQ78" s="367">
        <f t="shared" ref="AQ78:AQ141" si="41">AO78-AN78</f>
        <v>-11</v>
      </c>
      <c r="AR78" s="369">
        <v>270</v>
      </c>
      <c r="AS78" s="369">
        <v>212</v>
      </c>
      <c r="AT78" s="366">
        <f t="shared" ref="AT78:AT141" si="42">(AS78-AR78)/AR78*100</f>
        <v>-21.481481481481481</v>
      </c>
      <c r="AU78" s="382">
        <f t="shared" ref="AU78:AU141" si="43">AS78-AR78</f>
        <v>-58</v>
      </c>
    </row>
    <row r="79" spans="1:47" x14ac:dyDescent="0.3">
      <c r="A79" s="682"/>
      <c r="B79" s="368" t="s">
        <v>257</v>
      </c>
      <c r="C79" s="402" t="s">
        <v>31</v>
      </c>
      <c r="D79" s="391">
        <v>1454</v>
      </c>
      <c r="E79" s="369">
        <v>1188</v>
      </c>
      <c r="F79" s="366">
        <f t="shared" si="22"/>
        <v>-18.294360385144429</v>
      </c>
      <c r="G79" s="382">
        <f t="shared" si="23"/>
        <v>-266</v>
      </c>
      <c r="H79" s="399">
        <v>36</v>
      </c>
      <c r="I79" s="367">
        <v>13</v>
      </c>
      <c r="J79" s="366">
        <f t="shared" si="24"/>
        <v>-63.888888888888886</v>
      </c>
      <c r="K79" s="367">
        <f t="shared" si="25"/>
        <v>-23</v>
      </c>
      <c r="L79" s="369">
        <v>485</v>
      </c>
      <c r="M79" s="369">
        <v>374</v>
      </c>
      <c r="N79" s="366">
        <f t="shared" si="26"/>
        <v>-22.88659793814433</v>
      </c>
      <c r="O79" s="367">
        <f t="shared" si="27"/>
        <v>-111</v>
      </c>
      <c r="P79" s="367">
        <v>933</v>
      </c>
      <c r="Q79" s="367">
        <v>801</v>
      </c>
      <c r="R79" s="366">
        <f t="shared" si="28"/>
        <v>-14.14790996784566</v>
      </c>
      <c r="S79" s="382">
        <f t="shared" si="29"/>
        <v>-132</v>
      </c>
      <c r="T79" s="391">
        <v>447</v>
      </c>
      <c r="U79" s="369">
        <v>351</v>
      </c>
      <c r="V79" s="366">
        <f t="shared" si="30"/>
        <v>-21.476510067114095</v>
      </c>
      <c r="W79" s="367">
        <f t="shared" si="31"/>
        <v>-96</v>
      </c>
      <c r="X79" s="367">
        <v>1007</v>
      </c>
      <c r="Y79" s="367">
        <v>837</v>
      </c>
      <c r="Z79" s="366">
        <f t="shared" si="32"/>
        <v>-16.881827209533267</v>
      </c>
      <c r="AA79" s="382">
        <f t="shared" si="33"/>
        <v>-170</v>
      </c>
      <c r="AB79" s="391">
        <v>571</v>
      </c>
      <c r="AC79" s="369">
        <v>490</v>
      </c>
      <c r="AD79" s="366">
        <f t="shared" si="34"/>
        <v>-14.185639229422067</v>
      </c>
      <c r="AE79" s="367">
        <f t="shared" si="35"/>
        <v>-81</v>
      </c>
      <c r="AF79" s="367">
        <v>107</v>
      </c>
      <c r="AG79" s="367">
        <v>112</v>
      </c>
      <c r="AH79" s="366">
        <f t="shared" si="36"/>
        <v>4.6728971962616823</v>
      </c>
      <c r="AI79" s="367">
        <f t="shared" si="37"/>
        <v>5</v>
      </c>
      <c r="AJ79" s="369">
        <v>199</v>
      </c>
      <c r="AK79" s="369">
        <v>133</v>
      </c>
      <c r="AL79" s="366">
        <f t="shared" si="38"/>
        <v>-33.165829145728644</v>
      </c>
      <c r="AM79" s="367">
        <f t="shared" si="39"/>
        <v>-66</v>
      </c>
      <c r="AN79" s="367">
        <v>210</v>
      </c>
      <c r="AO79" s="367">
        <v>167</v>
      </c>
      <c r="AP79" s="366">
        <f t="shared" si="40"/>
        <v>-20.476190476190474</v>
      </c>
      <c r="AQ79" s="367">
        <f t="shared" si="41"/>
        <v>-43</v>
      </c>
      <c r="AR79" s="369">
        <v>367</v>
      </c>
      <c r="AS79" s="369">
        <v>286</v>
      </c>
      <c r="AT79" s="366">
        <f t="shared" si="42"/>
        <v>-22.070844686648503</v>
      </c>
      <c r="AU79" s="382">
        <f t="shared" si="43"/>
        <v>-81</v>
      </c>
    </row>
    <row r="80" spans="1:47" x14ac:dyDescent="0.3">
      <c r="A80" s="682"/>
      <c r="B80" s="368" t="s">
        <v>257</v>
      </c>
      <c r="C80" s="402" t="s">
        <v>33</v>
      </c>
      <c r="D80" s="391">
        <v>2305</v>
      </c>
      <c r="E80" s="369">
        <v>1770</v>
      </c>
      <c r="F80" s="366">
        <f t="shared" si="22"/>
        <v>-23.210412147505423</v>
      </c>
      <c r="G80" s="382">
        <f t="shared" si="23"/>
        <v>-535</v>
      </c>
      <c r="H80" s="399">
        <v>29</v>
      </c>
      <c r="I80" s="367">
        <v>19</v>
      </c>
      <c r="J80" s="366">
        <f t="shared" si="24"/>
        <v>-34.482758620689658</v>
      </c>
      <c r="K80" s="367">
        <f t="shared" si="25"/>
        <v>-10</v>
      </c>
      <c r="L80" s="369">
        <v>709</v>
      </c>
      <c r="M80" s="369">
        <v>503</v>
      </c>
      <c r="N80" s="366">
        <f t="shared" si="26"/>
        <v>-29.055007052186177</v>
      </c>
      <c r="O80" s="367">
        <f t="shared" si="27"/>
        <v>-206</v>
      </c>
      <c r="P80" s="367">
        <v>1567</v>
      </c>
      <c r="Q80" s="367">
        <v>1248</v>
      </c>
      <c r="R80" s="366">
        <f t="shared" si="28"/>
        <v>-20.357370772176132</v>
      </c>
      <c r="S80" s="382">
        <f t="shared" si="29"/>
        <v>-319</v>
      </c>
      <c r="T80" s="391">
        <v>628</v>
      </c>
      <c r="U80" s="369">
        <v>500</v>
      </c>
      <c r="V80" s="366">
        <f t="shared" si="30"/>
        <v>-20.382165605095544</v>
      </c>
      <c r="W80" s="367">
        <f t="shared" si="31"/>
        <v>-128</v>
      </c>
      <c r="X80" s="367">
        <v>1677</v>
      </c>
      <c r="Y80" s="367">
        <v>1270</v>
      </c>
      <c r="Z80" s="366">
        <f t="shared" si="32"/>
        <v>-24.269528920691709</v>
      </c>
      <c r="AA80" s="382">
        <f t="shared" si="33"/>
        <v>-407</v>
      </c>
      <c r="AB80" s="391">
        <v>932</v>
      </c>
      <c r="AC80" s="369">
        <v>712</v>
      </c>
      <c r="AD80" s="366">
        <f t="shared" si="34"/>
        <v>-23.605150214592275</v>
      </c>
      <c r="AE80" s="367">
        <f t="shared" si="35"/>
        <v>-220</v>
      </c>
      <c r="AF80" s="367">
        <v>193</v>
      </c>
      <c r="AG80" s="367">
        <v>149</v>
      </c>
      <c r="AH80" s="366">
        <f t="shared" si="36"/>
        <v>-22.797927461139896</v>
      </c>
      <c r="AI80" s="367">
        <f t="shared" si="37"/>
        <v>-44</v>
      </c>
      <c r="AJ80" s="369">
        <v>309</v>
      </c>
      <c r="AK80" s="369">
        <v>245</v>
      </c>
      <c r="AL80" s="366">
        <f t="shared" si="38"/>
        <v>-20.711974110032365</v>
      </c>
      <c r="AM80" s="367">
        <f t="shared" si="39"/>
        <v>-64</v>
      </c>
      <c r="AN80" s="367">
        <v>352</v>
      </c>
      <c r="AO80" s="367">
        <v>261</v>
      </c>
      <c r="AP80" s="366">
        <f t="shared" si="40"/>
        <v>-25.85227272727273</v>
      </c>
      <c r="AQ80" s="367">
        <f t="shared" si="41"/>
        <v>-91</v>
      </c>
      <c r="AR80" s="369">
        <v>519</v>
      </c>
      <c r="AS80" s="369">
        <v>403</v>
      </c>
      <c r="AT80" s="366">
        <f t="shared" si="42"/>
        <v>-22.350674373795762</v>
      </c>
      <c r="AU80" s="382">
        <f t="shared" si="43"/>
        <v>-116</v>
      </c>
    </row>
    <row r="81" spans="1:47" x14ac:dyDescent="0.3">
      <c r="A81" s="682"/>
      <c r="B81" s="368" t="s">
        <v>257</v>
      </c>
      <c r="C81" s="402" t="s">
        <v>49</v>
      </c>
      <c r="D81" s="391">
        <v>1064</v>
      </c>
      <c r="E81" s="369">
        <v>777</v>
      </c>
      <c r="F81" s="366">
        <f t="shared" si="22"/>
        <v>-26.973684210526315</v>
      </c>
      <c r="G81" s="382">
        <f t="shared" si="23"/>
        <v>-287</v>
      </c>
      <c r="H81" s="399">
        <v>13</v>
      </c>
      <c r="I81" s="367">
        <v>11</v>
      </c>
      <c r="J81" s="366">
        <f t="shared" si="24"/>
        <v>-15.384615384615385</v>
      </c>
      <c r="K81" s="367">
        <f t="shared" si="25"/>
        <v>-2</v>
      </c>
      <c r="L81" s="369">
        <v>260</v>
      </c>
      <c r="M81" s="369">
        <v>188</v>
      </c>
      <c r="N81" s="366">
        <f t="shared" si="26"/>
        <v>-27.692307692307693</v>
      </c>
      <c r="O81" s="367">
        <f t="shared" si="27"/>
        <v>-72</v>
      </c>
      <c r="P81" s="367">
        <v>791</v>
      </c>
      <c r="Q81" s="367">
        <v>578</v>
      </c>
      <c r="R81" s="366">
        <f t="shared" si="28"/>
        <v>-26.927939317319847</v>
      </c>
      <c r="S81" s="382">
        <f t="shared" si="29"/>
        <v>-213</v>
      </c>
      <c r="T81" s="391">
        <v>340</v>
      </c>
      <c r="U81" s="369">
        <v>247</v>
      </c>
      <c r="V81" s="366">
        <f t="shared" si="30"/>
        <v>-27.352941176470591</v>
      </c>
      <c r="W81" s="367">
        <f t="shared" si="31"/>
        <v>-93</v>
      </c>
      <c r="X81" s="367">
        <v>724</v>
      </c>
      <c r="Y81" s="367">
        <v>530</v>
      </c>
      <c r="Z81" s="366">
        <f t="shared" si="32"/>
        <v>-26.795580110497237</v>
      </c>
      <c r="AA81" s="382">
        <f t="shared" si="33"/>
        <v>-194</v>
      </c>
      <c r="AB81" s="391">
        <v>391</v>
      </c>
      <c r="AC81" s="369">
        <v>273</v>
      </c>
      <c r="AD81" s="366">
        <f t="shared" si="34"/>
        <v>-30.179028132992325</v>
      </c>
      <c r="AE81" s="367">
        <f t="shared" si="35"/>
        <v>-118</v>
      </c>
      <c r="AF81" s="367">
        <v>101</v>
      </c>
      <c r="AG81" s="367">
        <v>73</v>
      </c>
      <c r="AH81" s="366">
        <f t="shared" si="36"/>
        <v>-27.722772277227726</v>
      </c>
      <c r="AI81" s="367">
        <f t="shared" si="37"/>
        <v>-28</v>
      </c>
      <c r="AJ81" s="369">
        <v>137</v>
      </c>
      <c r="AK81" s="369">
        <v>109</v>
      </c>
      <c r="AL81" s="366">
        <f t="shared" si="38"/>
        <v>-20.437956204379564</v>
      </c>
      <c r="AM81" s="367">
        <f t="shared" si="39"/>
        <v>-28</v>
      </c>
      <c r="AN81" s="367">
        <v>162</v>
      </c>
      <c r="AO81" s="367">
        <v>117</v>
      </c>
      <c r="AP81" s="366">
        <f t="shared" si="40"/>
        <v>-27.777777777777779</v>
      </c>
      <c r="AQ81" s="367">
        <f t="shared" si="41"/>
        <v>-45</v>
      </c>
      <c r="AR81" s="369">
        <v>273</v>
      </c>
      <c r="AS81" s="369">
        <v>205</v>
      </c>
      <c r="AT81" s="366">
        <f t="shared" si="42"/>
        <v>-24.908424908424909</v>
      </c>
      <c r="AU81" s="382">
        <f t="shared" si="43"/>
        <v>-68</v>
      </c>
    </row>
    <row r="82" spans="1:47" x14ac:dyDescent="0.3">
      <c r="A82" s="682"/>
      <c r="B82" s="368" t="s">
        <v>268</v>
      </c>
      <c r="C82" s="402" t="s">
        <v>50</v>
      </c>
      <c r="D82" s="391">
        <v>4168</v>
      </c>
      <c r="E82" s="369">
        <v>3485</v>
      </c>
      <c r="F82" s="366">
        <f t="shared" si="22"/>
        <v>-16.386756238003837</v>
      </c>
      <c r="G82" s="382">
        <f t="shared" si="23"/>
        <v>-683</v>
      </c>
      <c r="H82" s="399">
        <v>58</v>
      </c>
      <c r="I82" s="367">
        <v>35</v>
      </c>
      <c r="J82" s="366">
        <f t="shared" si="24"/>
        <v>-39.655172413793103</v>
      </c>
      <c r="K82" s="367">
        <f t="shared" si="25"/>
        <v>-23</v>
      </c>
      <c r="L82" s="369">
        <v>1686</v>
      </c>
      <c r="M82" s="369">
        <v>1462</v>
      </c>
      <c r="N82" s="366">
        <f t="shared" si="26"/>
        <v>-13.285883748517199</v>
      </c>
      <c r="O82" s="367">
        <f t="shared" si="27"/>
        <v>-224</v>
      </c>
      <c r="P82" s="367">
        <v>2424</v>
      </c>
      <c r="Q82" s="367">
        <v>1988</v>
      </c>
      <c r="R82" s="366">
        <f t="shared" si="28"/>
        <v>-17.986798679867988</v>
      </c>
      <c r="S82" s="382">
        <f t="shared" si="29"/>
        <v>-436</v>
      </c>
      <c r="T82" s="391">
        <v>1144</v>
      </c>
      <c r="U82" s="369">
        <v>936</v>
      </c>
      <c r="V82" s="366">
        <f t="shared" si="30"/>
        <v>-18.181818181818183</v>
      </c>
      <c r="W82" s="367">
        <f t="shared" si="31"/>
        <v>-208</v>
      </c>
      <c r="X82" s="367">
        <v>3024</v>
      </c>
      <c r="Y82" s="367">
        <v>2549</v>
      </c>
      <c r="Z82" s="366">
        <f t="shared" si="32"/>
        <v>-15.707671957671957</v>
      </c>
      <c r="AA82" s="382">
        <f t="shared" si="33"/>
        <v>-475</v>
      </c>
      <c r="AB82" s="391">
        <v>1820</v>
      </c>
      <c r="AC82" s="369">
        <v>1532</v>
      </c>
      <c r="AD82" s="366">
        <f t="shared" si="34"/>
        <v>-15.824175824175823</v>
      </c>
      <c r="AE82" s="367">
        <f t="shared" si="35"/>
        <v>-288</v>
      </c>
      <c r="AF82" s="367">
        <v>404</v>
      </c>
      <c r="AG82" s="367">
        <v>404</v>
      </c>
      <c r="AH82" s="366">
        <f t="shared" si="36"/>
        <v>0</v>
      </c>
      <c r="AI82" s="367">
        <f t="shared" si="37"/>
        <v>0</v>
      </c>
      <c r="AJ82" s="369">
        <v>580</v>
      </c>
      <c r="AK82" s="369">
        <v>473</v>
      </c>
      <c r="AL82" s="366">
        <f t="shared" si="38"/>
        <v>-18.448275862068968</v>
      </c>
      <c r="AM82" s="367">
        <f t="shared" si="39"/>
        <v>-107</v>
      </c>
      <c r="AN82" s="367">
        <v>553</v>
      </c>
      <c r="AO82" s="367">
        <v>456</v>
      </c>
      <c r="AP82" s="366">
        <f t="shared" si="40"/>
        <v>-17.540687160940323</v>
      </c>
      <c r="AQ82" s="367">
        <f t="shared" si="41"/>
        <v>-97</v>
      </c>
      <c r="AR82" s="369">
        <v>811</v>
      </c>
      <c r="AS82" s="369">
        <v>620</v>
      </c>
      <c r="AT82" s="366">
        <f t="shared" si="42"/>
        <v>-23.551171393341551</v>
      </c>
      <c r="AU82" s="382">
        <f t="shared" si="43"/>
        <v>-191</v>
      </c>
    </row>
    <row r="83" spans="1:47" x14ac:dyDescent="0.3">
      <c r="A83" s="682"/>
      <c r="B83" s="368" t="s">
        <v>268</v>
      </c>
      <c r="C83" s="402" t="s">
        <v>61</v>
      </c>
      <c r="D83" s="391">
        <v>1503</v>
      </c>
      <c r="E83" s="369">
        <v>1352</v>
      </c>
      <c r="F83" s="366">
        <f t="shared" si="22"/>
        <v>-10.046573519627412</v>
      </c>
      <c r="G83" s="382">
        <f t="shared" si="23"/>
        <v>-151</v>
      </c>
      <c r="H83" s="399">
        <v>48</v>
      </c>
      <c r="I83" s="367">
        <v>62</v>
      </c>
      <c r="J83" s="366">
        <f t="shared" si="24"/>
        <v>29.166666666666668</v>
      </c>
      <c r="K83" s="367">
        <f t="shared" si="25"/>
        <v>14</v>
      </c>
      <c r="L83" s="369">
        <v>624</v>
      </c>
      <c r="M83" s="369">
        <v>516</v>
      </c>
      <c r="N83" s="366">
        <f t="shared" si="26"/>
        <v>-17.307692307692307</v>
      </c>
      <c r="O83" s="367">
        <f t="shared" si="27"/>
        <v>-108</v>
      </c>
      <c r="P83" s="367">
        <v>831</v>
      </c>
      <c r="Q83" s="367">
        <v>774</v>
      </c>
      <c r="R83" s="366">
        <f t="shared" si="28"/>
        <v>-6.8592057761732859</v>
      </c>
      <c r="S83" s="382">
        <f t="shared" si="29"/>
        <v>-57</v>
      </c>
      <c r="T83" s="391">
        <v>383</v>
      </c>
      <c r="U83" s="369">
        <v>358</v>
      </c>
      <c r="V83" s="366">
        <f t="shared" si="30"/>
        <v>-6.5274151436031342</v>
      </c>
      <c r="W83" s="367">
        <f t="shared" si="31"/>
        <v>-25</v>
      </c>
      <c r="X83" s="367">
        <v>1120</v>
      </c>
      <c r="Y83" s="367">
        <v>994</v>
      </c>
      <c r="Z83" s="366">
        <f t="shared" si="32"/>
        <v>-11.25</v>
      </c>
      <c r="AA83" s="382">
        <f t="shared" si="33"/>
        <v>-126</v>
      </c>
      <c r="AB83" s="391">
        <v>551</v>
      </c>
      <c r="AC83" s="369">
        <v>451</v>
      </c>
      <c r="AD83" s="366">
        <f t="shared" si="34"/>
        <v>-18.148820326678766</v>
      </c>
      <c r="AE83" s="367">
        <f t="shared" si="35"/>
        <v>-100</v>
      </c>
      <c r="AF83" s="367">
        <v>136</v>
      </c>
      <c r="AG83" s="367">
        <v>135</v>
      </c>
      <c r="AH83" s="366">
        <f t="shared" si="36"/>
        <v>-0.73529411764705876</v>
      </c>
      <c r="AI83" s="367">
        <f t="shared" si="37"/>
        <v>-1</v>
      </c>
      <c r="AJ83" s="369">
        <v>225</v>
      </c>
      <c r="AK83" s="369">
        <v>196</v>
      </c>
      <c r="AL83" s="366">
        <f t="shared" si="38"/>
        <v>-12.888888888888889</v>
      </c>
      <c r="AM83" s="367">
        <f t="shared" si="39"/>
        <v>-29</v>
      </c>
      <c r="AN83" s="367">
        <v>249</v>
      </c>
      <c r="AO83" s="367">
        <v>205</v>
      </c>
      <c r="AP83" s="366">
        <f t="shared" si="40"/>
        <v>-17.670682730923694</v>
      </c>
      <c r="AQ83" s="367">
        <f t="shared" si="41"/>
        <v>-44</v>
      </c>
      <c r="AR83" s="369">
        <v>342</v>
      </c>
      <c r="AS83" s="369">
        <v>365</v>
      </c>
      <c r="AT83" s="366">
        <f t="shared" si="42"/>
        <v>6.7251461988304087</v>
      </c>
      <c r="AU83" s="382">
        <f t="shared" si="43"/>
        <v>23</v>
      </c>
    </row>
    <row r="84" spans="1:47" x14ac:dyDescent="0.3">
      <c r="A84" s="682"/>
      <c r="B84" s="368" t="s">
        <v>268</v>
      </c>
      <c r="C84" s="402" t="s">
        <v>65</v>
      </c>
      <c r="D84" s="391">
        <v>3990</v>
      </c>
      <c r="E84" s="369">
        <v>3176</v>
      </c>
      <c r="F84" s="366">
        <f t="shared" si="22"/>
        <v>-20.401002506265662</v>
      </c>
      <c r="G84" s="382">
        <f t="shared" si="23"/>
        <v>-814</v>
      </c>
      <c r="H84" s="399">
        <v>234</v>
      </c>
      <c r="I84" s="367">
        <v>87</v>
      </c>
      <c r="J84" s="366">
        <f t="shared" si="24"/>
        <v>-62.820512820512818</v>
      </c>
      <c r="K84" s="367">
        <f t="shared" si="25"/>
        <v>-147</v>
      </c>
      <c r="L84" s="369">
        <v>1422</v>
      </c>
      <c r="M84" s="369">
        <v>1154</v>
      </c>
      <c r="N84" s="366">
        <f t="shared" si="26"/>
        <v>-18.846694796061886</v>
      </c>
      <c r="O84" s="367">
        <f t="shared" si="27"/>
        <v>-268</v>
      </c>
      <c r="P84" s="367">
        <v>2334</v>
      </c>
      <c r="Q84" s="367">
        <v>1935</v>
      </c>
      <c r="R84" s="366">
        <f t="shared" si="28"/>
        <v>-17.095115681233931</v>
      </c>
      <c r="S84" s="382">
        <f t="shared" si="29"/>
        <v>-399</v>
      </c>
      <c r="T84" s="391">
        <v>1014</v>
      </c>
      <c r="U84" s="369">
        <v>861</v>
      </c>
      <c r="V84" s="366">
        <f t="shared" si="30"/>
        <v>-15.088757396449704</v>
      </c>
      <c r="W84" s="367">
        <f t="shared" si="31"/>
        <v>-153</v>
      </c>
      <c r="X84" s="367">
        <v>2976</v>
      </c>
      <c r="Y84" s="367">
        <v>2315</v>
      </c>
      <c r="Z84" s="366">
        <f t="shared" si="32"/>
        <v>-22.211021505376344</v>
      </c>
      <c r="AA84" s="382">
        <f t="shared" si="33"/>
        <v>-661</v>
      </c>
      <c r="AB84" s="391">
        <v>1421</v>
      </c>
      <c r="AC84" s="369">
        <v>1168</v>
      </c>
      <c r="AD84" s="366">
        <f t="shared" si="34"/>
        <v>-17.804363124560169</v>
      </c>
      <c r="AE84" s="367">
        <f t="shared" si="35"/>
        <v>-253</v>
      </c>
      <c r="AF84" s="367">
        <v>395</v>
      </c>
      <c r="AG84" s="367">
        <v>323</v>
      </c>
      <c r="AH84" s="366">
        <f t="shared" si="36"/>
        <v>-18.227848101265824</v>
      </c>
      <c r="AI84" s="367">
        <f t="shared" si="37"/>
        <v>-72</v>
      </c>
      <c r="AJ84" s="369">
        <v>629</v>
      </c>
      <c r="AK84" s="369">
        <v>450</v>
      </c>
      <c r="AL84" s="366">
        <f t="shared" si="38"/>
        <v>-28.45786963434022</v>
      </c>
      <c r="AM84" s="367">
        <f t="shared" si="39"/>
        <v>-179</v>
      </c>
      <c r="AN84" s="367">
        <v>650</v>
      </c>
      <c r="AO84" s="367">
        <v>498</v>
      </c>
      <c r="AP84" s="366">
        <f t="shared" si="40"/>
        <v>-23.384615384615383</v>
      </c>
      <c r="AQ84" s="367">
        <f t="shared" si="41"/>
        <v>-152</v>
      </c>
      <c r="AR84" s="369">
        <v>895</v>
      </c>
      <c r="AS84" s="369">
        <v>737</v>
      </c>
      <c r="AT84" s="366">
        <f t="shared" si="42"/>
        <v>-17.653631284916202</v>
      </c>
      <c r="AU84" s="382">
        <f t="shared" si="43"/>
        <v>-158</v>
      </c>
    </row>
    <row r="85" spans="1:47" x14ac:dyDescent="0.3">
      <c r="A85" s="682"/>
      <c r="B85" s="368" t="s">
        <v>268</v>
      </c>
      <c r="C85" s="402" t="s">
        <v>72</v>
      </c>
      <c r="D85" s="391">
        <v>1544</v>
      </c>
      <c r="E85" s="369">
        <v>1290</v>
      </c>
      <c r="F85" s="366">
        <f t="shared" si="22"/>
        <v>-16.45077720207254</v>
      </c>
      <c r="G85" s="382">
        <f t="shared" si="23"/>
        <v>-254</v>
      </c>
      <c r="H85" s="399">
        <v>31</v>
      </c>
      <c r="I85" s="367">
        <v>13</v>
      </c>
      <c r="J85" s="366">
        <f t="shared" si="24"/>
        <v>-58.064516129032263</v>
      </c>
      <c r="K85" s="367">
        <f t="shared" si="25"/>
        <v>-18</v>
      </c>
      <c r="L85" s="369">
        <v>445</v>
      </c>
      <c r="M85" s="369">
        <v>369</v>
      </c>
      <c r="N85" s="366">
        <f t="shared" si="26"/>
        <v>-17.078651685393258</v>
      </c>
      <c r="O85" s="367">
        <f t="shared" si="27"/>
        <v>-76</v>
      </c>
      <c r="P85" s="367">
        <v>1068</v>
      </c>
      <c r="Q85" s="367">
        <v>908</v>
      </c>
      <c r="R85" s="366">
        <f t="shared" si="28"/>
        <v>-14.981273408239701</v>
      </c>
      <c r="S85" s="382">
        <f t="shared" si="29"/>
        <v>-160</v>
      </c>
      <c r="T85" s="391">
        <v>445</v>
      </c>
      <c r="U85" s="369">
        <v>347</v>
      </c>
      <c r="V85" s="366">
        <f t="shared" si="30"/>
        <v>-22.022471910112358</v>
      </c>
      <c r="W85" s="367">
        <f t="shared" si="31"/>
        <v>-98</v>
      </c>
      <c r="X85" s="367">
        <v>1099</v>
      </c>
      <c r="Y85" s="367">
        <v>943</v>
      </c>
      <c r="Z85" s="366">
        <f t="shared" si="32"/>
        <v>-14.194722474977253</v>
      </c>
      <c r="AA85" s="382">
        <f t="shared" si="33"/>
        <v>-156</v>
      </c>
      <c r="AB85" s="391">
        <v>567</v>
      </c>
      <c r="AC85" s="369">
        <v>477</v>
      </c>
      <c r="AD85" s="366">
        <f t="shared" si="34"/>
        <v>-15.873015873015872</v>
      </c>
      <c r="AE85" s="367">
        <f t="shared" si="35"/>
        <v>-90</v>
      </c>
      <c r="AF85" s="367">
        <v>144</v>
      </c>
      <c r="AG85" s="367">
        <v>135</v>
      </c>
      <c r="AH85" s="366">
        <f t="shared" si="36"/>
        <v>-6.25</v>
      </c>
      <c r="AI85" s="367">
        <f t="shared" si="37"/>
        <v>-9</v>
      </c>
      <c r="AJ85" s="369">
        <v>205</v>
      </c>
      <c r="AK85" s="369">
        <v>165</v>
      </c>
      <c r="AL85" s="366">
        <f t="shared" si="38"/>
        <v>-19.512195121951219</v>
      </c>
      <c r="AM85" s="367">
        <f t="shared" si="39"/>
        <v>-40</v>
      </c>
      <c r="AN85" s="367">
        <v>256</v>
      </c>
      <c r="AO85" s="367">
        <v>195</v>
      </c>
      <c r="AP85" s="366">
        <f t="shared" si="40"/>
        <v>-23.828125</v>
      </c>
      <c r="AQ85" s="367">
        <f t="shared" si="41"/>
        <v>-61</v>
      </c>
      <c r="AR85" s="369">
        <v>372</v>
      </c>
      <c r="AS85" s="369">
        <v>318</v>
      </c>
      <c r="AT85" s="366">
        <f t="shared" si="42"/>
        <v>-14.516129032258066</v>
      </c>
      <c r="AU85" s="382">
        <f t="shared" si="43"/>
        <v>-54</v>
      </c>
    </row>
    <row r="86" spans="1:47" x14ac:dyDescent="0.3">
      <c r="A86" s="682"/>
      <c r="B86" s="368" t="s">
        <v>268</v>
      </c>
      <c r="C86" s="402" t="s">
        <v>51</v>
      </c>
      <c r="D86" s="391">
        <v>2454</v>
      </c>
      <c r="E86" s="369">
        <v>1907</v>
      </c>
      <c r="F86" s="366">
        <f t="shared" si="22"/>
        <v>-22.290138549307255</v>
      </c>
      <c r="G86" s="382">
        <f t="shared" si="23"/>
        <v>-547</v>
      </c>
      <c r="H86" s="399">
        <v>99</v>
      </c>
      <c r="I86" s="367">
        <v>54</v>
      </c>
      <c r="J86" s="366">
        <f t="shared" si="24"/>
        <v>-45.454545454545453</v>
      </c>
      <c r="K86" s="367">
        <f t="shared" si="25"/>
        <v>-45</v>
      </c>
      <c r="L86" s="369">
        <v>766</v>
      </c>
      <c r="M86" s="369">
        <v>575</v>
      </c>
      <c r="N86" s="366">
        <f t="shared" si="26"/>
        <v>-24.934725848563968</v>
      </c>
      <c r="O86" s="367">
        <f t="shared" si="27"/>
        <v>-191</v>
      </c>
      <c r="P86" s="367">
        <v>1589</v>
      </c>
      <c r="Q86" s="367">
        <v>1278</v>
      </c>
      <c r="R86" s="366">
        <f t="shared" si="28"/>
        <v>-19.572057898049085</v>
      </c>
      <c r="S86" s="382">
        <f t="shared" si="29"/>
        <v>-311</v>
      </c>
      <c r="T86" s="391">
        <v>537</v>
      </c>
      <c r="U86" s="369">
        <v>483</v>
      </c>
      <c r="V86" s="366">
        <f t="shared" si="30"/>
        <v>-10.05586592178771</v>
      </c>
      <c r="W86" s="367">
        <f t="shared" si="31"/>
        <v>-54</v>
      </c>
      <c r="X86" s="367">
        <v>1917</v>
      </c>
      <c r="Y86" s="367">
        <v>1424</v>
      </c>
      <c r="Z86" s="366">
        <f t="shared" si="32"/>
        <v>-25.717266562336981</v>
      </c>
      <c r="AA86" s="382">
        <f t="shared" si="33"/>
        <v>-493</v>
      </c>
      <c r="AB86" s="391">
        <v>908</v>
      </c>
      <c r="AC86" s="369">
        <v>738</v>
      </c>
      <c r="AD86" s="366">
        <f t="shared" si="34"/>
        <v>-18.722466960352424</v>
      </c>
      <c r="AE86" s="367">
        <f t="shared" si="35"/>
        <v>-170</v>
      </c>
      <c r="AF86" s="367">
        <v>219</v>
      </c>
      <c r="AG86" s="367">
        <v>198</v>
      </c>
      <c r="AH86" s="366">
        <f t="shared" si="36"/>
        <v>-9.5890410958904102</v>
      </c>
      <c r="AI86" s="367">
        <f t="shared" si="37"/>
        <v>-21</v>
      </c>
      <c r="AJ86" s="369">
        <v>387</v>
      </c>
      <c r="AK86" s="369">
        <v>290</v>
      </c>
      <c r="AL86" s="366">
        <f t="shared" si="38"/>
        <v>-25.064599483204137</v>
      </c>
      <c r="AM86" s="367">
        <f t="shared" si="39"/>
        <v>-97</v>
      </c>
      <c r="AN86" s="367">
        <v>372</v>
      </c>
      <c r="AO86" s="367">
        <v>250</v>
      </c>
      <c r="AP86" s="366">
        <f t="shared" si="40"/>
        <v>-32.795698924731184</v>
      </c>
      <c r="AQ86" s="367">
        <f t="shared" si="41"/>
        <v>-122</v>
      </c>
      <c r="AR86" s="369">
        <v>568</v>
      </c>
      <c r="AS86" s="369">
        <v>431</v>
      </c>
      <c r="AT86" s="366">
        <f t="shared" si="42"/>
        <v>-24.119718309859156</v>
      </c>
      <c r="AU86" s="382">
        <f t="shared" si="43"/>
        <v>-137</v>
      </c>
    </row>
    <row r="87" spans="1:47" x14ac:dyDescent="0.3">
      <c r="A87" s="682"/>
      <c r="B87" s="368" t="s">
        <v>268</v>
      </c>
      <c r="C87" s="402" t="s">
        <v>57</v>
      </c>
      <c r="D87" s="391">
        <v>1325</v>
      </c>
      <c r="E87" s="369">
        <v>984</v>
      </c>
      <c r="F87" s="366">
        <f t="shared" si="22"/>
        <v>-25.735849056603772</v>
      </c>
      <c r="G87" s="382">
        <f t="shared" si="23"/>
        <v>-341</v>
      </c>
      <c r="H87" s="399">
        <v>9</v>
      </c>
      <c r="I87" s="367">
        <v>10</v>
      </c>
      <c r="J87" s="366">
        <f t="shared" si="24"/>
        <v>11.111111111111111</v>
      </c>
      <c r="K87" s="367">
        <f t="shared" si="25"/>
        <v>1</v>
      </c>
      <c r="L87" s="369">
        <v>390</v>
      </c>
      <c r="M87" s="369">
        <v>289</v>
      </c>
      <c r="N87" s="366">
        <f t="shared" si="26"/>
        <v>-25.897435897435901</v>
      </c>
      <c r="O87" s="367">
        <f t="shared" si="27"/>
        <v>-101</v>
      </c>
      <c r="P87" s="367">
        <v>926</v>
      </c>
      <c r="Q87" s="367">
        <v>685</v>
      </c>
      <c r="R87" s="366">
        <f t="shared" si="28"/>
        <v>-26.025917926565871</v>
      </c>
      <c r="S87" s="382">
        <f t="shared" si="29"/>
        <v>-241</v>
      </c>
      <c r="T87" s="391">
        <v>374</v>
      </c>
      <c r="U87" s="369">
        <v>294</v>
      </c>
      <c r="V87" s="366">
        <f t="shared" si="30"/>
        <v>-21.390374331550802</v>
      </c>
      <c r="W87" s="367">
        <f t="shared" si="31"/>
        <v>-80</v>
      </c>
      <c r="X87" s="367">
        <v>951</v>
      </c>
      <c r="Y87" s="367">
        <v>690</v>
      </c>
      <c r="Z87" s="366">
        <f t="shared" si="32"/>
        <v>-27.444794952681388</v>
      </c>
      <c r="AA87" s="382">
        <f t="shared" si="33"/>
        <v>-261</v>
      </c>
      <c r="AB87" s="391">
        <v>498</v>
      </c>
      <c r="AC87" s="369">
        <v>381</v>
      </c>
      <c r="AD87" s="366">
        <f t="shared" si="34"/>
        <v>-23.493975903614459</v>
      </c>
      <c r="AE87" s="367">
        <f t="shared" si="35"/>
        <v>-117</v>
      </c>
      <c r="AF87" s="367">
        <v>121</v>
      </c>
      <c r="AG87" s="367">
        <v>92</v>
      </c>
      <c r="AH87" s="366">
        <f t="shared" si="36"/>
        <v>-23.966942148760332</v>
      </c>
      <c r="AI87" s="367">
        <f t="shared" si="37"/>
        <v>-29</v>
      </c>
      <c r="AJ87" s="369">
        <v>164</v>
      </c>
      <c r="AK87" s="369">
        <v>120</v>
      </c>
      <c r="AL87" s="366">
        <f t="shared" si="38"/>
        <v>-26.829268292682929</v>
      </c>
      <c r="AM87" s="367">
        <f t="shared" si="39"/>
        <v>-44</v>
      </c>
      <c r="AN87" s="367">
        <v>211</v>
      </c>
      <c r="AO87" s="367">
        <v>141</v>
      </c>
      <c r="AP87" s="366">
        <f t="shared" si="40"/>
        <v>-33.175355450236964</v>
      </c>
      <c r="AQ87" s="367">
        <f t="shared" si="41"/>
        <v>-70</v>
      </c>
      <c r="AR87" s="369">
        <v>331</v>
      </c>
      <c r="AS87" s="369">
        <v>250</v>
      </c>
      <c r="AT87" s="366">
        <f t="shared" si="42"/>
        <v>-24.471299093655588</v>
      </c>
      <c r="AU87" s="382">
        <f t="shared" si="43"/>
        <v>-81</v>
      </c>
    </row>
    <row r="88" spans="1:47" x14ac:dyDescent="0.3">
      <c r="A88" s="682"/>
      <c r="B88" s="368" t="s">
        <v>265</v>
      </c>
      <c r="C88" s="402" t="s">
        <v>73</v>
      </c>
      <c r="D88" s="391">
        <v>2679</v>
      </c>
      <c r="E88" s="369">
        <v>2404</v>
      </c>
      <c r="F88" s="366">
        <f t="shared" si="22"/>
        <v>-10.265024262784621</v>
      </c>
      <c r="G88" s="382">
        <f t="shared" si="23"/>
        <v>-275</v>
      </c>
      <c r="H88" s="399">
        <v>77</v>
      </c>
      <c r="I88" s="367">
        <v>46</v>
      </c>
      <c r="J88" s="366">
        <f t="shared" si="24"/>
        <v>-40.259740259740262</v>
      </c>
      <c r="K88" s="367">
        <f t="shared" si="25"/>
        <v>-31</v>
      </c>
      <c r="L88" s="369">
        <v>906</v>
      </c>
      <c r="M88" s="369">
        <v>815</v>
      </c>
      <c r="N88" s="366">
        <f t="shared" si="26"/>
        <v>-10.044150110375275</v>
      </c>
      <c r="O88" s="367">
        <f t="shared" si="27"/>
        <v>-91</v>
      </c>
      <c r="P88" s="367">
        <v>1696</v>
      </c>
      <c r="Q88" s="367">
        <v>1543</v>
      </c>
      <c r="R88" s="366">
        <f t="shared" si="28"/>
        <v>-9.0212264150943398</v>
      </c>
      <c r="S88" s="382">
        <f t="shared" si="29"/>
        <v>-153</v>
      </c>
      <c r="T88" s="391">
        <v>755</v>
      </c>
      <c r="U88" s="369">
        <v>655</v>
      </c>
      <c r="V88" s="366">
        <f t="shared" si="30"/>
        <v>-13.245033112582782</v>
      </c>
      <c r="W88" s="367">
        <f t="shared" si="31"/>
        <v>-100</v>
      </c>
      <c r="X88" s="367">
        <v>1924</v>
      </c>
      <c r="Y88" s="367">
        <v>1749</v>
      </c>
      <c r="Z88" s="366">
        <f t="shared" si="32"/>
        <v>-9.0956340956340966</v>
      </c>
      <c r="AA88" s="382">
        <f t="shared" si="33"/>
        <v>-175</v>
      </c>
      <c r="AB88" s="391">
        <v>1103</v>
      </c>
      <c r="AC88" s="369">
        <v>981</v>
      </c>
      <c r="AD88" s="366">
        <f t="shared" si="34"/>
        <v>-11.060743427017226</v>
      </c>
      <c r="AE88" s="367">
        <f t="shared" si="35"/>
        <v>-122</v>
      </c>
      <c r="AF88" s="367">
        <v>189</v>
      </c>
      <c r="AG88" s="367">
        <v>218</v>
      </c>
      <c r="AH88" s="366">
        <f t="shared" si="36"/>
        <v>15.343915343915343</v>
      </c>
      <c r="AI88" s="367">
        <f t="shared" si="37"/>
        <v>29</v>
      </c>
      <c r="AJ88" s="369">
        <v>359</v>
      </c>
      <c r="AK88" s="369">
        <v>280</v>
      </c>
      <c r="AL88" s="366">
        <f t="shared" si="38"/>
        <v>-22.00557103064067</v>
      </c>
      <c r="AM88" s="367">
        <f t="shared" si="39"/>
        <v>-79</v>
      </c>
      <c r="AN88" s="367">
        <v>394</v>
      </c>
      <c r="AO88" s="367">
        <v>362</v>
      </c>
      <c r="AP88" s="366">
        <f t="shared" si="40"/>
        <v>-8.1218274111675122</v>
      </c>
      <c r="AQ88" s="367">
        <f t="shared" si="41"/>
        <v>-32</v>
      </c>
      <c r="AR88" s="369">
        <v>634</v>
      </c>
      <c r="AS88" s="369">
        <v>563</v>
      </c>
      <c r="AT88" s="366">
        <f t="shared" si="42"/>
        <v>-11.198738170347003</v>
      </c>
      <c r="AU88" s="382">
        <f t="shared" si="43"/>
        <v>-71</v>
      </c>
    </row>
    <row r="89" spans="1:47" x14ac:dyDescent="0.3">
      <c r="A89" s="682"/>
      <c r="B89" s="368" t="s">
        <v>265</v>
      </c>
      <c r="C89" s="402" t="s">
        <v>54</v>
      </c>
      <c r="D89" s="391">
        <v>3357</v>
      </c>
      <c r="E89" s="369">
        <v>2674</v>
      </c>
      <c r="F89" s="366">
        <f t="shared" si="22"/>
        <v>-20.345546619005063</v>
      </c>
      <c r="G89" s="382">
        <f t="shared" si="23"/>
        <v>-683</v>
      </c>
      <c r="H89" s="399">
        <v>174</v>
      </c>
      <c r="I89" s="367">
        <v>96</v>
      </c>
      <c r="J89" s="366">
        <f t="shared" si="24"/>
        <v>-44.827586206896555</v>
      </c>
      <c r="K89" s="367">
        <f t="shared" si="25"/>
        <v>-78</v>
      </c>
      <c r="L89" s="369">
        <v>1064</v>
      </c>
      <c r="M89" s="369">
        <v>854</v>
      </c>
      <c r="N89" s="366">
        <f t="shared" si="26"/>
        <v>-19.736842105263158</v>
      </c>
      <c r="O89" s="367">
        <f t="shared" si="27"/>
        <v>-210</v>
      </c>
      <c r="P89" s="367">
        <v>2119</v>
      </c>
      <c r="Q89" s="367">
        <v>1724</v>
      </c>
      <c r="R89" s="366">
        <f t="shared" si="28"/>
        <v>-18.640868334119869</v>
      </c>
      <c r="S89" s="382">
        <f t="shared" si="29"/>
        <v>-395</v>
      </c>
      <c r="T89" s="391">
        <v>945</v>
      </c>
      <c r="U89" s="369">
        <v>822</v>
      </c>
      <c r="V89" s="366">
        <f t="shared" si="30"/>
        <v>-13.015873015873018</v>
      </c>
      <c r="W89" s="367">
        <f t="shared" si="31"/>
        <v>-123</v>
      </c>
      <c r="X89" s="367">
        <v>2412</v>
      </c>
      <c r="Y89" s="367">
        <v>1852</v>
      </c>
      <c r="Z89" s="366">
        <f t="shared" si="32"/>
        <v>-23.217247097844112</v>
      </c>
      <c r="AA89" s="382">
        <f t="shared" si="33"/>
        <v>-560</v>
      </c>
      <c r="AB89" s="391">
        <v>1296</v>
      </c>
      <c r="AC89" s="369">
        <v>1103</v>
      </c>
      <c r="AD89" s="366">
        <f t="shared" si="34"/>
        <v>-14.891975308641975</v>
      </c>
      <c r="AE89" s="367">
        <f t="shared" si="35"/>
        <v>-193</v>
      </c>
      <c r="AF89" s="367">
        <v>283</v>
      </c>
      <c r="AG89" s="367">
        <v>222</v>
      </c>
      <c r="AH89" s="366">
        <f t="shared" si="36"/>
        <v>-21.554770318021202</v>
      </c>
      <c r="AI89" s="367">
        <f t="shared" si="37"/>
        <v>-61</v>
      </c>
      <c r="AJ89" s="369">
        <v>380</v>
      </c>
      <c r="AK89" s="369">
        <v>311</v>
      </c>
      <c r="AL89" s="366">
        <f t="shared" si="38"/>
        <v>-18.157894736842106</v>
      </c>
      <c r="AM89" s="367">
        <f t="shared" si="39"/>
        <v>-69</v>
      </c>
      <c r="AN89" s="367">
        <v>544</v>
      </c>
      <c r="AO89" s="367">
        <v>380</v>
      </c>
      <c r="AP89" s="366">
        <f t="shared" si="40"/>
        <v>-30.147058823529409</v>
      </c>
      <c r="AQ89" s="367">
        <f t="shared" si="41"/>
        <v>-164</v>
      </c>
      <c r="AR89" s="369">
        <v>854</v>
      </c>
      <c r="AS89" s="369">
        <v>658</v>
      </c>
      <c r="AT89" s="366">
        <f t="shared" si="42"/>
        <v>-22.950819672131146</v>
      </c>
      <c r="AU89" s="382">
        <f t="shared" si="43"/>
        <v>-196</v>
      </c>
    </row>
    <row r="90" spans="1:47" x14ac:dyDescent="0.3">
      <c r="A90" s="682"/>
      <c r="B90" s="368" t="s">
        <v>265</v>
      </c>
      <c r="C90" s="402" t="s">
        <v>52</v>
      </c>
      <c r="D90" s="391">
        <v>1866</v>
      </c>
      <c r="E90" s="369">
        <v>1396</v>
      </c>
      <c r="F90" s="366">
        <f t="shared" si="22"/>
        <v>-25.187566988210076</v>
      </c>
      <c r="G90" s="382">
        <f t="shared" si="23"/>
        <v>-470</v>
      </c>
      <c r="H90" s="399">
        <v>34</v>
      </c>
      <c r="I90" s="367">
        <v>12</v>
      </c>
      <c r="J90" s="366">
        <f t="shared" si="24"/>
        <v>-64.705882352941174</v>
      </c>
      <c r="K90" s="367">
        <f t="shared" si="25"/>
        <v>-22</v>
      </c>
      <c r="L90" s="369">
        <v>457</v>
      </c>
      <c r="M90" s="369">
        <v>369</v>
      </c>
      <c r="N90" s="366">
        <f t="shared" si="26"/>
        <v>-19.25601750547046</v>
      </c>
      <c r="O90" s="367">
        <f t="shared" si="27"/>
        <v>-88</v>
      </c>
      <c r="P90" s="367">
        <v>1375</v>
      </c>
      <c r="Q90" s="367">
        <v>1015</v>
      </c>
      <c r="R90" s="366">
        <f t="shared" si="28"/>
        <v>-26.181818181818183</v>
      </c>
      <c r="S90" s="382">
        <f t="shared" si="29"/>
        <v>-360</v>
      </c>
      <c r="T90" s="391">
        <v>597</v>
      </c>
      <c r="U90" s="369">
        <v>429</v>
      </c>
      <c r="V90" s="366">
        <f t="shared" si="30"/>
        <v>-28.140703517587941</v>
      </c>
      <c r="W90" s="367">
        <f t="shared" si="31"/>
        <v>-168</v>
      </c>
      <c r="X90" s="367">
        <v>1269</v>
      </c>
      <c r="Y90" s="367">
        <v>967</v>
      </c>
      <c r="Z90" s="366">
        <f t="shared" si="32"/>
        <v>-23.798266351457841</v>
      </c>
      <c r="AA90" s="382">
        <f t="shared" si="33"/>
        <v>-302</v>
      </c>
      <c r="AB90" s="391">
        <v>764</v>
      </c>
      <c r="AC90" s="369">
        <v>565</v>
      </c>
      <c r="AD90" s="366">
        <f t="shared" si="34"/>
        <v>-26.04712041884817</v>
      </c>
      <c r="AE90" s="367">
        <f t="shared" si="35"/>
        <v>-199</v>
      </c>
      <c r="AF90" s="367">
        <v>135</v>
      </c>
      <c r="AG90" s="367">
        <v>111</v>
      </c>
      <c r="AH90" s="366">
        <f t="shared" si="36"/>
        <v>-17.777777777777779</v>
      </c>
      <c r="AI90" s="367">
        <f t="shared" si="37"/>
        <v>-24</v>
      </c>
      <c r="AJ90" s="369">
        <v>209</v>
      </c>
      <c r="AK90" s="369">
        <v>167</v>
      </c>
      <c r="AL90" s="366">
        <f t="shared" si="38"/>
        <v>-20.095693779904305</v>
      </c>
      <c r="AM90" s="367">
        <f t="shared" si="39"/>
        <v>-42</v>
      </c>
      <c r="AN90" s="367">
        <v>266</v>
      </c>
      <c r="AO90" s="367">
        <v>199</v>
      </c>
      <c r="AP90" s="366">
        <f t="shared" si="40"/>
        <v>-25.18796992481203</v>
      </c>
      <c r="AQ90" s="367">
        <f t="shared" si="41"/>
        <v>-67</v>
      </c>
      <c r="AR90" s="369">
        <v>492</v>
      </c>
      <c r="AS90" s="369">
        <v>354</v>
      </c>
      <c r="AT90" s="366">
        <f t="shared" si="42"/>
        <v>-28.04878048780488</v>
      </c>
      <c r="AU90" s="382">
        <f t="shared" si="43"/>
        <v>-138</v>
      </c>
    </row>
    <row r="91" spans="1:47" x14ac:dyDescent="0.3">
      <c r="A91" s="682"/>
      <c r="B91" s="368" t="s">
        <v>265</v>
      </c>
      <c r="C91" s="402" t="s">
        <v>56</v>
      </c>
      <c r="D91" s="391">
        <v>2672</v>
      </c>
      <c r="E91" s="369">
        <v>2042</v>
      </c>
      <c r="F91" s="366">
        <f t="shared" si="22"/>
        <v>-23.577844311377248</v>
      </c>
      <c r="G91" s="382">
        <f t="shared" si="23"/>
        <v>-630</v>
      </c>
      <c r="H91" s="399">
        <v>76</v>
      </c>
      <c r="I91" s="367">
        <v>23</v>
      </c>
      <c r="J91" s="366">
        <f t="shared" si="24"/>
        <v>-69.73684210526315</v>
      </c>
      <c r="K91" s="367">
        <f t="shared" si="25"/>
        <v>-53</v>
      </c>
      <c r="L91" s="369">
        <v>1009</v>
      </c>
      <c r="M91" s="369">
        <v>789</v>
      </c>
      <c r="N91" s="366">
        <f t="shared" si="26"/>
        <v>-21.80376610505451</v>
      </c>
      <c r="O91" s="367">
        <f t="shared" si="27"/>
        <v>-220</v>
      </c>
      <c r="P91" s="367">
        <v>1587</v>
      </c>
      <c r="Q91" s="367">
        <v>1230</v>
      </c>
      <c r="R91" s="366">
        <f t="shared" si="28"/>
        <v>-22.495274102079396</v>
      </c>
      <c r="S91" s="382">
        <f t="shared" si="29"/>
        <v>-357</v>
      </c>
      <c r="T91" s="391">
        <v>740</v>
      </c>
      <c r="U91" s="369">
        <v>616</v>
      </c>
      <c r="V91" s="366">
        <f t="shared" si="30"/>
        <v>-16.756756756756758</v>
      </c>
      <c r="W91" s="367">
        <f t="shared" si="31"/>
        <v>-124</v>
      </c>
      <c r="X91" s="367">
        <v>1932</v>
      </c>
      <c r="Y91" s="367">
        <v>1426</v>
      </c>
      <c r="Z91" s="366">
        <f t="shared" si="32"/>
        <v>-26.190476190476193</v>
      </c>
      <c r="AA91" s="382">
        <f t="shared" si="33"/>
        <v>-506</v>
      </c>
      <c r="AB91" s="391">
        <v>1045</v>
      </c>
      <c r="AC91" s="369">
        <v>814</v>
      </c>
      <c r="AD91" s="366">
        <f t="shared" si="34"/>
        <v>-22.105263157894736</v>
      </c>
      <c r="AE91" s="367">
        <f t="shared" si="35"/>
        <v>-231</v>
      </c>
      <c r="AF91" s="367">
        <v>225</v>
      </c>
      <c r="AG91" s="367">
        <v>182</v>
      </c>
      <c r="AH91" s="366">
        <f t="shared" si="36"/>
        <v>-19.111111111111111</v>
      </c>
      <c r="AI91" s="367">
        <f t="shared" si="37"/>
        <v>-43</v>
      </c>
      <c r="AJ91" s="369">
        <v>353</v>
      </c>
      <c r="AK91" s="369">
        <v>292</v>
      </c>
      <c r="AL91" s="366">
        <f t="shared" si="38"/>
        <v>-17.280453257790366</v>
      </c>
      <c r="AM91" s="367">
        <f t="shared" si="39"/>
        <v>-61</v>
      </c>
      <c r="AN91" s="367">
        <v>467</v>
      </c>
      <c r="AO91" s="367">
        <v>299</v>
      </c>
      <c r="AP91" s="366">
        <f t="shared" si="40"/>
        <v>-35.974304068522486</v>
      </c>
      <c r="AQ91" s="367">
        <f t="shared" si="41"/>
        <v>-168</v>
      </c>
      <c r="AR91" s="369">
        <v>582</v>
      </c>
      <c r="AS91" s="369">
        <v>455</v>
      </c>
      <c r="AT91" s="366">
        <f t="shared" si="42"/>
        <v>-21.821305841924399</v>
      </c>
      <c r="AU91" s="382">
        <f t="shared" si="43"/>
        <v>-127</v>
      </c>
    </row>
    <row r="92" spans="1:47" x14ac:dyDescent="0.3">
      <c r="A92" s="682"/>
      <c r="B92" s="368" t="s">
        <v>265</v>
      </c>
      <c r="C92" s="402" t="s">
        <v>55</v>
      </c>
      <c r="D92" s="391">
        <v>1068</v>
      </c>
      <c r="E92" s="369">
        <v>857</v>
      </c>
      <c r="F92" s="366">
        <f t="shared" si="22"/>
        <v>-19.756554307116104</v>
      </c>
      <c r="G92" s="382">
        <f t="shared" si="23"/>
        <v>-211</v>
      </c>
      <c r="H92" s="399">
        <v>19</v>
      </c>
      <c r="I92" s="367">
        <v>3</v>
      </c>
      <c r="J92" s="366">
        <f t="shared" si="24"/>
        <v>-84.210526315789465</v>
      </c>
      <c r="K92" s="367">
        <f t="shared" si="25"/>
        <v>-16</v>
      </c>
      <c r="L92" s="369">
        <v>254</v>
      </c>
      <c r="M92" s="369">
        <v>187</v>
      </c>
      <c r="N92" s="366">
        <f t="shared" si="26"/>
        <v>-26.377952755905511</v>
      </c>
      <c r="O92" s="367">
        <f t="shared" si="27"/>
        <v>-67</v>
      </c>
      <c r="P92" s="367">
        <v>795</v>
      </c>
      <c r="Q92" s="367">
        <v>667</v>
      </c>
      <c r="R92" s="366">
        <f t="shared" si="28"/>
        <v>-16.10062893081761</v>
      </c>
      <c r="S92" s="382">
        <f t="shared" si="29"/>
        <v>-128</v>
      </c>
      <c r="T92" s="391">
        <v>296</v>
      </c>
      <c r="U92" s="369">
        <v>261</v>
      </c>
      <c r="V92" s="366">
        <f t="shared" si="30"/>
        <v>-11.824324324324325</v>
      </c>
      <c r="W92" s="367">
        <f t="shared" si="31"/>
        <v>-35</v>
      </c>
      <c r="X92" s="367">
        <v>772</v>
      </c>
      <c r="Y92" s="367">
        <v>596</v>
      </c>
      <c r="Z92" s="366">
        <f t="shared" si="32"/>
        <v>-22.797927461139896</v>
      </c>
      <c r="AA92" s="382">
        <f t="shared" si="33"/>
        <v>-176</v>
      </c>
      <c r="AB92" s="391">
        <v>374</v>
      </c>
      <c r="AC92" s="369">
        <v>278</v>
      </c>
      <c r="AD92" s="366">
        <f t="shared" si="34"/>
        <v>-25.668449197860966</v>
      </c>
      <c r="AE92" s="367">
        <f t="shared" si="35"/>
        <v>-96</v>
      </c>
      <c r="AF92" s="367">
        <v>79</v>
      </c>
      <c r="AG92" s="367">
        <v>75</v>
      </c>
      <c r="AH92" s="366">
        <f t="shared" si="36"/>
        <v>-5.0632911392405067</v>
      </c>
      <c r="AI92" s="367">
        <f t="shared" si="37"/>
        <v>-4</v>
      </c>
      <c r="AJ92" s="369">
        <v>133</v>
      </c>
      <c r="AK92" s="369">
        <v>120</v>
      </c>
      <c r="AL92" s="366">
        <f t="shared" si="38"/>
        <v>-9.7744360902255636</v>
      </c>
      <c r="AM92" s="367">
        <f t="shared" si="39"/>
        <v>-13</v>
      </c>
      <c r="AN92" s="367">
        <v>173</v>
      </c>
      <c r="AO92" s="367">
        <v>140</v>
      </c>
      <c r="AP92" s="366">
        <f t="shared" si="40"/>
        <v>-19.075144508670519</v>
      </c>
      <c r="AQ92" s="367">
        <f t="shared" si="41"/>
        <v>-33</v>
      </c>
      <c r="AR92" s="369">
        <v>309</v>
      </c>
      <c r="AS92" s="369">
        <v>244</v>
      </c>
      <c r="AT92" s="366">
        <f t="shared" si="42"/>
        <v>-21.035598705501616</v>
      </c>
      <c r="AU92" s="382">
        <f t="shared" si="43"/>
        <v>-65</v>
      </c>
    </row>
    <row r="93" spans="1:47" x14ac:dyDescent="0.3">
      <c r="A93" s="682"/>
      <c r="B93" s="368" t="s">
        <v>265</v>
      </c>
      <c r="C93" s="402" t="s">
        <v>62</v>
      </c>
      <c r="D93" s="391">
        <v>946</v>
      </c>
      <c r="E93" s="369">
        <v>826</v>
      </c>
      <c r="F93" s="366">
        <f t="shared" si="22"/>
        <v>-12.684989429175475</v>
      </c>
      <c r="G93" s="382">
        <f t="shared" si="23"/>
        <v>-120</v>
      </c>
      <c r="H93" s="399">
        <v>19</v>
      </c>
      <c r="I93" s="367">
        <v>2</v>
      </c>
      <c r="J93" s="366">
        <f t="shared" si="24"/>
        <v>-89.473684210526315</v>
      </c>
      <c r="K93" s="367">
        <f t="shared" si="25"/>
        <v>-17</v>
      </c>
      <c r="L93" s="369">
        <v>238</v>
      </c>
      <c r="M93" s="369">
        <v>178</v>
      </c>
      <c r="N93" s="366">
        <f t="shared" si="26"/>
        <v>-25.210084033613445</v>
      </c>
      <c r="O93" s="367">
        <f t="shared" si="27"/>
        <v>-60</v>
      </c>
      <c r="P93" s="367">
        <v>689</v>
      </c>
      <c r="Q93" s="367">
        <v>646</v>
      </c>
      <c r="R93" s="366">
        <f t="shared" si="28"/>
        <v>-6.2409288824383164</v>
      </c>
      <c r="S93" s="382">
        <f t="shared" si="29"/>
        <v>-43</v>
      </c>
      <c r="T93" s="391">
        <v>305</v>
      </c>
      <c r="U93" s="369">
        <v>272</v>
      </c>
      <c r="V93" s="366">
        <f t="shared" si="30"/>
        <v>-10.819672131147541</v>
      </c>
      <c r="W93" s="367">
        <f t="shared" si="31"/>
        <v>-33</v>
      </c>
      <c r="X93" s="367">
        <v>641</v>
      </c>
      <c r="Y93" s="367">
        <v>554</v>
      </c>
      <c r="Z93" s="366">
        <f t="shared" si="32"/>
        <v>-13.572542901716069</v>
      </c>
      <c r="AA93" s="382">
        <f t="shared" si="33"/>
        <v>-87</v>
      </c>
      <c r="AB93" s="391">
        <v>310</v>
      </c>
      <c r="AC93" s="369">
        <v>270</v>
      </c>
      <c r="AD93" s="366">
        <f t="shared" si="34"/>
        <v>-12.903225806451612</v>
      </c>
      <c r="AE93" s="367">
        <f t="shared" si="35"/>
        <v>-40</v>
      </c>
      <c r="AF93" s="367">
        <v>70</v>
      </c>
      <c r="AG93" s="367">
        <v>76</v>
      </c>
      <c r="AH93" s="366">
        <f t="shared" si="36"/>
        <v>8.5714285714285712</v>
      </c>
      <c r="AI93" s="367">
        <f t="shared" si="37"/>
        <v>6</v>
      </c>
      <c r="AJ93" s="369">
        <v>112</v>
      </c>
      <c r="AK93" s="369">
        <v>98</v>
      </c>
      <c r="AL93" s="366">
        <f t="shared" si="38"/>
        <v>-12.5</v>
      </c>
      <c r="AM93" s="367">
        <f t="shared" si="39"/>
        <v>-14</v>
      </c>
      <c r="AN93" s="367">
        <v>181</v>
      </c>
      <c r="AO93" s="367">
        <v>146</v>
      </c>
      <c r="AP93" s="366">
        <f t="shared" si="40"/>
        <v>-19.337016574585636</v>
      </c>
      <c r="AQ93" s="367">
        <f t="shared" si="41"/>
        <v>-35</v>
      </c>
      <c r="AR93" s="369">
        <v>273</v>
      </c>
      <c r="AS93" s="369">
        <v>236</v>
      </c>
      <c r="AT93" s="366">
        <f t="shared" si="42"/>
        <v>-13.553113553113553</v>
      </c>
      <c r="AU93" s="382">
        <f t="shared" si="43"/>
        <v>-37</v>
      </c>
    </row>
    <row r="94" spans="1:47" x14ac:dyDescent="0.3">
      <c r="A94" s="682"/>
      <c r="B94" s="368" t="s">
        <v>258</v>
      </c>
      <c r="C94" s="402" t="s">
        <v>53</v>
      </c>
      <c r="D94" s="391">
        <v>4970</v>
      </c>
      <c r="E94" s="369">
        <v>4009</v>
      </c>
      <c r="F94" s="366">
        <f t="shared" si="22"/>
        <v>-19.336016096579478</v>
      </c>
      <c r="G94" s="382">
        <f t="shared" si="23"/>
        <v>-961</v>
      </c>
      <c r="H94" s="399">
        <v>246</v>
      </c>
      <c r="I94" s="367">
        <v>115</v>
      </c>
      <c r="J94" s="366">
        <f t="shared" si="24"/>
        <v>-53.252032520325201</v>
      </c>
      <c r="K94" s="367">
        <f t="shared" si="25"/>
        <v>-131</v>
      </c>
      <c r="L94" s="369">
        <v>1968</v>
      </c>
      <c r="M94" s="369">
        <v>1645</v>
      </c>
      <c r="N94" s="366">
        <f t="shared" si="26"/>
        <v>-16.412601626016261</v>
      </c>
      <c r="O94" s="367">
        <f t="shared" si="27"/>
        <v>-323</v>
      </c>
      <c r="P94" s="367">
        <v>2756</v>
      </c>
      <c r="Q94" s="367">
        <v>2249</v>
      </c>
      <c r="R94" s="366">
        <f t="shared" si="28"/>
        <v>-18.39622641509434</v>
      </c>
      <c r="S94" s="382">
        <f t="shared" si="29"/>
        <v>-507</v>
      </c>
      <c r="T94" s="391">
        <v>1282</v>
      </c>
      <c r="U94" s="369">
        <v>1130</v>
      </c>
      <c r="V94" s="366">
        <f t="shared" si="30"/>
        <v>-11.856474258970358</v>
      </c>
      <c r="W94" s="367">
        <f t="shared" si="31"/>
        <v>-152</v>
      </c>
      <c r="X94" s="367">
        <v>3688</v>
      </c>
      <c r="Y94" s="367">
        <v>2879</v>
      </c>
      <c r="Z94" s="366">
        <f t="shared" si="32"/>
        <v>-21.936008676789587</v>
      </c>
      <c r="AA94" s="382">
        <f t="shared" si="33"/>
        <v>-809</v>
      </c>
      <c r="AB94" s="391">
        <v>1814</v>
      </c>
      <c r="AC94" s="369">
        <v>1554</v>
      </c>
      <c r="AD94" s="366">
        <f t="shared" si="34"/>
        <v>-14.332965821389196</v>
      </c>
      <c r="AE94" s="367">
        <f t="shared" si="35"/>
        <v>-260</v>
      </c>
      <c r="AF94" s="367">
        <v>465</v>
      </c>
      <c r="AG94" s="367">
        <v>380</v>
      </c>
      <c r="AH94" s="366">
        <f t="shared" si="36"/>
        <v>-18.27956989247312</v>
      </c>
      <c r="AI94" s="367">
        <f t="shared" si="37"/>
        <v>-85</v>
      </c>
      <c r="AJ94" s="369">
        <v>692</v>
      </c>
      <c r="AK94" s="369">
        <v>527</v>
      </c>
      <c r="AL94" s="366">
        <f t="shared" si="38"/>
        <v>-23.843930635838152</v>
      </c>
      <c r="AM94" s="367">
        <f t="shared" si="39"/>
        <v>-165</v>
      </c>
      <c r="AN94" s="367">
        <v>854</v>
      </c>
      <c r="AO94" s="367">
        <v>641</v>
      </c>
      <c r="AP94" s="366">
        <f t="shared" si="40"/>
        <v>-24.94145199063232</v>
      </c>
      <c r="AQ94" s="367">
        <f t="shared" si="41"/>
        <v>-213</v>
      </c>
      <c r="AR94" s="369">
        <v>1145</v>
      </c>
      <c r="AS94" s="369">
        <v>907</v>
      </c>
      <c r="AT94" s="366">
        <f t="shared" si="42"/>
        <v>-20.786026200873362</v>
      </c>
      <c r="AU94" s="382">
        <f t="shared" si="43"/>
        <v>-238</v>
      </c>
    </row>
    <row r="95" spans="1:47" x14ac:dyDescent="0.3">
      <c r="A95" s="682"/>
      <c r="B95" s="368" t="s">
        <v>258</v>
      </c>
      <c r="C95" s="402" t="s">
        <v>58</v>
      </c>
      <c r="D95" s="391">
        <v>3012</v>
      </c>
      <c r="E95" s="369">
        <v>2451</v>
      </c>
      <c r="F95" s="366">
        <f t="shared" si="22"/>
        <v>-18.625498007968126</v>
      </c>
      <c r="G95" s="382">
        <f t="shared" si="23"/>
        <v>-561</v>
      </c>
      <c r="H95" s="399">
        <v>68</v>
      </c>
      <c r="I95" s="367">
        <v>29</v>
      </c>
      <c r="J95" s="366">
        <f t="shared" si="24"/>
        <v>-57.352941176470587</v>
      </c>
      <c r="K95" s="367">
        <f t="shared" si="25"/>
        <v>-39</v>
      </c>
      <c r="L95" s="369">
        <v>951</v>
      </c>
      <c r="M95" s="369">
        <v>751</v>
      </c>
      <c r="N95" s="366">
        <f t="shared" si="26"/>
        <v>-21.030494216614091</v>
      </c>
      <c r="O95" s="367">
        <f t="shared" si="27"/>
        <v>-200</v>
      </c>
      <c r="P95" s="367">
        <v>1993</v>
      </c>
      <c r="Q95" s="367">
        <v>1671</v>
      </c>
      <c r="R95" s="366">
        <f t="shared" si="28"/>
        <v>-16.15654791771199</v>
      </c>
      <c r="S95" s="382">
        <f t="shared" si="29"/>
        <v>-322</v>
      </c>
      <c r="T95" s="391">
        <v>798</v>
      </c>
      <c r="U95" s="369">
        <v>689</v>
      </c>
      <c r="V95" s="366">
        <f t="shared" si="30"/>
        <v>-13.659147869674184</v>
      </c>
      <c r="W95" s="367">
        <f t="shared" si="31"/>
        <v>-109</v>
      </c>
      <c r="X95" s="367">
        <v>2214</v>
      </c>
      <c r="Y95" s="367">
        <v>1762</v>
      </c>
      <c r="Z95" s="366">
        <f t="shared" si="32"/>
        <v>-20.415537488708221</v>
      </c>
      <c r="AA95" s="382">
        <f t="shared" si="33"/>
        <v>-452</v>
      </c>
      <c r="AB95" s="391">
        <v>1074</v>
      </c>
      <c r="AC95" s="369">
        <v>910</v>
      </c>
      <c r="AD95" s="366">
        <f t="shared" si="34"/>
        <v>-15.27001862197393</v>
      </c>
      <c r="AE95" s="367">
        <f t="shared" si="35"/>
        <v>-164</v>
      </c>
      <c r="AF95" s="367">
        <v>241</v>
      </c>
      <c r="AG95" s="367">
        <v>233</v>
      </c>
      <c r="AH95" s="366">
        <f t="shared" si="36"/>
        <v>-3.3195020746887969</v>
      </c>
      <c r="AI95" s="367">
        <f t="shared" si="37"/>
        <v>-8</v>
      </c>
      <c r="AJ95" s="369">
        <v>414</v>
      </c>
      <c r="AK95" s="369">
        <v>338</v>
      </c>
      <c r="AL95" s="366">
        <f t="shared" si="38"/>
        <v>-18.357487922705314</v>
      </c>
      <c r="AM95" s="367">
        <f t="shared" si="39"/>
        <v>-76</v>
      </c>
      <c r="AN95" s="367">
        <v>490</v>
      </c>
      <c r="AO95" s="367">
        <v>336</v>
      </c>
      <c r="AP95" s="366">
        <f t="shared" si="40"/>
        <v>-31.428571428571427</v>
      </c>
      <c r="AQ95" s="367">
        <f t="shared" si="41"/>
        <v>-154</v>
      </c>
      <c r="AR95" s="369">
        <v>793</v>
      </c>
      <c r="AS95" s="369">
        <v>634</v>
      </c>
      <c r="AT95" s="366">
        <f t="shared" si="42"/>
        <v>-20.050441361916771</v>
      </c>
      <c r="AU95" s="382">
        <f t="shared" si="43"/>
        <v>-159</v>
      </c>
    </row>
    <row r="96" spans="1:47" x14ac:dyDescent="0.3">
      <c r="A96" s="682"/>
      <c r="B96" s="368" t="s">
        <v>258</v>
      </c>
      <c r="C96" s="402" t="s">
        <v>59</v>
      </c>
      <c r="D96" s="391">
        <v>2937</v>
      </c>
      <c r="E96" s="369">
        <v>2315</v>
      </c>
      <c r="F96" s="366">
        <f t="shared" si="22"/>
        <v>-21.17807286346612</v>
      </c>
      <c r="G96" s="382">
        <f t="shared" si="23"/>
        <v>-622</v>
      </c>
      <c r="H96" s="399">
        <v>167</v>
      </c>
      <c r="I96" s="367">
        <v>81</v>
      </c>
      <c r="J96" s="366">
        <f t="shared" si="24"/>
        <v>-51.49700598802395</v>
      </c>
      <c r="K96" s="367">
        <f t="shared" si="25"/>
        <v>-86</v>
      </c>
      <c r="L96" s="369">
        <v>1302</v>
      </c>
      <c r="M96" s="369">
        <v>995</v>
      </c>
      <c r="N96" s="366">
        <f t="shared" si="26"/>
        <v>-23.579109062980031</v>
      </c>
      <c r="O96" s="367">
        <f t="shared" si="27"/>
        <v>-307</v>
      </c>
      <c r="P96" s="367">
        <v>1468</v>
      </c>
      <c r="Q96" s="367">
        <v>1239</v>
      </c>
      <c r="R96" s="366">
        <f t="shared" si="28"/>
        <v>-15.599455040871934</v>
      </c>
      <c r="S96" s="382">
        <f t="shared" si="29"/>
        <v>-229</v>
      </c>
      <c r="T96" s="391">
        <v>629</v>
      </c>
      <c r="U96" s="369">
        <v>475</v>
      </c>
      <c r="V96" s="366">
        <f t="shared" si="30"/>
        <v>-24.483306836248012</v>
      </c>
      <c r="W96" s="367">
        <f t="shared" si="31"/>
        <v>-154</v>
      </c>
      <c r="X96" s="367">
        <v>2308</v>
      </c>
      <c r="Y96" s="367">
        <v>1840</v>
      </c>
      <c r="Z96" s="366">
        <f t="shared" si="32"/>
        <v>-20.27729636048527</v>
      </c>
      <c r="AA96" s="382">
        <f t="shared" si="33"/>
        <v>-468</v>
      </c>
      <c r="AB96" s="391">
        <v>901</v>
      </c>
      <c r="AC96" s="369">
        <v>754</v>
      </c>
      <c r="AD96" s="366">
        <f t="shared" si="34"/>
        <v>-16.315205327413985</v>
      </c>
      <c r="AE96" s="367">
        <f t="shared" si="35"/>
        <v>-147</v>
      </c>
      <c r="AF96" s="367">
        <v>270</v>
      </c>
      <c r="AG96" s="367">
        <v>248</v>
      </c>
      <c r="AH96" s="366">
        <f t="shared" si="36"/>
        <v>-8.1481481481481488</v>
      </c>
      <c r="AI96" s="367">
        <f t="shared" si="37"/>
        <v>-22</v>
      </c>
      <c r="AJ96" s="369">
        <v>505</v>
      </c>
      <c r="AK96" s="369">
        <v>408</v>
      </c>
      <c r="AL96" s="366">
        <f t="shared" si="38"/>
        <v>-19.207920792079207</v>
      </c>
      <c r="AM96" s="367">
        <f t="shared" si="39"/>
        <v>-97</v>
      </c>
      <c r="AN96" s="367">
        <v>570</v>
      </c>
      <c r="AO96" s="367">
        <v>378</v>
      </c>
      <c r="AP96" s="366">
        <f t="shared" si="40"/>
        <v>-33.684210526315788</v>
      </c>
      <c r="AQ96" s="367">
        <f t="shared" si="41"/>
        <v>-192</v>
      </c>
      <c r="AR96" s="369">
        <v>691</v>
      </c>
      <c r="AS96" s="369">
        <v>527</v>
      </c>
      <c r="AT96" s="366">
        <f t="shared" si="42"/>
        <v>-23.733719247467437</v>
      </c>
      <c r="AU96" s="382">
        <f t="shared" si="43"/>
        <v>-164</v>
      </c>
    </row>
    <row r="97" spans="1:47" x14ac:dyDescent="0.3">
      <c r="A97" s="682"/>
      <c r="B97" s="368" t="s">
        <v>258</v>
      </c>
      <c r="C97" s="402" t="s">
        <v>63</v>
      </c>
      <c r="D97" s="391">
        <v>4850</v>
      </c>
      <c r="E97" s="369">
        <v>3865</v>
      </c>
      <c r="F97" s="366">
        <f t="shared" si="22"/>
        <v>-20.309278350515463</v>
      </c>
      <c r="G97" s="382">
        <f t="shared" si="23"/>
        <v>-985</v>
      </c>
      <c r="H97" s="399">
        <v>200</v>
      </c>
      <c r="I97" s="367">
        <v>100</v>
      </c>
      <c r="J97" s="366">
        <f t="shared" si="24"/>
        <v>-50</v>
      </c>
      <c r="K97" s="367">
        <f t="shared" si="25"/>
        <v>-100</v>
      </c>
      <c r="L97" s="369">
        <v>2176</v>
      </c>
      <c r="M97" s="369">
        <v>1738</v>
      </c>
      <c r="N97" s="366">
        <f t="shared" si="26"/>
        <v>-20.128676470588236</v>
      </c>
      <c r="O97" s="367">
        <f t="shared" si="27"/>
        <v>-438</v>
      </c>
      <c r="P97" s="367">
        <v>2474</v>
      </c>
      <c r="Q97" s="367">
        <v>2027</v>
      </c>
      <c r="R97" s="366">
        <f t="shared" si="28"/>
        <v>-18.067906224737268</v>
      </c>
      <c r="S97" s="382">
        <f t="shared" si="29"/>
        <v>-447</v>
      </c>
      <c r="T97" s="391">
        <v>1092</v>
      </c>
      <c r="U97" s="369">
        <v>871</v>
      </c>
      <c r="V97" s="366">
        <f t="shared" si="30"/>
        <v>-20.238095238095237</v>
      </c>
      <c r="W97" s="367">
        <f t="shared" si="31"/>
        <v>-221</v>
      </c>
      <c r="X97" s="367">
        <v>3758</v>
      </c>
      <c r="Y97" s="367">
        <v>2994</v>
      </c>
      <c r="Z97" s="366">
        <f t="shared" si="32"/>
        <v>-20.329962746141565</v>
      </c>
      <c r="AA97" s="382">
        <f t="shared" si="33"/>
        <v>-764</v>
      </c>
      <c r="AB97" s="391">
        <v>1651</v>
      </c>
      <c r="AC97" s="369">
        <v>1374</v>
      </c>
      <c r="AD97" s="366">
        <f t="shared" si="34"/>
        <v>-16.77771047849788</v>
      </c>
      <c r="AE97" s="367">
        <f t="shared" si="35"/>
        <v>-277</v>
      </c>
      <c r="AF97" s="367">
        <v>465</v>
      </c>
      <c r="AG97" s="367">
        <v>422</v>
      </c>
      <c r="AH97" s="366">
        <f t="shared" si="36"/>
        <v>-9.2473118279569881</v>
      </c>
      <c r="AI97" s="367">
        <f t="shared" si="37"/>
        <v>-43</v>
      </c>
      <c r="AJ97" s="369">
        <v>756</v>
      </c>
      <c r="AK97" s="369">
        <v>627</v>
      </c>
      <c r="AL97" s="366">
        <f t="shared" si="38"/>
        <v>-17.063492063492063</v>
      </c>
      <c r="AM97" s="367">
        <f t="shared" si="39"/>
        <v>-129</v>
      </c>
      <c r="AN97" s="367">
        <v>875</v>
      </c>
      <c r="AO97" s="367">
        <v>652</v>
      </c>
      <c r="AP97" s="366">
        <f t="shared" si="40"/>
        <v>-25.485714285714284</v>
      </c>
      <c r="AQ97" s="367">
        <f t="shared" si="41"/>
        <v>-223</v>
      </c>
      <c r="AR97" s="369">
        <v>1103</v>
      </c>
      <c r="AS97" s="369">
        <v>790</v>
      </c>
      <c r="AT97" s="366">
        <f t="shared" si="42"/>
        <v>-28.377153218495017</v>
      </c>
      <c r="AU97" s="382">
        <f t="shared" si="43"/>
        <v>-313</v>
      </c>
    </row>
    <row r="98" spans="1:47" x14ac:dyDescent="0.3">
      <c r="A98" s="682"/>
      <c r="B98" s="368" t="s">
        <v>258</v>
      </c>
      <c r="C98" s="402" t="s">
        <v>64</v>
      </c>
      <c r="D98" s="391">
        <v>1094</v>
      </c>
      <c r="E98" s="369">
        <v>988</v>
      </c>
      <c r="F98" s="366">
        <f t="shared" si="22"/>
        <v>-9.6892138939670929</v>
      </c>
      <c r="G98" s="382">
        <f t="shared" si="23"/>
        <v>-106</v>
      </c>
      <c r="H98" s="399">
        <v>113</v>
      </c>
      <c r="I98" s="367">
        <v>20</v>
      </c>
      <c r="J98" s="366">
        <f t="shared" si="24"/>
        <v>-82.30088495575221</v>
      </c>
      <c r="K98" s="367">
        <f t="shared" si="25"/>
        <v>-93</v>
      </c>
      <c r="L98" s="369">
        <v>249</v>
      </c>
      <c r="M98" s="369">
        <v>244</v>
      </c>
      <c r="N98" s="366">
        <f t="shared" si="26"/>
        <v>-2.0080321285140563</v>
      </c>
      <c r="O98" s="367">
        <f t="shared" si="27"/>
        <v>-5</v>
      </c>
      <c r="P98" s="367">
        <v>732</v>
      </c>
      <c r="Q98" s="367">
        <v>724</v>
      </c>
      <c r="R98" s="366">
        <f t="shared" si="28"/>
        <v>-1.0928961748633881</v>
      </c>
      <c r="S98" s="382">
        <f t="shared" si="29"/>
        <v>-8</v>
      </c>
      <c r="T98" s="391">
        <v>274</v>
      </c>
      <c r="U98" s="369">
        <v>265</v>
      </c>
      <c r="V98" s="366">
        <f t="shared" si="30"/>
        <v>-3.2846715328467155</v>
      </c>
      <c r="W98" s="367">
        <f t="shared" si="31"/>
        <v>-9</v>
      </c>
      <c r="X98" s="367">
        <v>820</v>
      </c>
      <c r="Y98" s="367">
        <v>723</v>
      </c>
      <c r="Z98" s="366">
        <f t="shared" si="32"/>
        <v>-11.829268292682926</v>
      </c>
      <c r="AA98" s="382">
        <f t="shared" si="33"/>
        <v>-97</v>
      </c>
      <c r="AB98" s="391">
        <v>385</v>
      </c>
      <c r="AC98" s="369">
        <v>325</v>
      </c>
      <c r="AD98" s="366">
        <f t="shared" si="34"/>
        <v>-15.584415584415584</v>
      </c>
      <c r="AE98" s="367">
        <f t="shared" si="35"/>
        <v>-60</v>
      </c>
      <c r="AF98" s="367">
        <v>93</v>
      </c>
      <c r="AG98" s="367">
        <v>113</v>
      </c>
      <c r="AH98" s="366">
        <f t="shared" si="36"/>
        <v>21.50537634408602</v>
      </c>
      <c r="AI98" s="367">
        <f t="shared" si="37"/>
        <v>20</v>
      </c>
      <c r="AJ98" s="369">
        <v>145</v>
      </c>
      <c r="AK98" s="369">
        <v>123</v>
      </c>
      <c r="AL98" s="366">
        <f t="shared" si="38"/>
        <v>-15.172413793103448</v>
      </c>
      <c r="AM98" s="367">
        <f t="shared" si="39"/>
        <v>-22</v>
      </c>
      <c r="AN98" s="367">
        <v>168</v>
      </c>
      <c r="AO98" s="367">
        <v>146</v>
      </c>
      <c r="AP98" s="366">
        <f t="shared" si="40"/>
        <v>-13.095238095238097</v>
      </c>
      <c r="AQ98" s="367">
        <f t="shared" si="41"/>
        <v>-22</v>
      </c>
      <c r="AR98" s="369">
        <v>303</v>
      </c>
      <c r="AS98" s="369">
        <v>281</v>
      </c>
      <c r="AT98" s="366">
        <f t="shared" si="42"/>
        <v>-7.2607260726072615</v>
      </c>
      <c r="AU98" s="382">
        <f t="shared" si="43"/>
        <v>-22</v>
      </c>
    </row>
    <row r="99" spans="1:47" x14ac:dyDescent="0.3">
      <c r="A99" s="682"/>
      <c r="B99" s="368" t="s">
        <v>269</v>
      </c>
      <c r="C99" s="402" t="s">
        <v>60</v>
      </c>
      <c r="D99" s="391">
        <v>1260</v>
      </c>
      <c r="E99" s="369">
        <v>965</v>
      </c>
      <c r="F99" s="366">
        <f t="shared" si="22"/>
        <v>-23.412698412698411</v>
      </c>
      <c r="G99" s="382">
        <f t="shared" si="23"/>
        <v>-295</v>
      </c>
      <c r="H99" s="399">
        <v>51</v>
      </c>
      <c r="I99" s="367">
        <v>21</v>
      </c>
      <c r="J99" s="366">
        <f t="shared" si="24"/>
        <v>-58.82352941176471</v>
      </c>
      <c r="K99" s="367">
        <f t="shared" si="25"/>
        <v>-30</v>
      </c>
      <c r="L99" s="369">
        <v>510</v>
      </c>
      <c r="M99" s="369">
        <v>419</v>
      </c>
      <c r="N99" s="366">
        <f t="shared" si="26"/>
        <v>-17.843137254901961</v>
      </c>
      <c r="O99" s="367">
        <f t="shared" si="27"/>
        <v>-91</v>
      </c>
      <c r="P99" s="367">
        <v>699</v>
      </c>
      <c r="Q99" s="367">
        <v>525</v>
      </c>
      <c r="R99" s="366">
        <f t="shared" si="28"/>
        <v>-24.892703862660944</v>
      </c>
      <c r="S99" s="382">
        <f t="shared" si="29"/>
        <v>-174</v>
      </c>
      <c r="T99" s="391">
        <v>339</v>
      </c>
      <c r="U99" s="369">
        <v>252</v>
      </c>
      <c r="V99" s="366">
        <f t="shared" si="30"/>
        <v>-25.663716814159294</v>
      </c>
      <c r="W99" s="367">
        <f t="shared" si="31"/>
        <v>-87</v>
      </c>
      <c r="X99" s="367">
        <v>921</v>
      </c>
      <c r="Y99" s="367">
        <v>713</v>
      </c>
      <c r="Z99" s="366">
        <f t="shared" si="32"/>
        <v>-22.58414766558089</v>
      </c>
      <c r="AA99" s="382">
        <f t="shared" si="33"/>
        <v>-208</v>
      </c>
      <c r="AB99" s="391">
        <v>514</v>
      </c>
      <c r="AC99" s="369">
        <v>378</v>
      </c>
      <c r="AD99" s="366">
        <f t="shared" si="34"/>
        <v>-26.459143968871597</v>
      </c>
      <c r="AE99" s="367">
        <f t="shared" si="35"/>
        <v>-136</v>
      </c>
      <c r="AF99" s="367">
        <v>98</v>
      </c>
      <c r="AG99" s="367">
        <v>97</v>
      </c>
      <c r="AH99" s="366">
        <f t="shared" si="36"/>
        <v>-1.0204081632653061</v>
      </c>
      <c r="AI99" s="367">
        <f t="shared" si="37"/>
        <v>-1</v>
      </c>
      <c r="AJ99" s="369">
        <v>180</v>
      </c>
      <c r="AK99" s="369">
        <v>114</v>
      </c>
      <c r="AL99" s="366">
        <f t="shared" si="38"/>
        <v>-36.666666666666664</v>
      </c>
      <c r="AM99" s="367">
        <f t="shared" si="39"/>
        <v>-66</v>
      </c>
      <c r="AN99" s="367">
        <v>209</v>
      </c>
      <c r="AO99" s="367">
        <v>142</v>
      </c>
      <c r="AP99" s="366">
        <f t="shared" si="40"/>
        <v>-32.057416267942585</v>
      </c>
      <c r="AQ99" s="367">
        <f t="shared" si="41"/>
        <v>-67</v>
      </c>
      <c r="AR99" s="369">
        <v>259</v>
      </c>
      <c r="AS99" s="369">
        <v>234</v>
      </c>
      <c r="AT99" s="366">
        <f t="shared" si="42"/>
        <v>-9.6525096525096519</v>
      </c>
      <c r="AU99" s="382">
        <f t="shared" si="43"/>
        <v>-25</v>
      </c>
    </row>
    <row r="100" spans="1:47" ht="17.25" thickBot="1" x14ac:dyDescent="0.35">
      <c r="A100" s="683"/>
      <c r="B100" s="427" t="s">
        <v>269</v>
      </c>
      <c r="C100" s="428" t="s">
        <v>304</v>
      </c>
      <c r="D100" s="429">
        <v>633</v>
      </c>
      <c r="E100" s="430">
        <v>521</v>
      </c>
      <c r="F100" s="406">
        <f t="shared" si="22"/>
        <v>-17.693522906793049</v>
      </c>
      <c r="G100" s="407">
        <f t="shared" si="23"/>
        <v>-112</v>
      </c>
      <c r="H100" s="431">
        <v>10</v>
      </c>
      <c r="I100" s="408">
        <v>7</v>
      </c>
      <c r="J100" s="406">
        <f t="shared" si="24"/>
        <v>-30</v>
      </c>
      <c r="K100" s="408">
        <f t="shared" si="25"/>
        <v>-3</v>
      </c>
      <c r="L100" s="430">
        <v>241</v>
      </c>
      <c r="M100" s="430">
        <v>202</v>
      </c>
      <c r="N100" s="406">
        <f t="shared" si="26"/>
        <v>-16.182572614107883</v>
      </c>
      <c r="O100" s="408">
        <f t="shared" si="27"/>
        <v>-39</v>
      </c>
      <c r="P100" s="408">
        <v>382</v>
      </c>
      <c r="Q100" s="408">
        <v>312</v>
      </c>
      <c r="R100" s="406">
        <f t="shared" si="28"/>
        <v>-18.32460732984293</v>
      </c>
      <c r="S100" s="407">
        <f t="shared" si="29"/>
        <v>-70</v>
      </c>
      <c r="T100" s="429">
        <v>157</v>
      </c>
      <c r="U100" s="430">
        <v>140</v>
      </c>
      <c r="V100" s="406">
        <f t="shared" si="30"/>
        <v>-10.828025477707007</v>
      </c>
      <c r="W100" s="408">
        <f t="shared" si="31"/>
        <v>-17</v>
      </c>
      <c r="X100" s="408">
        <v>476</v>
      </c>
      <c r="Y100" s="408">
        <v>381</v>
      </c>
      <c r="Z100" s="406">
        <f t="shared" si="32"/>
        <v>-19.957983193277311</v>
      </c>
      <c r="AA100" s="407">
        <f t="shared" si="33"/>
        <v>-95</v>
      </c>
      <c r="AB100" s="429">
        <v>239</v>
      </c>
      <c r="AC100" s="430">
        <v>213</v>
      </c>
      <c r="AD100" s="406">
        <f t="shared" si="34"/>
        <v>-10.87866108786611</v>
      </c>
      <c r="AE100" s="408">
        <f t="shared" si="35"/>
        <v>-26</v>
      </c>
      <c r="AF100" s="408">
        <v>66</v>
      </c>
      <c r="AG100" s="408">
        <v>50</v>
      </c>
      <c r="AH100" s="406">
        <f t="shared" si="36"/>
        <v>-24.242424242424242</v>
      </c>
      <c r="AI100" s="408">
        <f t="shared" si="37"/>
        <v>-16</v>
      </c>
      <c r="AJ100" s="430">
        <v>80</v>
      </c>
      <c r="AK100" s="430">
        <v>63</v>
      </c>
      <c r="AL100" s="406">
        <f t="shared" si="38"/>
        <v>-21.25</v>
      </c>
      <c r="AM100" s="408">
        <f t="shared" si="39"/>
        <v>-17</v>
      </c>
      <c r="AN100" s="408">
        <v>109</v>
      </c>
      <c r="AO100" s="408">
        <v>86</v>
      </c>
      <c r="AP100" s="406">
        <f t="shared" si="40"/>
        <v>-21.100917431192663</v>
      </c>
      <c r="AQ100" s="408">
        <f t="shared" si="41"/>
        <v>-23</v>
      </c>
      <c r="AR100" s="430">
        <v>139</v>
      </c>
      <c r="AS100" s="430">
        <v>109</v>
      </c>
      <c r="AT100" s="406">
        <f t="shared" si="42"/>
        <v>-21.582733812949641</v>
      </c>
      <c r="AU100" s="407">
        <f t="shared" si="43"/>
        <v>-30</v>
      </c>
    </row>
    <row r="101" spans="1:47" x14ac:dyDescent="0.3">
      <c r="A101" s="684" t="s">
        <v>249</v>
      </c>
      <c r="B101" s="417" t="s">
        <v>270</v>
      </c>
      <c r="C101" s="418" t="s">
        <v>66</v>
      </c>
      <c r="D101" s="432">
        <v>294</v>
      </c>
      <c r="E101" s="433">
        <v>240</v>
      </c>
      <c r="F101" s="421">
        <f t="shared" si="22"/>
        <v>-18.367346938775512</v>
      </c>
      <c r="G101" s="422">
        <f t="shared" si="23"/>
        <v>-54</v>
      </c>
      <c r="H101" s="423">
        <v>1</v>
      </c>
      <c r="I101" s="424">
        <v>6</v>
      </c>
      <c r="J101" s="421">
        <f t="shared" si="24"/>
        <v>500</v>
      </c>
      <c r="K101" s="424">
        <f t="shared" si="25"/>
        <v>5</v>
      </c>
      <c r="L101" s="433">
        <v>90</v>
      </c>
      <c r="M101" s="433">
        <v>87</v>
      </c>
      <c r="N101" s="421">
        <f t="shared" si="26"/>
        <v>-3.3333333333333335</v>
      </c>
      <c r="O101" s="424">
        <f t="shared" si="27"/>
        <v>-3</v>
      </c>
      <c r="P101" s="424">
        <v>203</v>
      </c>
      <c r="Q101" s="424">
        <v>147</v>
      </c>
      <c r="R101" s="421">
        <f t="shared" si="28"/>
        <v>-27.586206896551722</v>
      </c>
      <c r="S101" s="422">
        <f t="shared" si="29"/>
        <v>-56</v>
      </c>
      <c r="T101" s="432">
        <v>83</v>
      </c>
      <c r="U101" s="433">
        <v>58</v>
      </c>
      <c r="V101" s="421">
        <f t="shared" si="30"/>
        <v>-30.120481927710845</v>
      </c>
      <c r="W101" s="424">
        <f t="shared" si="31"/>
        <v>-25</v>
      </c>
      <c r="X101" s="424">
        <v>211</v>
      </c>
      <c r="Y101" s="424">
        <v>182</v>
      </c>
      <c r="Z101" s="421">
        <f t="shared" si="32"/>
        <v>-13.744075829383887</v>
      </c>
      <c r="AA101" s="422">
        <f t="shared" si="33"/>
        <v>-29</v>
      </c>
      <c r="AB101" s="432">
        <v>113</v>
      </c>
      <c r="AC101" s="433">
        <v>89</v>
      </c>
      <c r="AD101" s="421">
        <f t="shared" si="34"/>
        <v>-21.238938053097346</v>
      </c>
      <c r="AE101" s="424">
        <f t="shared" si="35"/>
        <v>-24</v>
      </c>
      <c r="AF101" s="424">
        <v>28</v>
      </c>
      <c r="AG101" s="424">
        <v>18</v>
      </c>
      <c r="AH101" s="421">
        <f t="shared" si="36"/>
        <v>-35.714285714285715</v>
      </c>
      <c r="AI101" s="424">
        <f t="shared" si="37"/>
        <v>-10</v>
      </c>
      <c r="AJ101" s="433">
        <v>28</v>
      </c>
      <c r="AK101" s="433">
        <v>26</v>
      </c>
      <c r="AL101" s="421">
        <f t="shared" si="38"/>
        <v>-7.1428571428571423</v>
      </c>
      <c r="AM101" s="424">
        <f t="shared" si="39"/>
        <v>-2</v>
      </c>
      <c r="AN101" s="424">
        <v>46</v>
      </c>
      <c r="AO101" s="424">
        <v>39</v>
      </c>
      <c r="AP101" s="421">
        <f t="shared" si="40"/>
        <v>-15.217391304347828</v>
      </c>
      <c r="AQ101" s="424">
        <f t="shared" si="41"/>
        <v>-7</v>
      </c>
      <c r="AR101" s="433">
        <v>79</v>
      </c>
      <c r="AS101" s="433">
        <v>68</v>
      </c>
      <c r="AT101" s="421">
        <f t="shared" si="42"/>
        <v>-13.924050632911392</v>
      </c>
      <c r="AU101" s="422">
        <f t="shared" si="43"/>
        <v>-11</v>
      </c>
    </row>
    <row r="102" spans="1:47" x14ac:dyDescent="0.3">
      <c r="A102" s="685"/>
      <c r="B102" s="376" t="s">
        <v>270</v>
      </c>
      <c r="C102" s="401" t="s">
        <v>68</v>
      </c>
      <c r="D102" s="392">
        <v>285</v>
      </c>
      <c r="E102" s="380">
        <v>261</v>
      </c>
      <c r="F102" s="378">
        <f t="shared" si="22"/>
        <v>-8.4210526315789469</v>
      </c>
      <c r="G102" s="383">
        <f t="shared" si="23"/>
        <v>-24</v>
      </c>
      <c r="H102" s="398">
        <v>6</v>
      </c>
      <c r="I102" s="379">
        <v>2</v>
      </c>
      <c r="J102" s="378">
        <f t="shared" si="24"/>
        <v>-66.666666666666657</v>
      </c>
      <c r="K102" s="379">
        <f t="shared" si="25"/>
        <v>-4</v>
      </c>
      <c r="L102" s="380">
        <v>120</v>
      </c>
      <c r="M102" s="380">
        <v>97</v>
      </c>
      <c r="N102" s="378">
        <f t="shared" si="26"/>
        <v>-19.166666666666668</v>
      </c>
      <c r="O102" s="379">
        <f t="shared" si="27"/>
        <v>-23</v>
      </c>
      <c r="P102" s="379">
        <v>159</v>
      </c>
      <c r="Q102" s="379">
        <v>162</v>
      </c>
      <c r="R102" s="378">
        <f t="shared" si="28"/>
        <v>1.8867924528301887</v>
      </c>
      <c r="S102" s="383">
        <f t="shared" si="29"/>
        <v>3</v>
      </c>
      <c r="T102" s="392">
        <v>75</v>
      </c>
      <c r="U102" s="380">
        <v>50</v>
      </c>
      <c r="V102" s="378">
        <f t="shared" si="30"/>
        <v>-33.333333333333329</v>
      </c>
      <c r="W102" s="379">
        <f t="shared" si="31"/>
        <v>-25</v>
      </c>
      <c r="X102" s="379">
        <v>210</v>
      </c>
      <c r="Y102" s="379">
        <v>211</v>
      </c>
      <c r="Z102" s="378">
        <f t="shared" si="32"/>
        <v>0.47619047619047622</v>
      </c>
      <c r="AA102" s="383">
        <f t="shared" si="33"/>
        <v>1</v>
      </c>
      <c r="AB102" s="392">
        <v>124</v>
      </c>
      <c r="AC102" s="380">
        <v>95</v>
      </c>
      <c r="AD102" s="378">
        <f t="shared" si="34"/>
        <v>-23.387096774193548</v>
      </c>
      <c r="AE102" s="379">
        <f t="shared" si="35"/>
        <v>-29</v>
      </c>
      <c r="AF102" s="379">
        <v>35</v>
      </c>
      <c r="AG102" s="379">
        <v>47</v>
      </c>
      <c r="AH102" s="378">
        <f t="shared" si="36"/>
        <v>34.285714285714285</v>
      </c>
      <c r="AI102" s="379">
        <f t="shared" si="37"/>
        <v>12</v>
      </c>
      <c r="AJ102" s="380">
        <v>32</v>
      </c>
      <c r="AK102" s="380">
        <v>26</v>
      </c>
      <c r="AL102" s="378">
        <f t="shared" si="38"/>
        <v>-18.75</v>
      </c>
      <c r="AM102" s="379">
        <f t="shared" si="39"/>
        <v>-6</v>
      </c>
      <c r="AN102" s="379">
        <v>30</v>
      </c>
      <c r="AO102" s="379">
        <v>32</v>
      </c>
      <c r="AP102" s="378">
        <f t="shared" si="40"/>
        <v>6.666666666666667</v>
      </c>
      <c r="AQ102" s="379">
        <f t="shared" si="41"/>
        <v>2</v>
      </c>
      <c r="AR102" s="380">
        <v>64</v>
      </c>
      <c r="AS102" s="380">
        <v>61</v>
      </c>
      <c r="AT102" s="378">
        <f t="shared" si="42"/>
        <v>-4.6875</v>
      </c>
      <c r="AU102" s="383">
        <f t="shared" si="43"/>
        <v>-3</v>
      </c>
    </row>
    <row r="103" spans="1:47" x14ac:dyDescent="0.3">
      <c r="A103" s="685"/>
      <c r="B103" s="376" t="s">
        <v>270</v>
      </c>
      <c r="C103" s="401" t="s">
        <v>67</v>
      </c>
      <c r="D103" s="392">
        <v>541</v>
      </c>
      <c r="E103" s="380">
        <v>419</v>
      </c>
      <c r="F103" s="378">
        <f t="shared" si="22"/>
        <v>-22.55083179297597</v>
      </c>
      <c r="G103" s="383">
        <f t="shared" si="23"/>
        <v>-122</v>
      </c>
      <c r="H103" s="398">
        <v>16</v>
      </c>
      <c r="I103" s="379">
        <v>4</v>
      </c>
      <c r="J103" s="378">
        <f t="shared" si="24"/>
        <v>-75</v>
      </c>
      <c r="K103" s="379">
        <f t="shared" si="25"/>
        <v>-12</v>
      </c>
      <c r="L103" s="380">
        <v>223</v>
      </c>
      <c r="M103" s="380">
        <v>161</v>
      </c>
      <c r="N103" s="378">
        <f t="shared" si="26"/>
        <v>-27.802690582959645</v>
      </c>
      <c r="O103" s="379">
        <f t="shared" si="27"/>
        <v>-62</v>
      </c>
      <c r="P103" s="379">
        <v>302</v>
      </c>
      <c r="Q103" s="379">
        <v>254</v>
      </c>
      <c r="R103" s="378">
        <f t="shared" si="28"/>
        <v>-15.894039735099339</v>
      </c>
      <c r="S103" s="383">
        <f t="shared" si="29"/>
        <v>-48</v>
      </c>
      <c r="T103" s="392">
        <v>112</v>
      </c>
      <c r="U103" s="380">
        <v>91</v>
      </c>
      <c r="V103" s="378">
        <f t="shared" si="30"/>
        <v>-18.75</v>
      </c>
      <c r="W103" s="379">
        <f t="shared" si="31"/>
        <v>-21</v>
      </c>
      <c r="X103" s="379">
        <v>429</v>
      </c>
      <c r="Y103" s="379">
        <v>328</v>
      </c>
      <c r="Z103" s="378">
        <f t="shared" si="32"/>
        <v>-23.543123543123542</v>
      </c>
      <c r="AA103" s="383">
        <f t="shared" si="33"/>
        <v>-101</v>
      </c>
      <c r="AB103" s="392">
        <v>204</v>
      </c>
      <c r="AC103" s="380">
        <v>145</v>
      </c>
      <c r="AD103" s="378">
        <f t="shared" si="34"/>
        <v>-28.921568627450984</v>
      </c>
      <c r="AE103" s="379">
        <f t="shared" si="35"/>
        <v>-59</v>
      </c>
      <c r="AF103" s="379">
        <v>44</v>
      </c>
      <c r="AG103" s="379">
        <v>51</v>
      </c>
      <c r="AH103" s="378">
        <f t="shared" si="36"/>
        <v>15.909090909090908</v>
      </c>
      <c r="AI103" s="379">
        <f t="shared" si="37"/>
        <v>7</v>
      </c>
      <c r="AJ103" s="380">
        <v>63</v>
      </c>
      <c r="AK103" s="380">
        <v>49</v>
      </c>
      <c r="AL103" s="378">
        <f t="shared" si="38"/>
        <v>-22.222222222222221</v>
      </c>
      <c r="AM103" s="379">
        <f t="shared" si="39"/>
        <v>-14</v>
      </c>
      <c r="AN103" s="379">
        <v>88</v>
      </c>
      <c r="AO103" s="379">
        <v>63</v>
      </c>
      <c r="AP103" s="378">
        <f t="shared" si="40"/>
        <v>-28.40909090909091</v>
      </c>
      <c r="AQ103" s="379">
        <f t="shared" si="41"/>
        <v>-25</v>
      </c>
      <c r="AR103" s="380">
        <v>142</v>
      </c>
      <c r="AS103" s="380">
        <v>111</v>
      </c>
      <c r="AT103" s="378">
        <f t="shared" si="42"/>
        <v>-21.830985915492956</v>
      </c>
      <c r="AU103" s="383">
        <f t="shared" si="43"/>
        <v>-31</v>
      </c>
    </row>
    <row r="104" spans="1:47" x14ac:dyDescent="0.3">
      <c r="A104" s="685"/>
      <c r="B104" s="376" t="s">
        <v>270</v>
      </c>
      <c r="C104" s="401" t="s">
        <v>70</v>
      </c>
      <c r="D104" s="392">
        <v>517</v>
      </c>
      <c r="E104" s="380">
        <v>436</v>
      </c>
      <c r="F104" s="378">
        <f t="shared" si="22"/>
        <v>-15.667311411992262</v>
      </c>
      <c r="G104" s="383">
        <f t="shared" si="23"/>
        <v>-81</v>
      </c>
      <c r="H104" s="398">
        <v>12</v>
      </c>
      <c r="I104" s="379">
        <v>6</v>
      </c>
      <c r="J104" s="378">
        <f t="shared" si="24"/>
        <v>-50</v>
      </c>
      <c r="K104" s="379">
        <f t="shared" si="25"/>
        <v>-6</v>
      </c>
      <c r="L104" s="380">
        <v>181</v>
      </c>
      <c r="M104" s="380">
        <v>174</v>
      </c>
      <c r="N104" s="378">
        <f t="shared" si="26"/>
        <v>-3.867403314917127</v>
      </c>
      <c r="O104" s="379">
        <f t="shared" si="27"/>
        <v>-7</v>
      </c>
      <c r="P104" s="379">
        <v>324</v>
      </c>
      <c r="Q104" s="379">
        <v>256</v>
      </c>
      <c r="R104" s="378">
        <f t="shared" si="28"/>
        <v>-20.987654320987652</v>
      </c>
      <c r="S104" s="383">
        <f t="shared" si="29"/>
        <v>-68</v>
      </c>
      <c r="T104" s="392">
        <v>144</v>
      </c>
      <c r="U104" s="380">
        <v>110</v>
      </c>
      <c r="V104" s="378">
        <f t="shared" si="30"/>
        <v>-23.611111111111111</v>
      </c>
      <c r="W104" s="379">
        <f t="shared" si="31"/>
        <v>-34</v>
      </c>
      <c r="X104" s="379">
        <v>373</v>
      </c>
      <c r="Y104" s="379">
        <v>326</v>
      </c>
      <c r="Z104" s="378">
        <f t="shared" si="32"/>
        <v>-12.600536193029491</v>
      </c>
      <c r="AA104" s="383">
        <f t="shared" si="33"/>
        <v>-47</v>
      </c>
      <c r="AB104" s="392">
        <v>160</v>
      </c>
      <c r="AC104" s="380">
        <v>137</v>
      </c>
      <c r="AD104" s="378">
        <f t="shared" si="34"/>
        <v>-14.374999999999998</v>
      </c>
      <c r="AE104" s="379">
        <f t="shared" si="35"/>
        <v>-23</v>
      </c>
      <c r="AF104" s="379">
        <v>72</v>
      </c>
      <c r="AG104" s="379">
        <v>67</v>
      </c>
      <c r="AH104" s="378">
        <f t="shared" si="36"/>
        <v>-6.9444444444444446</v>
      </c>
      <c r="AI104" s="379">
        <f t="shared" si="37"/>
        <v>-5</v>
      </c>
      <c r="AJ104" s="380">
        <v>62</v>
      </c>
      <c r="AK104" s="380">
        <v>44</v>
      </c>
      <c r="AL104" s="378">
        <f t="shared" si="38"/>
        <v>-29.032258064516132</v>
      </c>
      <c r="AM104" s="379">
        <f t="shared" si="39"/>
        <v>-18</v>
      </c>
      <c r="AN104" s="379">
        <v>77</v>
      </c>
      <c r="AO104" s="379">
        <v>74</v>
      </c>
      <c r="AP104" s="378">
        <f t="shared" si="40"/>
        <v>-3.8961038961038961</v>
      </c>
      <c r="AQ104" s="379">
        <f t="shared" si="41"/>
        <v>-3</v>
      </c>
      <c r="AR104" s="380">
        <v>146</v>
      </c>
      <c r="AS104" s="380">
        <v>114</v>
      </c>
      <c r="AT104" s="378">
        <f t="shared" si="42"/>
        <v>-21.917808219178081</v>
      </c>
      <c r="AU104" s="383">
        <f t="shared" si="43"/>
        <v>-32</v>
      </c>
    </row>
    <row r="105" spans="1:47" x14ac:dyDescent="0.3">
      <c r="A105" s="685"/>
      <c r="B105" s="376" t="s">
        <v>270</v>
      </c>
      <c r="C105" s="401" t="s">
        <v>69</v>
      </c>
      <c r="D105" s="392">
        <v>567</v>
      </c>
      <c r="E105" s="380">
        <v>410</v>
      </c>
      <c r="F105" s="378">
        <f t="shared" si="22"/>
        <v>-27.689594356261022</v>
      </c>
      <c r="G105" s="383">
        <f t="shared" si="23"/>
        <v>-157</v>
      </c>
      <c r="H105" s="398">
        <v>14</v>
      </c>
      <c r="I105" s="379">
        <v>11</v>
      </c>
      <c r="J105" s="378">
        <f t="shared" si="24"/>
        <v>-21.428571428571427</v>
      </c>
      <c r="K105" s="379">
        <f t="shared" si="25"/>
        <v>-3</v>
      </c>
      <c r="L105" s="380">
        <v>234</v>
      </c>
      <c r="M105" s="380">
        <v>158</v>
      </c>
      <c r="N105" s="378">
        <f t="shared" si="26"/>
        <v>-32.478632478632477</v>
      </c>
      <c r="O105" s="379">
        <f t="shared" si="27"/>
        <v>-76</v>
      </c>
      <c r="P105" s="379">
        <v>319</v>
      </c>
      <c r="Q105" s="379">
        <v>241</v>
      </c>
      <c r="R105" s="378">
        <f t="shared" si="28"/>
        <v>-24.451410658307211</v>
      </c>
      <c r="S105" s="383">
        <f t="shared" si="29"/>
        <v>-78</v>
      </c>
      <c r="T105" s="392">
        <v>160</v>
      </c>
      <c r="U105" s="380">
        <v>105</v>
      </c>
      <c r="V105" s="378">
        <f t="shared" si="30"/>
        <v>-34.375</v>
      </c>
      <c r="W105" s="379">
        <f t="shared" si="31"/>
        <v>-55</v>
      </c>
      <c r="X105" s="379">
        <v>407</v>
      </c>
      <c r="Y105" s="379">
        <v>305</v>
      </c>
      <c r="Z105" s="378">
        <f t="shared" si="32"/>
        <v>-25.061425061425062</v>
      </c>
      <c r="AA105" s="383">
        <f t="shared" si="33"/>
        <v>-102</v>
      </c>
      <c r="AB105" s="392">
        <v>172</v>
      </c>
      <c r="AC105" s="380">
        <v>118</v>
      </c>
      <c r="AD105" s="378">
        <f t="shared" si="34"/>
        <v>-31.395348837209301</v>
      </c>
      <c r="AE105" s="379">
        <f t="shared" si="35"/>
        <v>-54</v>
      </c>
      <c r="AF105" s="379">
        <v>78</v>
      </c>
      <c r="AG105" s="379">
        <v>59</v>
      </c>
      <c r="AH105" s="378">
        <f t="shared" si="36"/>
        <v>-24.358974358974358</v>
      </c>
      <c r="AI105" s="379">
        <f t="shared" si="37"/>
        <v>-19</v>
      </c>
      <c r="AJ105" s="380">
        <v>89</v>
      </c>
      <c r="AK105" s="380">
        <v>55</v>
      </c>
      <c r="AL105" s="378">
        <f t="shared" si="38"/>
        <v>-38.202247191011232</v>
      </c>
      <c r="AM105" s="379">
        <f t="shared" si="39"/>
        <v>-34</v>
      </c>
      <c r="AN105" s="379">
        <v>83</v>
      </c>
      <c r="AO105" s="379">
        <v>67</v>
      </c>
      <c r="AP105" s="378">
        <f t="shared" si="40"/>
        <v>-19.277108433734941</v>
      </c>
      <c r="AQ105" s="379">
        <f t="shared" si="41"/>
        <v>-16</v>
      </c>
      <c r="AR105" s="380">
        <v>145</v>
      </c>
      <c r="AS105" s="380">
        <v>111</v>
      </c>
      <c r="AT105" s="378">
        <f t="shared" si="42"/>
        <v>-23.448275862068964</v>
      </c>
      <c r="AU105" s="383">
        <f t="shared" si="43"/>
        <v>-34</v>
      </c>
    </row>
    <row r="106" spans="1:47" x14ac:dyDescent="0.3">
      <c r="A106" s="685"/>
      <c r="B106" s="376" t="s">
        <v>270</v>
      </c>
      <c r="C106" s="401" t="s">
        <v>282</v>
      </c>
      <c r="D106" s="392">
        <v>821</v>
      </c>
      <c r="E106" s="380">
        <v>711</v>
      </c>
      <c r="F106" s="378">
        <f t="shared" si="22"/>
        <v>-13.398294762484774</v>
      </c>
      <c r="G106" s="383">
        <f t="shared" si="23"/>
        <v>-110</v>
      </c>
      <c r="H106" s="398">
        <v>25</v>
      </c>
      <c r="I106" s="379">
        <v>12</v>
      </c>
      <c r="J106" s="378">
        <f t="shared" si="24"/>
        <v>-52</v>
      </c>
      <c r="K106" s="379">
        <f t="shared" si="25"/>
        <v>-13</v>
      </c>
      <c r="L106" s="380">
        <v>332</v>
      </c>
      <c r="M106" s="380">
        <v>251</v>
      </c>
      <c r="N106" s="378">
        <f t="shared" si="26"/>
        <v>-24.397590361445783</v>
      </c>
      <c r="O106" s="379">
        <f t="shared" si="27"/>
        <v>-81</v>
      </c>
      <c r="P106" s="379">
        <v>464</v>
      </c>
      <c r="Q106" s="379">
        <v>448</v>
      </c>
      <c r="R106" s="378">
        <f t="shared" si="28"/>
        <v>-3.4482758620689653</v>
      </c>
      <c r="S106" s="383">
        <f t="shared" si="29"/>
        <v>-16</v>
      </c>
      <c r="T106" s="392">
        <v>235</v>
      </c>
      <c r="U106" s="380">
        <v>212</v>
      </c>
      <c r="V106" s="378">
        <f t="shared" si="30"/>
        <v>-9.787234042553191</v>
      </c>
      <c r="W106" s="379">
        <f t="shared" si="31"/>
        <v>-23</v>
      </c>
      <c r="X106" s="379">
        <v>586</v>
      </c>
      <c r="Y106" s="379">
        <v>499</v>
      </c>
      <c r="Z106" s="378">
        <f t="shared" si="32"/>
        <v>-14.846416382252558</v>
      </c>
      <c r="AA106" s="383">
        <f t="shared" si="33"/>
        <v>-87</v>
      </c>
      <c r="AB106" s="392">
        <v>329</v>
      </c>
      <c r="AC106" s="380">
        <v>282</v>
      </c>
      <c r="AD106" s="378">
        <f t="shared" si="34"/>
        <v>-14.285714285714285</v>
      </c>
      <c r="AE106" s="379">
        <f t="shared" si="35"/>
        <v>-47</v>
      </c>
      <c r="AF106" s="379">
        <v>88</v>
      </c>
      <c r="AG106" s="379">
        <v>80</v>
      </c>
      <c r="AH106" s="378">
        <f t="shared" si="36"/>
        <v>-9.0909090909090917</v>
      </c>
      <c r="AI106" s="379">
        <f t="shared" si="37"/>
        <v>-8</v>
      </c>
      <c r="AJ106" s="380">
        <v>90</v>
      </c>
      <c r="AK106" s="380">
        <v>91</v>
      </c>
      <c r="AL106" s="378">
        <f t="shared" si="38"/>
        <v>1.1111111111111112</v>
      </c>
      <c r="AM106" s="379">
        <f t="shared" si="39"/>
        <v>1</v>
      </c>
      <c r="AN106" s="379">
        <v>125</v>
      </c>
      <c r="AO106" s="379">
        <v>97</v>
      </c>
      <c r="AP106" s="378">
        <f t="shared" si="40"/>
        <v>-22.400000000000002</v>
      </c>
      <c r="AQ106" s="379">
        <f t="shared" si="41"/>
        <v>-28</v>
      </c>
      <c r="AR106" s="380">
        <v>189</v>
      </c>
      <c r="AS106" s="380">
        <v>161</v>
      </c>
      <c r="AT106" s="378">
        <f t="shared" si="42"/>
        <v>-14.814814814814813</v>
      </c>
      <c r="AU106" s="383">
        <f t="shared" si="43"/>
        <v>-28</v>
      </c>
    </row>
    <row r="107" spans="1:47" x14ac:dyDescent="0.3">
      <c r="A107" s="685"/>
      <c r="B107" s="376" t="s">
        <v>270</v>
      </c>
      <c r="C107" s="401" t="s">
        <v>74</v>
      </c>
      <c r="D107" s="392">
        <v>1025</v>
      </c>
      <c r="E107" s="380">
        <v>829</v>
      </c>
      <c r="F107" s="378">
        <f t="shared" si="22"/>
        <v>-19.121951219512194</v>
      </c>
      <c r="G107" s="383">
        <f t="shared" si="23"/>
        <v>-196</v>
      </c>
      <c r="H107" s="398">
        <v>51</v>
      </c>
      <c r="I107" s="379">
        <v>14</v>
      </c>
      <c r="J107" s="378">
        <f t="shared" si="24"/>
        <v>-72.549019607843135</v>
      </c>
      <c r="K107" s="379">
        <f t="shared" si="25"/>
        <v>-37</v>
      </c>
      <c r="L107" s="380">
        <v>440</v>
      </c>
      <c r="M107" s="380">
        <v>348</v>
      </c>
      <c r="N107" s="378">
        <f t="shared" si="26"/>
        <v>-20.909090909090907</v>
      </c>
      <c r="O107" s="379">
        <f t="shared" si="27"/>
        <v>-92</v>
      </c>
      <c r="P107" s="379">
        <v>534</v>
      </c>
      <c r="Q107" s="379">
        <v>467</v>
      </c>
      <c r="R107" s="378">
        <f t="shared" si="28"/>
        <v>-12.54681647940075</v>
      </c>
      <c r="S107" s="383">
        <f t="shared" si="29"/>
        <v>-67</v>
      </c>
      <c r="T107" s="392">
        <v>293</v>
      </c>
      <c r="U107" s="380">
        <v>237</v>
      </c>
      <c r="V107" s="378">
        <f t="shared" si="30"/>
        <v>-19.112627986348123</v>
      </c>
      <c r="W107" s="379">
        <f t="shared" si="31"/>
        <v>-56</v>
      </c>
      <c r="X107" s="379">
        <v>732</v>
      </c>
      <c r="Y107" s="379">
        <v>592</v>
      </c>
      <c r="Z107" s="378">
        <f t="shared" si="32"/>
        <v>-19.125683060109289</v>
      </c>
      <c r="AA107" s="383">
        <f t="shared" si="33"/>
        <v>-140</v>
      </c>
      <c r="AB107" s="392">
        <v>398</v>
      </c>
      <c r="AC107" s="380">
        <v>332</v>
      </c>
      <c r="AD107" s="378">
        <f t="shared" si="34"/>
        <v>-16.582914572864322</v>
      </c>
      <c r="AE107" s="379">
        <f t="shared" si="35"/>
        <v>-66</v>
      </c>
      <c r="AF107" s="379">
        <v>88</v>
      </c>
      <c r="AG107" s="379">
        <v>99</v>
      </c>
      <c r="AH107" s="378">
        <f t="shared" si="36"/>
        <v>12.5</v>
      </c>
      <c r="AI107" s="379">
        <f t="shared" si="37"/>
        <v>11</v>
      </c>
      <c r="AJ107" s="380">
        <v>142</v>
      </c>
      <c r="AK107" s="380">
        <v>105</v>
      </c>
      <c r="AL107" s="378">
        <f t="shared" si="38"/>
        <v>-26.056338028169012</v>
      </c>
      <c r="AM107" s="379">
        <f t="shared" si="39"/>
        <v>-37</v>
      </c>
      <c r="AN107" s="379">
        <v>194</v>
      </c>
      <c r="AO107" s="379">
        <v>129</v>
      </c>
      <c r="AP107" s="378">
        <f t="shared" si="40"/>
        <v>-33.505154639175252</v>
      </c>
      <c r="AQ107" s="379">
        <f t="shared" si="41"/>
        <v>-65</v>
      </c>
      <c r="AR107" s="380">
        <v>203</v>
      </c>
      <c r="AS107" s="380">
        <v>164</v>
      </c>
      <c r="AT107" s="378">
        <f t="shared" si="42"/>
        <v>-19.21182266009852</v>
      </c>
      <c r="AU107" s="383">
        <f t="shared" si="43"/>
        <v>-39</v>
      </c>
    </row>
    <row r="108" spans="1:47" x14ac:dyDescent="0.3">
      <c r="A108" s="685"/>
      <c r="B108" s="376" t="s">
        <v>270</v>
      </c>
      <c r="C108" s="401" t="s">
        <v>71</v>
      </c>
      <c r="D108" s="392">
        <v>787</v>
      </c>
      <c r="E108" s="380">
        <v>637</v>
      </c>
      <c r="F108" s="378">
        <f t="shared" si="22"/>
        <v>-19.05972045743329</v>
      </c>
      <c r="G108" s="383">
        <f t="shared" si="23"/>
        <v>-150</v>
      </c>
      <c r="H108" s="398">
        <v>21</v>
      </c>
      <c r="I108" s="379">
        <v>16</v>
      </c>
      <c r="J108" s="378">
        <f t="shared" si="24"/>
        <v>-23.809523809523807</v>
      </c>
      <c r="K108" s="379">
        <f t="shared" si="25"/>
        <v>-5</v>
      </c>
      <c r="L108" s="380">
        <v>259</v>
      </c>
      <c r="M108" s="380">
        <v>202</v>
      </c>
      <c r="N108" s="378">
        <f t="shared" si="26"/>
        <v>-22.007722007722009</v>
      </c>
      <c r="O108" s="379">
        <f t="shared" si="27"/>
        <v>-57</v>
      </c>
      <c r="P108" s="379">
        <v>507</v>
      </c>
      <c r="Q108" s="379">
        <v>419</v>
      </c>
      <c r="R108" s="378">
        <f t="shared" si="28"/>
        <v>-17.357001972386588</v>
      </c>
      <c r="S108" s="383">
        <f t="shared" si="29"/>
        <v>-88</v>
      </c>
      <c r="T108" s="392">
        <v>204</v>
      </c>
      <c r="U108" s="380">
        <v>172</v>
      </c>
      <c r="V108" s="378">
        <f t="shared" si="30"/>
        <v>-15.686274509803921</v>
      </c>
      <c r="W108" s="379">
        <f t="shared" si="31"/>
        <v>-32</v>
      </c>
      <c r="X108" s="379">
        <v>583</v>
      </c>
      <c r="Y108" s="379">
        <v>465</v>
      </c>
      <c r="Z108" s="378">
        <f t="shared" si="32"/>
        <v>-20.240137221269297</v>
      </c>
      <c r="AA108" s="383">
        <f t="shared" si="33"/>
        <v>-118</v>
      </c>
      <c r="AB108" s="392">
        <v>237</v>
      </c>
      <c r="AC108" s="380">
        <v>207</v>
      </c>
      <c r="AD108" s="378">
        <f t="shared" si="34"/>
        <v>-12.658227848101266</v>
      </c>
      <c r="AE108" s="379">
        <f t="shared" si="35"/>
        <v>-30</v>
      </c>
      <c r="AF108" s="379">
        <v>97</v>
      </c>
      <c r="AG108" s="379">
        <v>87</v>
      </c>
      <c r="AH108" s="378">
        <f t="shared" si="36"/>
        <v>-10.309278350515463</v>
      </c>
      <c r="AI108" s="379">
        <f t="shared" si="37"/>
        <v>-10</v>
      </c>
      <c r="AJ108" s="380">
        <v>79</v>
      </c>
      <c r="AK108" s="380">
        <v>63</v>
      </c>
      <c r="AL108" s="378">
        <f t="shared" si="38"/>
        <v>-20.253164556962027</v>
      </c>
      <c r="AM108" s="379">
        <f t="shared" si="39"/>
        <v>-16</v>
      </c>
      <c r="AN108" s="379">
        <v>156</v>
      </c>
      <c r="AO108" s="379">
        <v>103</v>
      </c>
      <c r="AP108" s="378">
        <f t="shared" si="40"/>
        <v>-33.974358974358978</v>
      </c>
      <c r="AQ108" s="379">
        <f t="shared" si="41"/>
        <v>-53</v>
      </c>
      <c r="AR108" s="380">
        <v>218</v>
      </c>
      <c r="AS108" s="380">
        <v>177</v>
      </c>
      <c r="AT108" s="378">
        <f t="shared" si="42"/>
        <v>-18.807339449541285</v>
      </c>
      <c r="AU108" s="383">
        <f t="shared" si="43"/>
        <v>-41</v>
      </c>
    </row>
    <row r="109" spans="1:47" x14ac:dyDescent="0.3">
      <c r="A109" s="685"/>
      <c r="B109" s="376" t="s">
        <v>270</v>
      </c>
      <c r="C109" s="401" t="s">
        <v>89</v>
      </c>
      <c r="D109" s="392">
        <v>835</v>
      </c>
      <c r="E109" s="380">
        <v>721</v>
      </c>
      <c r="F109" s="378">
        <f t="shared" si="22"/>
        <v>-13.652694610778443</v>
      </c>
      <c r="G109" s="383">
        <f t="shared" si="23"/>
        <v>-114</v>
      </c>
      <c r="H109" s="398">
        <v>24</v>
      </c>
      <c r="I109" s="379">
        <v>6</v>
      </c>
      <c r="J109" s="378">
        <f t="shared" si="24"/>
        <v>-75</v>
      </c>
      <c r="K109" s="379">
        <f t="shared" si="25"/>
        <v>-18</v>
      </c>
      <c r="L109" s="380">
        <v>324</v>
      </c>
      <c r="M109" s="380">
        <v>290</v>
      </c>
      <c r="N109" s="378">
        <f t="shared" si="26"/>
        <v>-10.493827160493826</v>
      </c>
      <c r="O109" s="379">
        <f t="shared" si="27"/>
        <v>-34</v>
      </c>
      <c r="P109" s="379">
        <v>487</v>
      </c>
      <c r="Q109" s="379">
        <v>425</v>
      </c>
      <c r="R109" s="378">
        <f t="shared" si="28"/>
        <v>-12.73100616016427</v>
      </c>
      <c r="S109" s="383">
        <f t="shared" si="29"/>
        <v>-62</v>
      </c>
      <c r="T109" s="392">
        <v>214</v>
      </c>
      <c r="U109" s="380">
        <v>178</v>
      </c>
      <c r="V109" s="378">
        <f t="shared" si="30"/>
        <v>-16.822429906542055</v>
      </c>
      <c r="W109" s="379">
        <f t="shared" si="31"/>
        <v>-36</v>
      </c>
      <c r="X109" s="379">
        <v>621</v>
      </c>
      <c r="Y109" s="379">
        <v>543</v>
      </c>
      <c r="Z109" s="378">
        <f t="shared" si="32"/>
        <v>-12.560386473429952</v>
      </c>
      <c r="AA109" s="383">
        <f t="shared" si="33"/>
        <v>-78</v>
      </c>
      <c r="AB109" s="392">
        <v>326</v>
      </c>
      <c r="AC109" s="380">
        <v>311</v>
      </c>
      <c r="AD109" s="378">
        <f t="shared" si="34"/>
        <v>-4.6012269938650308</v>
      </c>
      <c r="AE109" s="379">
        <f t="shared" si="35"/>
        <v>-15</v>
      </c>
      <c r="AF109" s="379">
        <v>99</v>
      </c>
      <c r="AG109" s="379">
        <v>78</v>
      </c>
      <c r="AH109" s="378">
        <f t="shared" si="36"/>
        <v>-21.212121212121211</v>
      </c>
      <c r="AI109" s="379">
        <f t="shared" si="37"/>
        <v>-21</v>
      </c>
      <c r="AJ109" s="380">
        <v>127</v>
      </c>
      <c r="AK109" s="380">
        <v>97</v>
      </c>
      <c r="AL109" s="378">
        <f t="shared" si="38"/>
        <v>-23.622047244094489</v>
      </c>
      <c r="AM109" s="379">
        <f t="shared" si="39"/>
        <v>-30</v>
      </c>
      <c r="AN109" s="379">
        <v>146</v>
      </c>
      <c r="AO109" s="379">
        <v>94</v>
      </c>
      <c r="AP109" s="378">
        <f t="shared" si="40"/>
        <v>-35.61643835616438</v>
      </c>
      <c r="AQ109" s="379">
        <f t="shared" si="41"/>
        <v>-52</v>
      </c>
      <c r="AR109" s="380">
        <v>137</v>
      </c>
      <c r="AS109" s="380">
        <v>141</v>
      </c>
      <c r="AT109" s="378">
        <f t="shared" si="42"/>
        <v>2.9197080291970803</v>
      </c>
      <c r="AU109" s="383">
        <f t="shared" si="43"/>
        <v>4</v>
      </c>
    </row>
    <row r="110" spans="1:47" x14ac:dyDescent="0.3">
      <c r="A110" s="685"/>
      <c r="B110" s="376" t="s">
        <v>270</v>
      </c>
      <c r="C110" s="401" t="s">
        <v>80</v>
      </c>
      <c r="D110" s="392">
        <v>752</v>
      </c>
      <c r="E110" s="380">
        <v>627</v>
      </c>
      <c r="F110" s="378">
        <f t="shared" si="22"/>
        <v>-16.622340425531913</v>
      </c>
      <c r="G110" s="383">
        <f t="shared" si="23"/>
        <v>-125</v>
      </c>
      <c r="H110" s="398">
        <v>26</v>
      </c>
      <c r="I110" s="379">
        <v>14</v>
      </c>
      <c r="J110" s="378">
        <f t="shared" si="24"/>
        <v>-46.153846153846153</v>
      </c>
      <c r="K110" s="379">
        <f t="shared" si="25"/>
        <v>-12</v>
      </c>
      <c r="L110" s="380">
        <v>266</v>
      </c>
      <c r="M110" s="380">
        <v>216</v>
      </c>
      <c r="N110" s="378">
        <f t="shared" si="26"/>
        <v>-18.796992481203006</v>
      </c>
      <c r="O110" s="379">
        <f t="shared" si="27"/>
        <v>-50</v>
      </c>
      <c r="P110" s="379">
        <v>460</v>
      </c>
      <c r="Q110" s="379">
        <v>397</v>
      </c>
      <c r="R110" s="378">
        <f t="shared" si="28"/>
        <v>-13.695652173913043</v>
      </c>
      <c r="S110" s="383">
        <f t="shared" si="29"/>
        <v>-63</v>
      </c>
      <c r="T110" s="392">
        <v>168</v>
      </c>
      <c r="U110" s="380">
        <v>160</v>
      </c>
      <c r="V110" s="378">
        <f t="shared" si="30"/>
        <v>-4.7619047619047619</v>
      </c>
      <c r="W110" s="379">
        <f t="shared" si="31"/>
        <v>-8</v>
      </c>
      <c r="X110" s="379">
        <v>584</v>
      </c>
      <c r="Y110" s="379">
        <v>467</v>
      </c>
      <c r="Z110" s="378">
        <f t="shared" si="32"/>
        <v>-20.034246575342465</v>
      </c>
      <c r="AA110" s="383">
        <f t="shared" si="33"/>
        <v>-117</v>
      </c>
      <c r="AB110" s="392">
        <v>256</v>
      </c>
      <c r="AC110" s="380">
        <v>235</v>
      </c>
      <c r="AD110" s="378">
        <f t="shared" si="34"/>
        <v>-8.203125</v>
      </c>
      <c r="AE110" s="379">
        <f t="shared" si="35"/>
        <v>-21</v>
      </c>
      <c r="AF110" s="379">
        <v>78</v>
      </c>
      <c r="AG110" s="379">
        <v>60</v>
      </c>
      <c r="AH110" s="378">
        <f t="shared" si="36"/>
        <v>-23.076923076923077</v>
      </c>
      <c r="AI110" s="379">
        <f t="shared" si="37"/>
        <v>-18</v>
      </c>
      <c r="AJ110" s="380">
        <v>99</v>
      </c>
      <c r="AK110" s="380">
        <v>83</v>
      </c>
      <c r="AL110" s="378">
        <f t="shared" si="38"/>
        <v>-16.161616161616163</v>
      </c>
      <c r="AM110" s="379">
        <f t="shared" si="39"/>
        <v>-16</v>
      </c>
      <c r="AN110" s="379">
        <v>145</v>
      </c>
      <c r="AO110" s="379">
        <v>99</v>
      </c>
      <c r="AP110" s="378">
        <f t="shared" si="40"/>
        <v>-31.724137931034484</v>
      </c>
      <c r="AQ110" s="379">
        <f t="shared" si="41"/>
        <v>-46</v>
      </c>
      <c r="AR110" s="380">
        <v>174</v>
      </c>
      <c r="AS110" s="380">
        <v>150</v>
      </c>
      <c r="AT110" s="378">
        <f t="shared" si="42"/>
        <v>-13.793103448275861</v>
      </c>
      <c r="AU110" s="383">
        <f t="shared" si="43"/>
        <v>-24</v>
      </c>
    </row>
    <row r="111" spans="1:47" x14ac:dyDescent="0.3">
      <c r="A111" s="685"/>
      <c r="B111" s="376" t="s">
        <v>270</v>
      </c>
      <c r="C111" s="401" t="s">
        <v>79</v>
      </c>
      <c r="D111" s="392">
        <v>1157</v>
      </c>
      <c r="E111" s="380">
        <v>964</v>
      </c>
      <c r="F111" s="378">
        <f t="shared" si="22"/>
        <v>-16.681071737251514</v>
      </c>
      <c r="G111" s="383">
        <f t="shared" si="23"/>
        <v>-193</v>
      </c>
      <c r="H111" s="398">
        <v>73</v>
      </c>
      <c r="I111" s="379">
        <v>32</v>
      </c>
      <c r="J111" s="378">
        <f t="shared" si="24"/>
        <v>-56.164383561643838</v>
      </c>
      <c r="K111" s="379">
        <f t="shared" si="25"/>
        <v>-41</v>
      </c>
      <c r="L111" s="380">
        <v>382</v>
      </c>
      <c r="M111" s="380">
        <v>312</v>
      </c>
      <c r="N111" s="378">
        <f t="shared" si="26"/>
        <v>-18.32460732984293</v>
      </c>
      <c r="O111" s="379">
        <f t="shared" si="27"/>
        <v>-70</v>
      </c>
      <c r="P111" s="379">
        <v>702</v>
      </c>
      <c r="Q111" s="379">
        <v>620</v>
      </c>
      <c r="R111" s="378">
        <f t="shared" si="28"/>
        <v>-11.680911680911681</v>
      </c>
      <c r="S111" s="383">
        <f t="shared" si="29"/>
        <v>-82</v>
      </c>
      <c r="T111" s="392">
        <v>356</v>
      </c>
      <c r="U111" s="380">
        <v>334</v>
      </c>
      <c r="V111" s="378">
        <f t="shared" si="30"/>
        <v>-6.179775280898876</v>
      </c>
      <c r="W111" s="379">
        <f t="shared" si="31"/>
        <v>-22</v>
      </c>
      <c r="X111" s="379">
        <v>801</v>
      </c>
      <c r="Y111" s="379">
        <v>630</v>
      </c>
      <c r="Z111" s="378">
        <f t="shared" si="32"/>
        <v>-21.348314606741571</v>
      </c>
      <c r="AA111" s="383">
        <f t="shared" si="33"/>
        <v>-171</v>
      </c>
      <c r="AB111" s="392">
        <v>488</v>
      </c>
      <c r="AC111" s="380">
        <v>416</v>
      </c>
      <c r="AD111" s="378">
        <f t="shared" si="34"/>
        <v>-14.754098360655737</v>
      </c>
      <c r="AE111" s="379">
        <f t="shared" si="35"/>
        <v>-72</v>
      </c>
      <c r="AF111" s="379">
        <v>90</v>
      </c>
      <c r="AG111" s="379">
        <v>82</v>
      </c>
      <c r="AH111" s="378">
        <f t="shared" si="36"/>
        <v>-8.8888888888888893</v>
      </c>
      <c r="AI111" s="379">
        <f t="shared" si="37"/>
        <v>-8</v>
      </c>
      <c r="AJ111" s="380">
        <v>136</v>
      </c>
      <c r="AK111" s="380">
        <v>109</v>
      </c>
      <c r="AL111" s="378">
        <f t="shared" si="38"/>
        <v>-19.852941176470587</v>
      </c>
      <c r="AM111" s="379">
        <f t="shared" si="39"/>
        <v>-27</v>
      </c>
      <c r="AN111" s="379">
        <v>179</v>
      </c>
      <c r="AO111" s="379">
        <v>136</v>
      </c>
      <c r="AP111" s="378">
        <f t="shared" si="40"/>
        <v>-24.022346368715084</v>
      </c>
      <c r="AQ111" s="379">
        <f t="shared" si="41"/>
        <v>-43</v>
      </c>
      <c r="AR111" s="380">
        <v>264</v>
      </c>
      <c r="AS111" s="380">
        <v>221</v>
      </c>
      <c r="AT111" s="378">
        <f t="shared" si="42"/>
        <v>-16.287878787878789</v>
      </c>
      <c r="AU111" s="383">
        <f t="shared" si="43"/>
        <v>-43</v>
      </c>
    </row>
    <row r="112" spans="1:47" x14ac:dyDescent="0.3">
      <c r="A112" s="685"/>
      <c r="B112" s="376" t="s">
        <v>270</v>
      </c>
      <c r="C112" s="401" t="s">
        <v>81</v>
      </c>
      <c r="D112" s="392">
        <v>1011</v>
      </c>
      <c r="E112" s="380">
        <v>904</v>
      </c>
      <c r="F112" s="378">
        <f t="shared" si="22"/>
        <v>-10.583580613254204</v>
      </c>
      <c r="G112" s="383">
        <f t="shared" si="23"/>
        <v>-107</v>
      </c>
      <c r="H112" s="398">
        <v>30</v>
      </c>
      <c r="I112" s="379">
        <v>13</v>
      </c>
      <c r="J112" s="378">
        <f t="shared" si="24"/>
        <v>-56.666666666666664</v>
      </c>
      <c r="K112" s="379">
        <f t="shared" si="25"/>
        <v>-17</v>
      </c>
      <c r="L112" s="380">
        <v>408</v>
      </c>
      <c r="M112" s="380">
        <v>324</v>
      </c>
      <c r="N112" s="378">
        <f t="shared" si="26"/>
        <v>-20.588235294117645</v>
      </c>
      <c r="O112" s="379">
        <f t="shared" si="27"/>
        <v>-84</v>
      </c>
      <c r="P112" s="379">
        <v>573</v>
      </c>
      <c r="Q112" s="379">
        <v>567</v>
      </c>
      <c r="R112" s="378">
        <f t="shared" si="28"/>
        <v>-1.0471204188481675</v>
      </c>
      <c r="S112" s="383">
        <f t="shared" si="29"/>
        <v>-6</v>
      </c>
      <c r="T112" s="392">
        <v>286</v>
      </c>
      <c r="U112" s="380">
        <v>277</v>
      </c>
      <c r="V112" s="378">
        <f t="shared" si="30"/>
        <v>-3.1468531468531471</v>
      </c>
      <c r="W112" s="379">
        <f t="shared" si="31"/>
        <v>-9</v>
      </c>
      <c r="X112" s="379">
        <v>725</v>
      </c>
      <c r="Y112" s="379">
        <v>627</v>
      </c>
      <c r="Z112" s="378">
        <f t="shared" si="32"/>
        <v>-13.517241379310343</v>
      </c>
      <c r="AA112" s="383">
        <f t="shared" si="33"/>
        <v>-98</v>
      </c>
      <c r="AB112" s="392">
        <v>408</v>
      </c>
      <c r="AC112" s="380">
        <v>342</v>
      </c>
      <c r="AD112" s="378">
        <f t="shared" si="34"/>
        <v>-16.176470588235293</v>
      </c>
      <c r="AE112" s="379">
        <f t="shared" si="35"/>
        <v>-66</v>
      </c>
      <c r="AF112" s="379">
        <v>116</v>
      </c>
      <c r="AG112" s="379">
        <v>102</v>
      </c>
      <c r="AH112" s="378">
        <f t="shared" si="36"/>
        <v>-12.068965517241379</v>
      </c>
      <c r="AI112" s="379">
        <f t="shared" si="37"/>
        <v>-14</v>
      </c>
      <c r="AJ112" s="380">
        <v>144</v>
      </c>
      <c r="AK112" s="380">
        <v>122</v>
      </c>
      <c r="AL112" s="378">
        <f t="shared" si="38"/>
        <v>-15.277777777777779</v>
      </c>
      <c r="AM112" s="379">
        <f t="shared" si="39"/>
        <v>-22</v>
      </c>
      <c r="AN112" s="379">
        <v>166</v>
      </c>
      <c r="AO112" s="379">
        <v>130</v>
      </c>
      <c r="AP112" s="378">
        <f t="shared" si="40"/>
        <v>-21.686746987951807</v>
      </c>
      <c r="AQ112" s="379">
        <f t="shared" si="41"/>
        <v>-36</v>
      </c>
      <c r="AR112" s="380">
        <v>177</v>
      </c>
      <c r="AS112" s="380">
        <v>208</v>
      </c>
      <c r="AT112" s="378">
        <f t="shared" si="42"/>
        <v>17.514124293785311</v>
      </c>
      <c r="AU112" s="383">
        <f t="shared" si="43"/>
        <v>31</v>
      </c>
    </row>
    <row r="113" spans="1:47" x14ac:dyDescent="0.3">
      <c r="A113" s="685"/>
      <c r="B113" s="376" t="s">
        <v>270</v>
      </c>
      <c r="C113" s="401" t="s">
        <v>292</v>
      </c>
      <c r="D113" s="392">
        <v>624</v>
      </c>
      <c r="E113" s="380">
        <v>477</v>
      </c>
      <c r="F113" s="378">
        <f t="shared" si="22"/>
        <v>-23.557692307692307</v>
      </c>
      <c r="G113" s="383">
        <f t="shared" si="23"/>
        <v>-147</v>
      </c>
      <c r="H113" s="398">
        <v>15</v>
      </c>
      <c r="I113" s="379">
        <v>3</v>
      </c>
      <c r="J113" s="378">
        <f t="shared" si="24"/>
        <v>-80</v>
      </c>
      <c r="K113" s="379">
        <f t="shared" si="25"/>
        <v>-12</v>
      </c>
      <c r="L113" s="380">
        <v>221</v>
      </c>
      <c r="M113" s="380">
        <v>166</v>
      </c>
      <c r="N113" s="378">
        <f t="shared" si="26"/>
        <v>-24.886877828054299</v>
      </c>
      <c r="O113" s="379">
        <f t="shared" si="27"/>
        <v>-55</v>
      </c>
      <c r="P113" s="379">
        <v>388</v>
      </c>
      <c r="Q113" s="379">
        <v>308</v>
      </c>
      <c r="R113" s="378">
        <f t="shared" si="28"/>
        <v>-20.618556701030926</v>
      </c>
      <c r="S113" s="383">
        <f t="shared" si="29"/>
        <v>-80</v>
      </c>
      <c r="T113" s="392">
        <v>161</v>
      </c>
      <c r="U113" s="380">
        <v>117</v>
      </c>
      <c r="V113" s="378">
        <f t="shared" si="30"/>
        <v>-27.329192546583851</v>
      </c>
      <c r="W113" s="379">
        <f t="shared" si="31"/>
        <v>-44</v>
      </c>
      <c r="X113" s="379">
        <v>463</v>
      </c>
      <c r="Y113" s="379">
        <v>360</v>
      </c>
      <c r="Z113" s="378">
        <f t="shared" si="32"/>
        <v>-22.246220302375811</v>
      </c>
      <c r="AA113" s="383">
        <f t="shared" si="33"/>
        <v>-103</v>
      </c>
      <c r="AB113" s="392">
        <v>201</v>
      </c>
      <c r="AC113" s="380">
        <v>156</v>
      </c>
      <c r="AD113" s="378">
        <f t="shared" si="34"/>
        <v>-22.388059701492537</v>
      </c>
      <c r="AE113" s="379">
        <f t="shared" si="35"/>
        <v>-45</v>
      </c>
      <c r="AF113" s="379">
        <v>64</v>
      </c>
      <c r="AG113" s="379">
        <v>52</v>
      </c>
      <c r="AH113" s="378">
        <f t="shared" si="36"/>
        <v>-18.75</v>
      </c>
      <c r="AI113" s="379">
        <f t="shared" si="37"/>
        <v>-12</v>
      </c>
      <c r="AJ113" s="380">
        <v>84</v>
      </c>
      <c r="AK113" s="380">
        <v>53</v>
      </c>
      <c r="AL113" s="378">
        <f t="shared" si="38"/>
        <v>-36.904761904761905</v>
      </c>
      <c r="AM113" s="379">
        <f t="shared" si="39"/>
        <v>-31</v>
      </c>
      <c r="AN113" s="379">
        <v>92</v>
      </c>
      <c r="AO113" s="379">
        <v>86</v>
      </c>
      <c r="AP113" s="378">
        <f t="shared" si="40"/>
        <v>-6.5217391304347823</v>
      </c>
      <c r="AQ113" s="379">
        <f t="shared" si="41"/>
        <v>-6</v>
      </c>
      <c r="AR113" s="380">
        <v>183</v>
      </c>
      <c r="AS113" s="380">
        <v>130</v>
      </c>
      <c r="AT113" s="378">
        <f t="shared" si="42"/>
        <v>-28.961748633879779</v>
      </c>
      <c r="AU113" s="383">
        <f t="shared" si="43"/>
        <v>-53</v>
      </c>
    </row>
    <row r="114" spans="1:47" x14ac:dyDescent="0.3">
      <c r="A114" s="685"/>
      <c r="B114" s="376" t="s">
        <v>270</v>
      </c>
      <c r="C114" s="401" t="s">
        <v>102</v>
      </c>
      <c r="D114" s="392">
        <v>536</v>
      </c>
      <c r="E114" s="380">
        <v>452</v>
      </c>
      <c r="F114" s="378">
        <f t="shared" si="22"/>
        <v>-15.671641791044777</v>
      </c>
      <c r="G114" s="383">
        <f t="shared" si="23"/>
        <v>-84</v>
      </c>
      <c r="H114" s="398">
        <v>28</v>
      </c>
      <c r="I114" s="379">
        <v>7</v>
      </c>
      <c r="J114" s="378">
        <f t="shared" si="24"/>
        <v>-75</v>
      </c>
      <c r="K114" s="379">
        <f t="shared" si="25"/>
        <v>-21</v>
      </c>
      <c r="L114" s="380">
        <v>180</v>
      </c>
      <c r="M114" s="380">
        <v>155</v>
      </c>
      <c r="N114" s="378">
        <f t="shared" si="26"/>
        <v>-13.888888888888889</v>
      </c>
      <c r="O114" s="379">
        <f t="shared" si="27"/>
        <v>-25</v>
      </c>
      <c r="P114" s="379">
        <v>328</v>
      </c>
      <c r="Q114" s="379">
        <v>290</v>
      </c>
      <c r="R114" s="378">
        <f t="shared" si="28"/>
        <v>-11.585365853658537</v>
      </c>
      <c r="S114" s="383">
        <f t="shared" si="29"/>
        <v>-38</v>
      </c>
      <c r="T114" s="392">
        <v>132</v>
      </c>
      <c r="U114" s="380">
        <v>122</v>
      </c>
      <c r="V114" s="378">
        <f t="shared" si="30"/>
        <v>-7.5757575757575761</v>
      </c>
      <c r="W114" s="379">
        <f t="shared" si="31"/>
        <v>-10</v>
      </c>
      <c r="X114" s="379">
        <v>404</v>
      </c>
      <c r="Y114" s="379">
        <v>330</v>
      </c>
      <c r="Z114" s="378">
        <f t="shared" si="32"/>
        <v>-18.316831683168317</v>
      </c>
      <c r="AA114" s="383">
        <f t="shared" si="33"/>
        <v>-74</v>
      </c>
      <c r="AB114" s="392">
        <v>145</v>
      </c>
      <c r="AC114" s="380">
        <v>137</v>
      </c>
      <c r="AD114" s="378">
        <f t="shared" si="34"/>
        <v>-5.5172413793103452</v>
      </c>
      <c r="AE114" s="379">
        <f t="shared" si="35"/>
        <v>-8</v>
      </c>
      <c r="AF114" s="379">
        <v>54</v>
      </c>
      <c r="AG114" s="379">
        <v>41</v>
      </c>
      <c r="AH114" s="378">
        <f t="shared" si="36"/>
        <v>-24.074074074074073</v>
      </c>
      <c r="AI114" s="379">
        <f t="shared" si="37"/>
        <v>-13</v>
      </c>
      <c r="AJ114" s="380">
        <v>59</v>
      </c>
      <c r="AK114" s="380">
        <v>52</v>
      </c>
      <c r="AL114" s="378">
        <f t="shared" si="38"/>
        <v>-11.864406779661017</v>
      </c>
      <c r="AM114" s="379">
        <f t="shared" si="39"/>
        <v>-7</v>
      </c>
      <c r="AN114" s="379">
        <v>84</v>
      </c>
      <c r="AO114" s="379">
        <v>72</v>
      </c>
      <c r="AP114" s="378">
        <f t="shared" si="40"/>
        <v>-14.285714285714285</v>
      </c>
      <c r="AQ114" s="379">
        <f t="shared" si="41"/>
        <v>-12</v>
      </c>
      <c r="AR114" s="380">
        <v>194</v>
      </c>
      <c r="AS114" s="380">
        <v>150</v>
      </c>
      <c r="AT114" s="378">
        <f t="shared" si="42"/>
        <v>-22.680412371134022</v>
      </c>
      <c r="AU114" s="383">
        <f t="shared" si="43"/>
        <v>-44</v>
      </c>
    </row>
    <row r="115" spans="1:47" x14ac:dyDescent="0.3">
      <c r="A115" s="685"/>
      <c r="B115" s="376" t="s">
        <v>270</v>
      </c>
      <c r="C115" s="401" t="s">
        <v>82</v>
      </c>
      <c r="D115" s="392">
        <v>744</v>
      </c>
      <c r="E115" s="380">
        <v>709</v>
      </c>
      <c r="F115" s="378">
        <f t="shared" si="22"/>
        <v>-4.704301075268817</v>
      </c>
      <c r="G115" s="383">
        <f t="shared" si="23"/>
        <v>-35</v>
      </c>
      <c r="H115" s="398">
        <v>23</v>
      </c>
      <c r="I115" s="379">
        <v>15</v>
      </c>
      <c r="J115" s="378">
        <f t="shared" si="24"/>
        <v>-34.782608695652172</v>
      </c>
      <c r="K115" s="379">
        <f t="shared" si="25"/>
        <v>-8</v>
      </c>
      <c r="L115" s="380">
        <v>289</v>
      </c>
      <c r="M115" s="380">
        <v>276</v>
      </c>
      <c r="N115" s="378">
        <f t="shared" si="26"/>
        <v>-4.4982698961937722</v>
      </c>
      <c r="O115" s="379">
        <f t="shared" si="27"/>
        <v>-13</v>
      </c>
      <c r="P115" s="379">
        <v>432</v>
      </c>
      <c r="Q115" s="379">
        <v>418</v>
      </c>
      <c r="R115" s="378">
        <f t="shared" si="28"/>
        <v>-3.2407407407407405</v>
      </c>
      <c r="S115" s="383">
        <f t="shared" si="29"/>
        <v>-14</v>
      </c>
      <c r="T115" s="392">
        <v>187</v>
      </c>
      <c r="U115" s="380">
        <v>202</v>
      </c>
      <c r="V115" s="378">
        <f t="shared" si="30"/>
        <v>8.0213903743315509</v>
      </c>
      <c r="W115" s="379">
        <f t="shared" si="31"/>
        <v>15</v>
      </c>
      <c r="X115" s="379">
        <v>557</v>
      </c>
      <c r="Y115" s="379">
        <v>507</v>
      </c>
      <c r="Z115" s="378">
        <f t="shared" si="32"/>
        <v>-8.9766606822262123</v>
      </c>
      <c r="AA115" s="383">
        <f t="shared" si="33"/>
        <v>-50</v>
      </c>
      <c r="AB115" s="392">
        <v>231</v>
      </c>
      <c r="AC115" s="380">
        <v>227</v>
      </c>
      <c r="AD115" s="378">
        <f t="shared" si="34"/>
        <v>-1.7316017316017316</v>
      </c>
      <c r="AE115" s="379">
        <f t="shared" si="35"/>
        <v>-4</v>
      </c>
      <c r="AF115" s="379">
        <v>96</v>
      </c>
      <c r="AG115" s="379">
        <v>92</v>
      </c>
      <c r="AH115" s="378">
        <f t="shared" si="36"/>
        <v>-4.1666666666666661</v>
      </c>
      <c r="AI115" s="379">
        <f t="shared" si="37"/>
        <v>-4</v>
      </c>
      <c r="AJ115" s="380">
        <v>110</v>
      </c>
      <c r="AK115" s="380">
        <v>96</v>
      </c>
      <c r="AL115" s="378">
        <f t="shared" si="38"/>
        <v>-12.727272727272727</v>
      </c>
      <c r="AM115" s="379">
        <f t="shared" si="39"/>
        <v>-14</v>
      </c>
      <c r="AN115" s="379">
        <v>116</v>
      </c>
      <c r="AO115" s="379">
        <v>105</v>
      </c>
      <c r="AP115" s="378">
        <f t="shared" si="40"/>
        <v>-9.4827586206896548</v>
      </c>
      <c r="AQ115" s="379">
        <f t="shared" si="41"/>
        <v>-11</v>
      </c>
      <c r="AR115" s="380">
        <v>191</v>
      </c>
      <c r="AS115" s="380">
        <v>189</v>
      </c>
      <c r="AT115" s="378">
        <f t="shared" si="42"/>
        <v>-1.0471204188481675</v>
      </c>
      <c r="AU115" s="383">
        <f t="shared" si="43"/>
        <v>-2</v>
      </c>
    </row>
    <row r="116" spans="1:47" x14ac:dyDescent="0.3">
      <c r="A116" s="685"/>
      <c r="B116" s="376" t="s">
        <v>270</v>
      </c>
      <c r="C116" s="401" t="s">
        <v>85</v>
      </c>
      <c r="D116" s="392">
        <v>1042</v>
      </c>
      <c r="E116" s="380">
        <v>913</v>
      </c>
      <c r="F116" s="378">
        <f t="shared" si="22"/>
        <v>-12.380038387715931</v>
      </c>
      <c r="G116" s="383">
        <f t="shared" si="23"/>
        <v>-129</v>
      </c>
      <c r="H116" s="398">
        <v>48</v>
      </c>
      <c r="I116" s="379">
        <v>19</v>
      </c>
      <c r="J116" s="378">
        <f t="shared" si="24"/>
        <v>-60.416666666666664</v>
      </c>
      <c r="K116" s="379">
        <f t="shared" si="25"/>
        <v>-29</v>
      </c>
      <c r="L116" s="380">
        <v>398</v>
      </c>
      <c r="M116" s="380">
        <v>368</v>
      </c>
      <c r="N116" s="378">
        <f t="shared" si="26"/>
        <v>-7.5376884422110546</v>
      </c>
      <c r="O116" s="379">
        <f t="shared" si="27"/>
        <v>-30</v>
      </c>
      <c r="P116" s="379">
        <v>596</v>
      </c>
      <c r="Q116" s="379">
        <v>526</v>
      </c>
      <c r="R116" s="378">
        <f t="shared" si="28"/>
        <v>-11.74496644295302</v>
      </c>
      <c r="S116" s="383">
        <f t="shared" si="29"/>
        <v>-70</v>
      </c>
      <c r="T116" s="392">
        <v>291</v>
      </c>
      <c r="U116" s="380">
        <v>257</v>
      </c>
      <c r="V116" s="378">
        <f t="shared" si="30"/>
        <v>-11.683848797250858</v>
      </c>
      <c r="W116" s="379">
        <f t="shared" si="31"/>
        <v>-34</v>
      </c>
      <c r="X116" s="379">
        <v>751</v>
      </c>
      <c r="Y116" s="379">
        <v>656</v>
      </c>
      <c r="Z116" s="378">
        <f t="shared" si="32"/>
        <v>-12.649800266311583</v>
      </c>
      <c r="AA116" s="383">
        <f t="shared" si="33"/>
        <v>-95</v>
      </c>
      <c r="AB116" s="392">
        <v>422</v>
      </c>
      <c r="AC116" s="380">
        <v>357</v>
      </c>
      <c r="AD116" s="378">
        <f t="shared" si="34"/>
        <v>-15.402843601895736</v>
      </c>
      <c r="AE116" s="379">
        <f t="shared" si="35"/>
        <v>-65</v>
      </c>
      <c r="AF116" s="379">
        <v>111</v>
      </c>
      <c r="AG116" s="379">
        <v>110</v>
      </c>
      <c r="AH116" s="378">
        <f t="shared" si="36"/>
        <v>-0.90090090090090091</v>
      </c>
      <c r="AI116" s="379">
        <f t="shared" si="37"/>
        <v>-1</v>
      </c>
      <c r="AJ116" s="380">
        <v>146</v>
      </c>
      <c r="AK116" s="380">
        <v>111</v>
      </c>
      <c r="AL116" s="378">
        <f t="shared" si="38"/>
        <v>-23.972602739726025</v>
      </c>
      <c r="AM116" s="379">
        <f t="shared" si="39"/>
        <v>-35</v>
      </c>
      <c r="AN116" s="379">
        <v>139</v>
      </c>
      <c r="AO116" s="379">
        <v>148</v>
      </c>
      <c r="AP116" s="378">
        <f t="shared" si="40"/>
        <v>6.4748201438848918</v>
      </c>
      <c r="AQ116" s="379">
        <f t="shared" si="41"/>
        <v>9</v>
      </c>
      <c r="AR116" s="380">
        <v>224</v>
      </c>
      <c r="AS116" s="380">
        <v>187</v>
      </c>
      <c r="AT116" s="378">
        <f t="shared" si="42"/>
        <v>-16.517857142857142</v>
      </c>
      <c r="AU116" s="383">
        <f t="shared" si="43"/>
        <v>-37</v>
      </c>
    </row>
    <row r="117" spans="1:47" x14ac:dyDescent="0.3">
      <c r="A117" s="685"/>
      <c r="B117" s="376" t="s">
        <v>270</v>
      </c>
      <c r="C117" s="401" t="s">
        <v>91</v>
      </c>
      <c r="D117" s="392">
        <v>792</v>
      </c>
      <c r="E117" s="380">
        <v>758</v>
      </c>
      <c r="F117" s="378">
        <f t="shared" si="22"/>
        <v>-4.2929292929292924</v>
      </c>
      <c r="G117" s="383">
        <f t="shared" si="23"/>
        <v>-34</v>
      </c>
      <c r="H117" s="398">
        <v>29</v>
      </c>
      <c r="I117" s="379">
        <v>16</v>
      </c>
      <c r="J117" s="378">
        <f t="shared" si="24"/>
        <v>-44.827586206896555</v>
      </c>
      <c r="K117" s="379">
        <f t="shared" si="25"/>
        <v>-13</v>
      </c>
      <c r="L117" s="380">
        <v>308</v>
      </c>
      <c r="M117" s="380">
        <v>309</v>
      </c>
      <c r="N117" s="378">
        <f t="shared" si="26"/>
        <v>0.32467532467532467</v>
      </c>
      <c r="O117" s="379">
        <f t="shared" si="27"/>
        <v>1</v>
      </c>
      <c r="P117" s="379">
        <v>455</v>
      </c>
      <c r="Q117" s="379">
        <v>433</v>
      </c>
      <c r="R117" s="378">
        <f t="shared" si="28"/>
        <v>-4.8351648351648358</v>
      </c>
      <c r="S117" s="383">
        <f t="shared" si="29"/>
        <v>-22</v>
      </c>
      <c r="T117" s="392">
        <v>180</v>
      </c>
      <c r="U117" s="380">
        <v>167</v>
      </c>
      <c r="V117" s="378">
        <f t="shared" si="30"/>
        <v>-7.2222222222222214</v>
      </c>
      <c r="W117" s="379">
        <f t="shared" si="31"/>
        <v>-13</v>
      </c>
      <c r="X117" s="379">
        <v>612</v>
      </c>
      <c r="Y117" s="379">
        <v>591</v>
      </c>
      <c r="Z117" s="378">
        <f t="shared" si="32"/>
        <v>-3.4313725490196081</v>
      </c>
      <c r="AA117" s="383">
        <f t="shared" si="33"/>
        <v>-21</v>
      </c>
      <c r="AB117" s="392">
        <v>210</v>
      </c>
      <c r="AC117" s="380">
        <v>193</v>
      </c>
      <c r="AD117" s="378">
        <f t="shared" si="34"/>
        <v>-8.0952380952380949</v>
      </c>
      <c r="AE117" s="379">
        <f t="shared" si="35"/>
        <v>-17</v>
      </c>
      <c r="AF117" s="379">
        <v>82</v>
      </c>
      <c r="AG117" s="379">
        <v>107</v>
      </c>
      <c r="AH117" s="378">
        <f t="shared" si="36"/>
        <v>30.487804878048781</v>
      </c>
      <c r="AI117" s="379">
        <f t="shared" si="37"/>
        <v>25</v>
      </c>
      <c r="AJ117" s="380">
        <v>132</v>
      </c>
      <c r="AK117" s="380">
        <v>105</v>
      </c>
      <c r="AL117" s="378">
        <f t="shared" si="38"/>
        <v>-20.454545454545457</v>
      </c>
      <c r="AM117" s="379">
        <f t="shared" si="39"/>
        <v>-27</v>
      </c>
      <c r="AN117" s="379">
        <v>173</v>
      </c>
      <c r="AO117" s="379">
        <v>185</v>
      </c>
      <c r="AP117" s="378">
        <f t="shared" si="40"/>
        <v>6.9364161849710975</v>
      </c>
      <c r="AQ117" s="379">
        <f t="shared" si="41"/>
        <v>12</v>
      </c>
      <c r="AR117" s="380">
        <v>195</v>
      </c>
      <c r="AS117" s="380">
        <v>168</v>
      </c>
      <c r="AT117" s="378">
        <f t="shared" si="42"/>
        <v>-13.846153846153847</v>
      </c>
      <c r="AU117" s="383">
        <f t="shared" si="43"/>
        <v>-27</v>
      </c>
    </row>
    <row r="118" spans="1:47" x14ac:dyDescent="0.3">
      <c r="A118" s="685"/>
      <c r="B118" s="376" t="s">
        <v>270</v>
      </c>
      <c r="C118" s="401" t="s">
        <v>90</v>
      </c>
      <c r="D118" s="392">
        <v>652</v>
      </c>
      <c r="E118" s="380">
        <v>526</v>
      </c>
      <c r="F118" s="378">
        <f t="shared" si="22"/>
        <v>-19.325153374233128</v>
      </c>
      <c r="G118" s="383">
        <f t="shared" si="23"/>
        <v>-126</v>
      </c>
      <c r="H118" s="398">
        <v>21</v>
      </c>
      <c r="I118" s="379">
        <v>6</v>
      </c>
      <c r="J118" s="378">
        <f t="shared" si="24"/>
        <v>-71.428571428571431</v>
      </c>
      <c r="K118" s="379">
        <f t="shared" si="25"/>
        <v>-15</v>
      </c>
      <c r="L118" s="380">
        <v>280</v>
      </c>
      <c r="M118" s="380">
        <v>240</v>
      </c>
      <c r="N118" s="378">
        <f t="shared" si="26"/>
        <v>-14.285714285714285</v>
      </c>
      <c r="O118" s="379">
        <f t="shared" si="27"/>
        <v>-40</v>
      </c>
      <c r="P118" s="379">
        <v>351</v>
      </c>
      <c r="Q118" s="379">
        <v>280</v>
      </c>
      <c r="R118" s="378">
        <f t="shared" si="28"/>
        <v>-20.227920227920229</v>
      </c>
      <c r="S118" s="383">
        <f t="shared" si="29"/>
        <v>-71</v>
      </c>
      <c r="T118" s="392">
        <v>151</v>
      </c>
      <c r="U118" s="380">
        <v>122</v>
      </c>
      <c r="V118" s="378">
        <f t="shared" si="30"/>
        <v>-19.205298013245034</v>
      </c>
      <c r="W118" s="379">
        <f t="shared" si="31"/>
        <v>-29</v>
      </c>
      <c r="X118" s="379">
        <v>501</v>
      </c>
      <c r="Y118" s="379">
        <v>404</v>
      </c>
      <c r="Z118" s="378">
        <f t="shared" si="32"/>
        <v>-19.361277445109781</v>
      </c>
      <c r="AA118" s="383">
        <f t="shared" si="33"/>
        <v>-97</v>
      </c>
      <c r="AB118" s="392">
        <v>258</v>
      </c>
      <c r="AC118" s="380">
        <v>186</v>
      </c>
      <c r="AD118" s="378">
        <f t="shared" si="34"/>
        <v>-27.906976744186046</v>
      </c>
      <c r="AE118" s="379">
        <f t="shared" si="35"/>
        <v>-72</v>
      </c>
      <c r="AF118" s="379">
        <v>61</v>
      </c>
      <c r="AG118" s="379">
        <v>60</v>
      </c>
      <c r="AH118" s="378">
        <f t="shared" si="36"/>
        <v>-1.639344262295082</v>
      </c>
      <c r="AI118" s="379">
        <f t="shared" si="37"/>
        <v>-1</v>
      </c>
      <c r="AJ118" s="380">
        <v>70</v>
      </c>
      <c r="AK118" s="380">
        <v>70</v>
      </c>
      <c r="AL118" s="378">
        <f t="shared" si="38"/>
        <v>0</v>
      </c>
      <c r="AM118" s="379">
        <f t="shared" si="39"/>
        <v>0</v>
      </c>
      <c r="AN118" s="379">
        <v>121</v>
      </c>
      <c r="AO118" s="379">
        <v>110</v>
      </c>
      <c r="AP118" s="378">
        <f t="shared" si="40"/>
        <v>-9.0909090909090917</v>
      </c>
      <c r="AQ118" s="379">
        <f t="shared" si="41"/>
        <v>-11</v>
      </c>
      <c r="AR118" s="380">
        <v>142</v>
      </c>
      <c r="AS118" s="380">
        <v>100</v>
      </c>
      <c r="AT118" s="378">
        <f t="shared" si="42"/>
        <v>-29.577464788732392</v>
      </c>
      <c r="AU118" s="383">
        <f t="shared" si="43"/>
        <v>-42</v>
      </c>
    </row>
    <row r="119" spans="1:47" x14ac:dyDescent="0.3">
      <c r="A119" s="685"/>
      <c r="B119" s="376" t="s">
        <v>270</v>
      </c>
      <c r="C119" s="401" t="s">
        <v>300</v>
      </c>
      <c r="D119" s="392">
        <v>890</v>
      </c>
      <c r="E119" s="380">
        <v>757</v>
      </c>
      <c r="F119" s="378">
        <f t="shared" si="22"/>
        <v>-14.943820224719101</v>
      </c>
      <c r="G119" s="383">
        <f t="shared" si="23"/>
        <v>-133</v>
      </c>
      <c r="H119" s="398">
        <v>25</v>
      </c>
      <c r="I119" s="379">
        <v>11</v>
      </c>
      <c r="J119" s="378">
        <f t="shared" si="24"/>
        <v>-56.000000000000007</v>
      </c>
      <c r="K119" s="379">
        <f t="shared" si="25"/>
        <v>-14</v>
      </c>
      <c r="L119" s="380">
        <v>353</v>
      </c>
      <c r="M119" s="380">
        <v>327</v>
      </c>
      <c r="N119" s="378">
        <f t="shared" si="26"/>
        <v>-7.3654390934844187</v>
      </c>
      <c r="O119" s="379">
        <f t="shared" si="27"/>
        <v>-26</v>
      </c>
      <c r="P119" s="379">
        <v>512</v>
      </c>
      <c r="Q119" s="379">
        <v>419</v>
      </c>
      <c r="R119" s="378">
        <f t="shared" si="28"/>
        <v>-18.1640625</v>
      </c>
      <c r="S119" s="383">
        <f t="shared" si="29"/>
        <v>-93</v>
      </c>
      <c r="T119" s="392">
        <v>207</v>
      </c>
      <c r="U119" s="380">
        <v>176</v>
      </c>
      <c r="V119" s="378">
        <f t="shared" si="30"/>
        <v>-14.975845410628018</v>
      </c>
      <c r="W119" s="379">
        <f t="shared" si="31"/>
        <v>-31</v>
      </c>
      <c r="X119" s="379">
        <v>683</v>
      </c>
      <c r="Y119" s="379">
        <v>581</v>
      </c>
      <c r="Z119" s="378">
        <f t="shared" si="32"/>
        <v>-14.934114202049781</v>
      </c>
      <c r="AA119" s="383">
        <f t="shared" si="33"/>
        <v>-102</v>
      </c>
      <c r="AB119" s="392">
        <v>274</v>
      </c>
      <c r="AC119" s="380">
        <v>215</v>
      </c>
      <c r="AD119" s="378">
        <f t="shared" si="34"/>
        <v>-21.532846715328464</v>
      </c>
      <c r="AE119" s="379">
        <f t="shared" si="35"/>
        <v>-59</v>
      </c>
      <c r="AF119" s="379">
        <v>114</v>
      </c>
      <c r="AG119" s="379">
        <v>109</v>
      </c>
      <c r="AH119" s="378">
        <f t="shared" si="36"/>
        <v>-4.3859649122807012</v>
      </c>
      <c r="AI119" s="379">
        <f t="shared" si="37"/>
        <v>-5</v>
      </c>
      <c r="AJ119" s="380">
        <v>115</v>
      </c>
      <c r="AK119" s="380">
        <v>85</v>
      </c>
      <c r="AL119" s="378">
        <f t="shared" si="38"/>
        <v>-26.086956521739129</v>
      </c>
      <c r="AM119" s="379">
        <f t="shared" si="39"/>
        <v>-30</v>
      </c>
      <c r="AN119" s="379">
        <v>171</v>
      </c>
      <c r="AO119" s="379">
        <v>151</v>
      </c>
      <c r="AP119" s="378">
        <f t="shared" si="40"/>
        <v>-11.695906432748536</v>
      </c>
      <c r="AQ119" s="379">
        <f t="shared" si="41"/>
        <v>-20</v>
      </c>
      <c r="AR119" s="380">
        <v>216</v>
      </c>
      <c r="AS119" s="380">
        <v>197</v>
      </c>
      <c r="AT119" s="378">
        <f t="shared" si="42"/>
        <v>-8.7962962962962958</v>
      </c>
      <c r="AU119" s="383">
        <f t="shared" si="43"/>
        <v>-19</v>
      </c>
    </row>
    <row r="120" spans="1:47" x14ac:dyDescent="0.3">
      <c r="A120" s="685"/>
      <c r="B120" s="376" t="s">
        <v>270</v>
      </c>
      <c r="C120" s="401" t="s">
        <v>88</v>
      </c>
      <c r="D120" s="392">
        <v>798</v>
      </c>
      <c r="E120" s="380">
        <v>617</v>
      </c>
      <c r="F120" s="378">
        <f t="shared" si="22"/>
        <v>-22.681704260651628</v>
      </c>
      <c r="G120" s="383">
        <f t="shared" si="23"/>
        <v>-181</v>
      </c>
      <c r="H120" s="398">
        <v>25</v>
      </c>
      <c r="I120" s="379">
        <v>11</v>
      </c>
      <c r="J120" s="378">
        <f t="shared" si="24"/>
        <v>-56.000000000000007</v>
      </c>
      <c r="K120" s="379">
        <f t="shared" si="25"/>
        <v>-14</v>
      </c>
      <c r="L120" s="380">
        <v>268</v>
      </c>
      <c r="M120" s="380">
        <v>216</v>
      </c>
      <c r="N120" s="378">
        <f t="shared" si="26"/>
        <v>-19.402985074626866</v>
      </c>
      <c r="O120" s="379">
        <f t="shared" si="27"/>
        <v>-52</v>
      </c>
      <c r="P120" s="379">
        <v>505</v>
      </c>
      <c r="Q120" s="379">
        <v>390</v>
      </c>
      <c r="R120" s="378">
        <f t="shared" si="28"/>
        <v>-22.772277227722775</v>
      </c>
      <c r="S120" s="383">
        <f t="shared" si="29"/>
        <v>-115</v>
      </c>
      <c r="T120" s="392">
        <v>178</v>
      </c>
      <c r="U120" s="380">
        <v>145</v>
      </c>
      <c r="V120" s="378">
        <f t="shared" si="30"/>
        <v>-18.539325842696631</v>
      </c>
      <c r="W120" s="379">
        <f t="shared" si="31"/>
        <v>-33</v>
      </c>
      <c r="X120" s="379">
        <v>620</v>
      </c>
      <c r="Y120" s="379">
        <v>472</v>
      </c>
      <c r="Z120" s="378">
        <f t="shared" si="32"/>
        <v>-23.870967741935484</v>
      </c>
      <c r="AA120" s="383">
        <f t="shared" si="33"/>
        <v>-148</v>
      </c>
      <c r="AB120" s="392">
        <v>216</v>
      </c>
      <c r="AC120" s="380">
        <v>209</v>
      </c>
      <c r="AD120" s="378">
        <f t="shared" si="34"/>
        <v>-3.2407407407407405</v>
      </c>
      <c r="AE120" s="379">
        <f t="shared" si="35"/>
        <v>-7</v>
      </c>
      <c r="AF120" s="379">
        <v>89</v>
      </c>
      <c r="AG120" s="379">
        <v>50</v>
      </c>
      <c r="AH120" s="378">
        <f t="shared" si="36"/>
        <v>-43.820224719101127</v>
      </c>
      <c r="AI120" s="379">
        <f t="shared" si="37"/>
        <v>-39</v>
      </c>
      <c r="AJ120" s="380">
        <v>102</v>
      </c>
      <c r="AK120" s="380">
        <v>75</v>
      </c>
      <c r="AL120" s="378">
        <f t="shared" si="38"/>
        <v>-26.47058823529412</v>
      </c>
      <c r="AM120" s="379">
        <f t="shared" si="39"/>
        <v>-27</v>
      </c>
      <c r="AN120" s="379">
        <v>151</v>
      </c>
      <c r="AO120" s="379">
        <v>106</v>
      </c>
      <c r="AP120" s="378">
        <f t="shared" si="40"/>
        <v>-29.80132450331126</v>
      </c>
      <c r="AQ120" s="379">
        <f t="shared" si="41"/>
        <v>-45</v>
      </c>
      <c r="AR120" s="380">
        <v>240</v>
      </c>
      <c r="AS120" s="380">
        <v>177</v>
      </c>
      <c r="AT120" s="378">
        <f t="shared" si="42"/>
        <v>-26.25</v>
      </c>
      <c r="AU120" s="383">
        <f t="shared" si="43"/>
        <v>-63</v>
      </c>
    </row>
    <row r="121" spans="1:47" x14ac:dyDescent="0.3">
      <c r="A121" s="685"/>
      <c r="B121" s="376" t="s">
        <v>270</v>
      </c>
      <c r="C121" s="401" t="s">
        <v>98</v>
      </c>
      <c r="D121" s="392">
        <v>946</v>
      </c>
      <c r="E121" s="380">
        <v>780</v>
      </c>
      <c r="F121" s="378">
        <f t="shared" si="22"/>
        <v>-17.547568710359407</v>
      </c>
      <c r="G121" s="383">
        <f t="shared" si="23"/>
        <v>-166</v>
      </c>
      <c r="H121" s="398">
        <v>24</v>
      </c>
      <c r="I121" s="379">
        <v>12</v>
      </c>
      <c r="J121" s="378">
        <f t="shared" si="24"/>
        <v>-50</v>
      </c>
      <c r="K121" s="379">
        <f t="shared" si="25"/>
        <v>-12</v>
      </c>
      <c r="L121" s="380">
        <v>394</v>
      </c>
      <c r="M121" s="380">
        <v>326</v>
      </c>
      <c r="N121" s="378">
        <f t="shared" si="26"/>
        <v>-17.258883248730964</v>
      </c>
      <c r="O121" s="379">
        <f t="shared" si="27"/>
        <v>-68</v>
      </c>
      <c r="P121" s="379">
        <v>528</v>
      </c>
      <c r="Q121" s="379">
        <v>442</v>
      </c>
      <c r="R121" s="378">
        <f t="shared" si="28"/>
        <v>-16.287878787878789</v>
      </c>
      <c r="S121" s="383">
        <f t="shared" si="29"/>
        <v>-86</v>
      </c>
      <c r="T121" s="392">
        <v>233</v>
      </c>
      <c r="U121" s="380">
        <v>188</v>
      </c>
      <c r="V121" s="378">
        <f t="shared" si="30"/>
        <v>-19.313304721030043</v>
      </c>
      <c r="W121" s="379">
        <f t="shared" si="31"/>
        <v>-45</v>
      </c>
      <c r="X121" s="379">
        <v>713</v>
      </c>
      <c r="Y121" s="379">
        <v>592</v>
      </c>
      <c r="Z121" s="378">
        <f t="shared" si="32"/>
        <v>-16.970546984572231</v>
      </c>
      <c r="AA121" s="383">
        <f t="shared" si="33"/>
        <v>-121</v>
      </c>
      <c r="AB121" s="392">
        <v>265</v>
      </c>
      <c r="AC121" s="380">
        <v>241</v>
      </c>
      <c r="AD121" s="378">
        <f t="shared" si="34"/>
        <v>-9.0566037735849054</v>
      </c>
      <c r="AE121" s="379">
        <f t="shared" si="35"/>
        <v>-24</v>
      </c>
      <c r="AF121" s="379">
        <v>157</v>
      </c>
      <c r="AG121" s="379">
        <v>115</v>
      </c>
      <c r="AH121" s="378">
        <f t="shared" si="36"/>
        <v>-26.751592356687897</v>
      </c>
      <c r="AI121" s="379">
        <f t="shared" si="37"/>
        <v>-42</v>
      </c>
      <c r="AJ121" s="380">
        <v>141</v>
      </c>
      <c r="AK121" s="380">
        <v>112</v>
      </c>
      <c r="AL121" s="378">
        <f t="shared" si="38"/>
        <v>-20.567375886524822</v>
      </c>
      <c r="AM121" s="379">
        <f t="shared" si="39"/>
        <v>-29</v>
      </c>
      <c r="AN121" s="379">
        <v>156</v>
      </c>
      <c r="AO121" s="379">
        <v>127</v>
      </c>
      <c r="AP121" s="378">
        <f t="shared" si="40"/>
        <v>-18.589743589743591</v>
      </c>
      <c r="AQ121" s="379">
        <f t="shared" si="41"/>
        <v>-29</v>
      </c>
      <c r="AR121" s="380">
        <v>227</v>
      </c>
      <c r="AS121" s="380">
        <v>185</v>
      </c>
      <c r="AT121" s="378">
        <f t="shared" si="42"/>
        <v>-18.502202643171806</v>
      </c>
      <c r="AU121" s="383">
        <f t="shared" si="43"/>
        <v>-42</v>
      </c>
    </row>
    <row r="122" spans="1:47" x14ac:dyDescent="0.3">
      <c r="A122" s="685"/>
      <c r="B122" s="376" t="s">
        <v>270</v>
      </c>
      <c r="C122" s="401" t="s">
        <v>93</v>
      </c>
      <c r="D122" s="392">
        <v>552</v>
      </c>
      <c r="E122" s="380">
        <v>388</v>
      </c>
      <c r="F122" s="378">
        <f t="shared" si="22"/>
        <v>-29.710144927536231</v>
      </c>
      <c r="G122" s="383">
        <f t="shared" si="23"/>
        <v>-164</v>
      </c>
      <c r="H122" s="398">
        <v>35</v>
      </c>
      <c r="I122" s="379">
        <v>16</v>
      </c>
      <c r="J122" s="378">
        <f t="shared" si="24"/>
        <v>-54.285714285714285</v>
      </c>
      <c r="K122" s="379">
        <f t="shared" si="25"/>
        <v>-19</v>
      </c>
      <c r="L122" s="380">
        <v>203</v>
      </c>
      <c r="M122" s="380">
        <v>125</v>
      </c>
      <c r="N122" s="378">
        <f t="shared" si="26"/>
        <v>-38.423645320197039</v>
      </c>
      <c r="O122" s="379">
        <f t="shared" si="27"/>
        <v>-78</v>
      </c>
      <c r="P122" s="379">
        <v>314</v>
      </c>
      <c r="Q122" s="379">
        <v>247</v>
      </c>
      <c r="R122" s="378">
        <f t="shared" si="28"/>
        <v>-21.337579617834397</v>
      </c>
      <c r="S122" s="383">
        <f t="shared" si="29"/>
        <v>-67</v>
      </c>
      <c r="T122" s="392">
        <v>108</v>
      </c>
      <c r="U122" s="380">
        <v>104</v>
      </c>
      <c r="V122" s="378">
        <f t="shared" si="30"/>
        <v>-3.7037037037037033</v>
      </c>
      <c r="W122" s="379">
        <f t="shared" si="31"/>
        <v>-4</v>
      </c>
      <c r="X122" s="379">
        <v>444</v>
      </c>
      <c r="Y122" s="379">
        <v>284</v>
      </c>
      <c r="Z122" s="378">
        <f t="shared" si="32"/>
        <v>-36.036036036036037</v>
      </c>
      <c r="AA122" s="383">
        <f t="shared" si="33"/>
        <v>-160</v>
      </c>
      <c r="AB122" s="392">
        <v>115</v>
      </c>
      <c r="AC122" s="380">
        <v>78</v>
      </c>
      <c r="AD122" s="378">
        <f t="shared" si="34"/>
        <v>-32.173913043478258</v>
      </c>
      <c r="AE122" s="379">
        <f t="shared" si="35"/>
        <v>-37</v>
      </c>
      <c r="AF122" s="379">
        <v>54</v>
      </c>
      <c r="AG122" s="379">
        <v>30</v>
      </c>
      <c r="AH122" s="378">
        <f t="shared" si="36"/>
        <v>-44.444444444444443</v>
      </c>
      <c r="AI122" s="379">
        <f t="shared" si="37"/>
        <v>-24</v>
      </c>
      <c r="AJ122" s="380">
        <v>64</v>
      </c>
      <c r="AK122" s="380">
        <v>44</v>
      </c>
      <c r="AL122" s="378">
        <f t="shared" si="38"/>
        <v>-31.25</v>
      </c>
      <c r="AM122" s="379">
        <f t="shared" si="39"/>
        <v>-20</v>
      </c>
      <c r="AN122" s="379">
        <v>76</v>
      </c>
      <c r="AO122" s="379">
        <v>45</v>
      </c>
      <c r="AP122" s="378">
        <f t="shared" si="40"/>
        <v>-40.789473684210527</v>
      </c>
      <c r="AQ122" s="379">
        <f t="shared" si="41"/>
        <v>-31</v>
      </c>
      <c r="AR122" s="380">
        <v>243</v>
      </c>
      <c r="AS122" s="380">
        <v>191</v>
      </c>
      <c r="AT122" s="378">
        <f t="shared" si="42"/>
        <v>-21.399176954732511</v>
      </c>
      <c r="AU122" s="383">
        <f t="shared" si="43"/>
        <v>-52</v>
      </c>
    </row>
    <row r="123" spans="1:47" x14ac:dyDescent="0.3">
      <c r="A123" s="685"/>
      <c r="B123" s="376" t="s">
        <v>270</v>
      </c>
      <c r="C123" s="401" t="s">
        <v>99</v>
      </c>
      <c r="D123" s="392">
        <v>650</v>
      </c>
      <c r="E123" s="380">
        <v>544</v>
      </c>
      <c r="F123" s="378">
        <f t="shared" si="22"/>
        <v>-16.307692307692307</v>
      </c>
      <c r="G123" s="383">
        <f t="shared" si="23"/>
        <v>-106</v>
      </c>
      <c r="H123" s="398">
        <v>41</v>
      </c>
      <c r="I123" s="379">
        <v>18</v>
      </c>
      <c r="J123" s="378">
        <f t="shared" si="24"/>
        <v>-56.09756097560976</v>
      </c>
      <c r="K123" s="379">
        <f t="shared" si="25"/>
        <v>-23</v>
      </c>
      <c r="L123" s="380">
        <v>237</v>
      </c>
      <c r="M123" s="380">
        <v>196</v>
      </c>
      <c r="N123" s="378">
        <f t="shared" si="26"/>
        <v>-17.299578059071731</v>
      </c>
      <c r="O123" s="379">
        <f t="shared" si="27"/>
        <v>-41</v>
      </c>
      <c r="P123" s="379">
        <v>372</v>
      </c>
      <c r="Q123" s="379">
        <v>330</v>
      </c>
      <c r="R123" s="378">
        <f t="shared" si="28"/>
        <v>-11.29032258064516</v>
      </c>
      <c r="S123" s="383">
        <f t="shared" si="29"/>
        <v>-42</v>
      </c>
      <c r="T123" s="392">
        <v>208</v>
      </c>
      <c r="U123" s="380">
        <v>180</v>
      </c>
      <c r="V123" s="378">
        <f t="shared" si="30"/>
        <v>-13.461538461538462</v>
      </c>
      <c r="W123" s="379">
        <f t="shared" si="31"/>
        <v>-28</v>
      </c>
      <c r="X123" s="379">
        <v>442</v>
      </c>
      <c r="Y123" s="379">
        <v>364</v>
      </c>
      <c r="Z123" s="378">
        <f t="shared" si="32"/>
        <v>-17.647058823529413</v>
      </c>
      <c r="AA123" s="383">
        <f t="shared" si="33"/>
        <v>-78</v>
      </c>
      <c r="AB123" s="392">
        <v>219</v>
      </c>
      <c r="AC123" s="380">
        <v>165</v>
      </c>
      <c r="AD123" s="378">
        <f t="shared" si="34"/>
        <v>-24.657534246575342</v>
      </c>
      <c r="AE123" s="379">
        <f t="shared" si="35"/>
        <v>-54</v>
      </c>
      <c r="AF123" s="379">
        <v>35</v>
      </c>
      <c r="AG123" s="379">
        <v>48</v>
      </c>
      <c r="AH123" s="378">
        <f t="shared" si="36"/>
        <v>37.142857142857146</v>
      </c>
      <c r="AI123" s="379">
        <f t="shared" si="37"/>
        <v>13</v>
      </c>
      <c r="AJ123" s="380">
        <v>75</v>
      </c>
      <c r="AK123" s="380">
        <v>62</v>
      </c>
      <c r="AL123" s="378">
        <f t="shared" si="38"/>
        <v>-17.333333333333336</v>
      </c>
      <c r="AM123" s="379">
        <f t="shared" si="39"/>
        <v>-13</v>
      </c>
      <c r="AN123" s="379">
        <v>71</v>
      </c>
      <c r="AO123" s="379">
        <v>61</v>
      </c>
      <c r="AP123" s="378">
        <f t="shared" si="40"/>
        <v>-14.084507042253522</v>
      </c>
      <c r="AQ123" s="379">
        <f t="shared" si="41"/>
        <v>-10</v>
      </c>
      <c r="AR123" s="380">
        <v>250</v>
      </c>
      <c r="AS123" s="380">
        <v>208</v>
      </c>
      <c r="AT123" s="378">
        <f t="shared" si="42"/>
        <v>-16.8</v>
      </c>
      <c r="AU123" s="383">
        <f t="shared" si="43"/>
        <v>-42</v>
      </c>
    </row>
    <row r="124" spans="1:47" x14ac:dyDescent="0.3">
      <c r="A124" s="685"/>
      <c r="B124" s="376" t="s">
        <v>270</v>
      </c>
      <c r="C124" s="401" t="s">
        <v>104</v>
      </c>
      <c r="D124" s="392">
        <v>788</v>
      </c>
      <c r="E124" s="380">
        <v>734</v>
      </c>
      <c r="F124" s="378">
        <f t="shared" si="22"/>
        <v>-6.8527918781725887</v>
      </c>
      <c r="G124" s="383">
        <f t="shared" si="23"/>
        <v>-54</v>
      </c>
      <c r="H124" s="398">
        <v>42</v>
      </c>
      <c r="I124" s="379">
        <v>21</v>
      </c>
      <c r="J124" s="378">
        <f t="shared" si="24"/>
        <v>-50</v>
      </c>
      <c r="K124" s="379">
        <f t="shared" si="25"/>
        <v>-21</v>
      </c>
      <c r="L124" s="380">
        <v>281</v>
      </c>
      <c r="M124" s="380">
        <v>256</v>
      </c>
      <c r="N124" s="378">
        <f t="shared" si="26"/>
        <v>-8.8967971530249113</v>
      </c>
      <c r="O124" s="379">
        <f t="shared" si="27"/>
        <v>-25</v>
      </c>
      <c r="P124" s="379">
        <v>465</v>
      </c>
      <c r="Q124" s="379">
        <v>457</v>
      </c>
      <c r="R124" s="378">
        <f t="shared" si="28"/>
        <v>-1.7204301075268817</v>
      </c>
      <c r="S124" s="383">
        <f t="shared" si="29"/>
        <v>-8</v>
      </c>
      <c r="T124" s="392">
        <v>189</v>
      </c>
      <c r="U124" s="380">
        <v>206</v>
      </c>
      <c r="V124" s="378">
        <f t="shared" si="30"/>
        <v>8.9947089947089935</v>
      </c>
      <c r="W124" s="379">
        <f t="shared" si="31"/>
        <v>17</v>
      </c>
      <c r="X124" s="379">
        <v>599</v>
      </c>
      <c r="Y124" s="379">
        <v>528</v>
      </c>
      <c r="Z124" s="378">
        <f t="shared" si="32"/>
        <v>-11.853088480801336</v>
      </c>
      <c r="AA124" s="383">
        <f t="shared" si="33"/>
        <v>-71</v>
      </c>
      <c r="AB124" s="392">
        <v>226</v>
      </c>
      <c r="AC124" s="380">
        <v>204</v>
      </c>
      <c r="AD124" s="378">
        <f t="shared" si="34"/>
        <v>-9.7345132743362832</v>
      </c>
      <c r="AE124" s="379">
        <f t="shared" si="35"/>
        <v>-22</v>
      </c>
      <c r="AF124" s="379">
        <v>103</v>
      </c>
      <c r="AG124" s="379">
        <v>80</v>
      </c>
      <c r="AH124" s="378">
        <f t="shared" si="36"/>
        <v>-22.330097087378643</v>
      </c>
      <c r="AI124" s="379">
        <f t="shared" si="37"/>
        <v>-23</v>
      </c>
      <c r="AJ124" s="380">
        <v>92</v>
      </c>
      <c r="AK124" s="380">
        <v>88</v>
      </c>
      <c r="AL124" s="378">
        <f t="shared" si="38"/>
        <v>-4.3478260869565215</v>
      </c>
      <c r="AM124" s="379">
        <f t="shared" si="39"/>
        <v>-4</v>
      </c>
      <c r="AN124" s="379">
        <v>129</v>
      </c>
      <c r="AO124" s="379">
        <v>121</v>
      </c>
      <c r="AP124" s="378">
        <f t="shared" si="40"/>
        <v>-6.2015503875968996</v>
      </c>
      <c r="AQ124" s="379">
        <f t="shared" si="41"/>
        <v>-8</v>
      </c>
      <c r="AR124" s="380">
        <v>238</v>
      </c>
      <c r="AS124" s="380">
        <v>241</v>
      </c>
      <c r="AT124" s="378">
        <f t="shared" si="42"/>
        <v>1.2605042016806722</v>
      </c>
      <c r="AU124" s="383">
        <f t="shared" si="43"/>
        <v>3</v>
      </c>
    </row>
    <row r="125" spans="1:47" x14ac:dyDescent="0.3">
      <c r="A125" s="685"/>
      <c r="B125" s="376" t="s">
        <v>270</v>
      </c>
      <c r="C125" s="401" t="s">
        <v>83</v>
      </c>
      <c r="D125" s="392">
        <v>681</v>
      </c>
      <c r="E125" s="380">
        <v>571</v>
      </c>
      <c r="F125" s="378">
        <f t="shared" si="22"/>
        <v>-16.152716593245227</v>
      </c>
      <c r="G125" s="383">
        <f t="shared" si="23"/>
        <v>-110</v>
      </c>
      <c r="H125" s="398">
        <v>17</v>
      </c>
      <c r="I125" s="379">
        <v>10</v>
      </c>
      <c r="J125" s="378">
        <f t="shared" si="24"/>
        <v>-41.17647058823529</v>
      </c>
      <c r="K125" s="379">
        <f t="shared" si="25"/>
        <v>-7</v>
      </c>
      <c r="L125" s="380">
        <v>270</v>
      </c>
      <c r="M125" s="380">
        <v>211</v>
      </c>
      <c r="N125" s="378">
        <f t="shared" si="26"/>
        <v>-21.851851851851851</v>
      </c>
      <c r="O125" s="379">
        <f t="shared" si="27"/>
        <v>-59</v>
      </c>
      <c r="P125" s="379">
        <v>394</v>
      </c>
      <c r="Q125" s="379">
        <v>350</v>
      </c>
      <c r="R125" s="378">
        <f t="shared" si="28"/>
        <v>-11.167512690355331</v>
      </c>
      <c r="S125" s="383">
        <f t="shared" si="29"/>
        <v>-44</v>
      </c>
      <c r="T125" s="392">
        <v>182</v>
      </c>
      <c r="U125" s="380">
        <v>140</v>
      </c>
      <c r="V125" s="378">
        <f t="shared" si="30"/>
        <v>-23.076923076923077</v>
      </c>
      <c r="W125" s="379">
        <f t="shared" si="31"/>
        <v>-42</v>
      </c>
      <c r="X125" s="379">
        <v>499</v>
      </c>
      <c r="Y125" s="379">
        <v>431</v>
      </c>
      <c r="Z125" s="378">
        <f t="shared" si="32"/>
        <v>-13.627254509018035</v>
      </c>
      <c r="AA125" s="383">
        <f t="shared" si="33"/>
        <v>-68</v>
      </c>
      <c r="AB125" s="392">
        <v>210</v>
      </c>
      <c r="AC125" s="380">
        <v>157</v>
      </c>
      <c r="AD125" s="378">
        <f t="shared" si="34"/>
        <v>-25.238095238095237</v>
      </c>
      <c r="AE125" s="379">
        <f t="shared" si="35"/>
        <v>-53</v>
      </c>
      <c r="AF125" s="379">
        <v>64</v>
      </c>
      <c r="AG125" s="379">
        <v>72</v>
      </c>
      <c r="AH125" s="378">
        <f t="shared" si="36"/>
        <v>12.5</v>
      </c>
      <c r="AI125" s="379">
        <f t="shared" si="37"/>
        <v>8</v>
      </c>
      <c r="AJ125" s="380">
        <v>101</v>
      </c>
      <c r="AK125" s="380">
        <v>93</v>
      </c>
      <c r="AL125" s="378">
        <f t="shared" si="38"/>
        <v>-7.9207920792079207</v>
      </c>
      <c r="AM125" s="379">
        <f t="shared" si="39"/>
        <v>-8</v>
      </c>
      <c r="AN125" s="379">
        <v>122</v>
      </c>
      <c r="AO125" s="379">
        <v>88</v>
      </c>
      <c r="AP125" s="378">
        <f t="shared" si="40"/>
        <v>-27.868852459016392</v>
      </c>
      <c r="AQ125" s="379">
        <f t="shared" si="41"/>
        <v>-34</v>
      </c>
      <c r="AR125" s="380">
        <v>184</v>
      </c>
      <c r="AS125" s="380">
        <v>161</v>
      </c>
      <c r="AT125" s="378">
        <f t="shared" si="42"/>
        <v>-12.5</v>
      </c>
      <c r="AU125" s="383">
        <f t="shared" si="43"/>
        <v>-23</v>
      </c>
    </row>
    <row r="126" spans="1:47" x14ac:dyDescent="0.3">
      <c r="A126" s="685"/>
      <c r="B126" s="376" t="s">
        <v>271</v>
      </c>
      <c r="C126" s="401" t="s">
        <v>68</v>
      </c>
      <c r="D126" s="392">
        <v>231</v>
      </c>
      <c r="E126" s="380">
        <v>216</v>
      </c>
      <c r="F126" s="378">
        <f t="shared" si="22"/>
        <v>-6.4935064935064926</v>
      </c>
      <c r="G126" s="383">
        <f t="shared" si="23"/>
        <v>-15</v>
      </c>
      <c r="H126" s="398">
        <v>4</v>
      </c>
      <c r="I126" s="379">
        <v>2</v>
      </c>
      <c r="J126" s="378">
        <f t="shared" si="24"/>
        <v>-50</v>
      </c>
      <c r="K126" s="379">
        <f t="shared" si="25"/>
        <v>-2</v>
      </c>
      <c r="L126" s="380">
        <v>94</v>
      </c>
      <c r="M126" s="380">
        <v>84</v>
      </c>
      <c r="N126" s="378">
        <f t="shared" si="26"/>
        <v>-10.638297872340425</v>
      </c>
      <c r="O126" s="379">
        <f t="shared" si="27"/>
        <v>-10</v>
      </c>
      <c r="P126" s="379">
        <v>133</v>
      </c>
      <c r="Q126" s="379">
        <v>130</v>
      </c>
      <c r="R126" s="378">
        <f t="shared" si="28"/>
        <v>-2.2556390977443606</v>
      </c>
      <c r="S126" s="383">
        <f t="shared" si="29"/>
        <v>-3</v>
      </c>
      <c r="T126" s="392">
        <v>65</v>
      </c>
      <c r="U126" s="380">
        <v>55</v>
      </c>
      <c r="V126" s="378">
        <f t="shared" si="30"/>
        <v>-15.384615384615385</v>
      </c>
      <c r="W126" s="379">
        <f t="shared" si="31"/>
        <v>-10</v>
      </c>
      <c r="X126" s="379">
        <v>166</v>
      </c>
      <c r="Y126" s="379">
        <v>161</v>
      </c>
      <c r="Z126" s="378">
        <f t="shared" si="32"/>
        <v>-3.0120481927710845</v>
      </c>
      <c r="AA126" s="383">
        <f t="shared" si="33"/>
        <v>-5</v>
      </c>
      <c r="AB126" s="392">
        <v>90</v>
      </c>
      <c r="AC126" s="380">
        <v>102</v>
      </c>
      <c r="AD126" s="378">
        <f t="shared" si="34"/>
        <v>13.333333333333334</v>
      </c>
      <c r="AE126" s="379">
        <f t="shared" si="35"/>
        <v>12</v>
      </c>
      <c r="AF126" s="379">
        <v>17</v>
      </c>
      <c r="AG126" s="379">
        <v>16</v>
      </c>
      <c r="AH126" s="378">
        <f t="shared" si="36"/>
        <v>-5.8823529411764701</v>
      </c>
      <c r="AI126" s="379">
        <f t="shared" si="37"/>
        <v>-1</v>
      </c>
      <c r="AJ126" s="380">
        <v>39</v>
      </c>
      <c r="AK126" s="380">
        <v>31</v>
      </c>
      <c r="AL126" s="378">
        <f t="shared" si="38"/>
        <v>-20.512820512820511</v>
      </c>
      <c r="AM126" s="379">
        <f t="shared" si="39"/>
        <v>-8</v>
      </c>
      <c r="AN126" s="379">
        <v>39</v>
      </c>
      <c r="AO126" s="379">
        <v>32</v>
      </c>
      <c r="AP126" s="378">
        <f t="shared" si="40"/>
        <v>-17.948717948717949</v>
      </c>
      <c r="AQ126" s="379">
        <f t="shared" si="41"/>
        <v>-7</v>
      </c>
      <c r="AR126" s="380">
        <v>46</v>
      </c>
      <c r="AS126" s="380">
        <v>35</v>
      </c>
      <c r="AT126" s="378">
        <f t="shared" si="42"/>
        <v>-23.913043478260871</v>
      </c>
      <c r="AU126" s="383">
        <f t="shared" si="43"/>
        <v>-11</v>
      </c>
    </row>
    <row r="127" spans="1:47" x14ac:dyDescent="0.3">
      <c r="A127" s="685"/>
      <c r="B127" s="376" t="s">
        <v>271</v>
      </c>
      <c r="C127" s="401" t="s">
        <v>105</v>
      </c>
      <c r="D127" s="392">
        <v>629</v>
      </c>
      <c r="E127" s="380">
        <v>509</v>
      </c>
      <c r="F127" s="378">
        <f t="shared" si="22"/>
        <v>-19.077901430842608</v>
      </c>
      <c r="G127" s="383">
        <f t="shared" si="23"/>
        <v>-120</v>
      </c>
      <c r="H127" s="398">
        <v>8</v>
      </c>
      <c r="I127" s="379">
        <v>6</v>
      </c>
      <c r="J127" s="378">
        <f t="shared" si="24"/>
        <v>-25</v>
      </c>
      <c r="K127" s="379">
        <f t="shared" si="25"/>
        <v>-2</v>
      </c>
      <c r="L127" s="380">
        <v>216</v>
      </c>
      <c r="M127" s="380">
        <v>160</v>
      </c>
      <c r="N127" s="378">
        <f t="shared" si="26"/>
        <v>-25.925925925925924</v>
      </c>
      <c r="O127" s="379">
        <f t="shared" si="27"/>
        <v>-56</v>
      </c>
      <c r="P127" s="379">
        <v>405</v>
      </c>
      <c r="Q127" s="379">
        <v>343</v>
      </c>
      <c r="R127" s="378">
        <f t="shared" si="28"/>
        <v>-15.308641975308642</v>
      </c>
      <c r="S127" s="383">
        <f t="shared" si="29"/>
        <v>-62</v>
      </c>
      <c r="T127" s="392">
        <v>152</v>
      </c>
      <c r="U127" s="380">
        <v>126</v>
      </c>
      <c r="V127" s="378">
        <f t="shared" si="30"/>
        <v>-17.105263157894736</v>
      </c>
      <c r="W127" s="379">
        <f t="shared" si="31"/>
        <v>-26</v>
      </c>
      <c r="X127" s="379">
        <v>477</v>
      </c>
      <c r="Y127" s="379">
        <v>383</v>
      </c>
      <c r="Z127" s="378">
        <f t="shared" si="32"/>
        <v>-19.70649895178197</v>
      </c>
      <c r="AA127" s="383">
        <f t="shared" si="33"/>
        <v>-94</v>
      </c>
      <c r="AB127" s="392">
        <v>243</v>
      </c>
      <c r="AC127" s="380">
        <v>209</v>
      </c>
      <c r="AD127" s="378">
        <f t="shared" si="34"/>
        <v>-13.991769547325102</v>
      </c>
      <c r="AE127" s="379">
        <f t="shared" si="35"/>
        <v>-34</v>
      </c>
      <c r="AF127" s="379">
        <v>71</v>
      </c>
      <c r="AG127" s="379">
        <v>50</v>
      </c>
      <c r="AH127" s="378">
        <f t="shared" si="36"/>
        <v>-29.577464788732392</v>
      </c>
      <c r="AI127" s="379">
        <f t="shared" si="37"/>
        <v>-21</v>
      </c>
      <c r="AJ127" s="380">
        <v>88</v>
      </c>
      <c r="AK127" s="380">
        <v>73</v>
      </c>
      <c r="AL127" s="378">
        <f t="shared" si="38"/>
        <v>-17.045454545454543</v>
      </c>
      <c r="AM127" s="379">
        <f t="shared" si="39"/>
        <v>-15</v>
      </c>
      <c r="AN127" s="379">
        <v>110</v>
      </c>
      <c r="AO127" s="379">
        <v>85</v>
      </c>
      <c r="AP127" s="378">
        <f t="shared" si="40"/>
        <v>-22.727272727272727</v>
      </c>
      <c r="AQ127" s="379">
        <f t="shared" si="41"/>
        <v>-25</v>
      </c>
      <c r="AR127" s="380">
        <v>117</v>
      </c>
      <c r="AS127" s="380">
        <v>92</v>
      </c>
      <c r="AT127" s="378">
        <f t="shared" si="42"/>
        <v>-21.367521367521366</v>
      </c>
      <c r="AU127" s="383">
        <f t="shared" si="43"/>
        <v>-25</v>
      </c>
    </row>
    <row r="128" spans="1:47" x14ac:dyDescent="0.3">
      <c r="A128" s="685"/>
      <c r="B128" s="376" t="s">
        <v>271</v>
      </c>
      <c r="C128" s="401" t="s">
        <v>106</v>
      </c>
      <c r="D128" s="392">
        <v>602</v>
      </c>
      <c r="E128" s="380">
        <v>442</v>
      </c>
      <c r="F128" s="378">
        <f t="shared" si="22"/>
        <v>-26.578073089701</v>
      </c>
      <c r="G128" s="383">
        <f t="shared" si="23"/>
        <v>-160</v>
      </c>
      <c r="H128" s="398">
        <v>9</v>
      </c>
      <c r="I128" s="379">
        <v>7</v>
      </c>
      <c r="J128" s="378">
        <f t="shared" si="24"/>
        <v>-22.222222222222221</v>
      </c>
      <c r="K128" s="379">
        <f t="shared" si="25"/>
        <v>-2</v>
      </c>
      <c r="L128" s="380">
        <v>211</v>
      </c>
      <c r="M128" s="380">
        <v>138</v>
      </c>
      <c r="N128" s="378">
        <f t="shared" si="26"/>
        <v>-34.597156398104268</v>
      </c>
      <c r="O128" s="379">
        <f t="shared" si="27"/>
        <v>-73</v>
      </c>
      <c r="P128" s="379">
        <v>382</v>
      </c>
      <c r="Q128" s="379">
        <v>297</v>
      </c>
      <c r="R128" s="378">
        <f t="shared" si="28"/>
        <v>-22.251308900523561</v>
      </c>
      <c r="S128" s="383">
        <f t="shared" si="29"/>
        <v>-85</v>
      </c>
      <c r="T128" s="392">
        <v>143</v>
      </c>
      <c r="U128" s="380">
        <v>105</v>
      </c>
      <c r="V128" s="378">
        <f t="shared" si="30"/>
        <v>-26.573426573426573</v>
      </c>
      <c r="W128" s="379">
        <f t="shared" si="31"/>
        <v>-38</v>
      </c>
      <c r="X128" s="379">
        <v>459</v>
      </c>
      <c r="Y128" s="379">
        <v>337</v>
      </c>
      <c r="Z128" s="378">
        <f t="shared" si="32"/>
        <v>-26.579520697167759</v>
      </c>
      <c r="AA128" s="383">
        <f t="shared" si="33"/>
        <v>-122</v>
      </c>
      <c r="AB128" s="392">
        <v>264</v>
      </c>
      <c r="AC128" s="380">
        <v>198</v>
      </c>
      <c r="AD128" s="378">
        <f t="shared" si="34"/>
        <v>-25</v>
      </c>
      <c r="AE128" s="379">
        <f t="shared" si="35"/>
        <v>-66</v>
      </c>
      <c r="AF128" s="379">
        <v>42</v>
      </c>
      <c r="AG128" s="379">
        <v>36</v>
      </c>
      <c r="AH128" s="378">
        <f t="shared" si="36"/>
        <v>-14.285714285714285</v>
      </c>
      <c r="AI128" s="379">
        <f t="shared" si="37"/>
        <v>-6</v>
      </c>
      <c r="AJ128" s="380">
        <v>90</v>
      </c>
      <c r="AK128" s="380">
        <v>62</v>
      </c>
      <c r="AL128" s="378">
        <f t="shared" si="38"/>
        <v>-31.111111111111111</v>
      </c>
      <c r="AM128" s="379">
        <f t="shared" si="39"/>
        <v>-28</v>
      </c>
      <c r="AN128" s="379">
        <v>101</v>
      </c>
      <c r="AO128" s="379">
        <v>62</v>
      </c>
      <c r="AP128" s="378">
        <f t="shared" si="40"/>
        <v>-38.613861386138616</v>
      </c>
      <c r="AQ128" s="379">
        <f t="shared" si="41"/>
        <v>-39</v>
      </c>
      <c r="AR128" s="380">
        <v>105</v>
      </c>
      <c r="AS128" s="380">
        <v>84</v>
      </c>
      <c r="AT128" s="378">
        <f t="shared" si="42"/>
        <v>-20</v>
      </c>
      <c r="AU128" s="383">
        <f t="shared" si="43"/>
        <v>-21</v>
      </c>
    </row>
    <row r="129" spans="1:47" x14ac:dyDescent="0.3">
      <c r="A129" s="685"/>
      <c r="B129" s="376" t="s">
        <v>271</v>
      </c>
      <c r="C129" s="401" t="s">
        <v>95</v>
      </c>
      <c r="D129" s="392">
        <v>1020</v>
      </c>
      <c r="E129" s="380">
        <v>904</v>
      </c>
      <c r="F129" s="378">
        <f t="shared" si="22"/>
        <v>-11.372549019607844</v>
      </c>
      <c r="G129" s="383">
        <f t="shared" si="23"/>
        <v>-116</v>
      </c>
      <c r="H129" s="398">
        <v>21</v>
      </c>
      <c r="I129" s="379">
        <v>8</v>
      </c>
      <c r="J129" s="378">
        <f t="shared" si="24"/>
        <v>-61.904761904761905</v>
      </c>
      <c r="K129" s="379">
        <f t="shared" si="25"/>
        <v>-13</v>
      </c>
      <c r="L129" s="380">
        <v>406</v>
      </c>
      <c r="M129" s="380">
        <v>327</v>
      </c>
      <c r="N129" s="378">
        <f t="shared" si="26"/>
        <v>-19.458128078817737</v>
      </c>
      <c r="O129" s="379">
        <f t="shared" si="27"/>
        <v>-79</v>
      </c>
      <c r="P129" s="379">
        <v>593</v>
      </c>
      <c r="Q129" s="379">
        <v>569</v>
      </c>
      <c r="R129" s="378">
        <f t="shared" si="28"/>
        <v>-4.0472175379426645</v>
      </c>
      <c r="S129" s="383">
        <f t="shared" si="29"/>
        <v>-24</v>
      </c>
      <c r="T129" s="392">
        <v>243</v>
      </c>
      <c r="U129" s="380">
        <v>247</v>
      </c>
      <c r="V129" s="378">
        <f t="shared" si="30"/>
        <v>1.6460905349794239</v>
      </c>
      <c r="W129" s="379">
        <f t="shared" si="31"/>
        <v>4</v>
      </c>
      <c r="X129" s="379">
        <v>777</v>
      </c>
      <c r="Y129" s="379">
        <v>657</v>
      </c>
      <c r="Z129" s="378">
        <f t="shared" si="32"/>
        <v>-15.444015444015443</v>
      </c>
      <c r="AA129" s="383">
        <f t="shared" si="33"/>
        <v>-120</v>
      </c>
      <c r="AB129" s="392">
        <v>439</v>
      </c>
      <c r="AC129" s="380">
        <v>412</v>
      </c>
      <c r="AD129" s="378">
        <f t="shared" si="34"/>
        <v>-6.1503416856492032</v>
      </c>
      <c r="AE129" s="379">
        <f t="shared" si="35"/>
        <v>-27</v>
      </c>
      <c r="AF129" s="379">
        <v>83</v>
      </c>
      <c r="AG129" s="379">
        <v>76</v>
      </c>
      <c r="AH129" s="378">
        <f t="shared" si="36"/>
        <v>-8.4337349397590362</v>
      </c>
      <c r="AI129" s="379">
        <f t="shared" si="37"/>
        <v>-7</v>
      </c>
      <c r="AJ129" s="380">
        <v>140</v>
      </c>
      <c r="AK129" s="380">
        <v>131</v>
      </c>
      <c r="AL129" s="378">
        <f t="shared" si="38"/>
        <v>-6.4285714285714279</v>
      </c>
      <c r="AM129" s="379">
        <f t="shared" si="39"/>
        <v>-9</v>
      </c>
      <c r="AN129" s="379">
        <v>179</v>
      </c>
      <c r="AO129" s="379">
        <v>130</v>
      </c>
      <c r="AP129" s="378">
        <f t="shared" si="40"/>
        <v>-27.374301675977652</v>
      </c>
      <c r="AQ129" s="379">
        <f t="shared" si="41"/>
        <v>-49</v>
      </c>
      <c r="AR129" s="380">
        <v>179</v>
      </c>
      <c r="AS129" s="380">
        <v>155</v>
      </c>
      <c r="AT129" s="378">
        <f t="shared" si="42"/>
        <v>-13.407821229050279</v>
      </c>
      <c r="AU129" s="383">
        <f t="shared" si="43"/>
        <v>-24</v>
      </c>
    </row>
    <row r="130" spans="1:47" x14ac:dyDescent="0.3">
      <c r="A130" s="685"/>
      <c r="B130" s="376" t="s">
        <v>271</v>
      </c>
      <c r="C130" s="401" t="s">
        <v>287</v>
      </c>
      <c r="D130" s="392">
        <v>1563</v>
      </c>
      <c r="E130" s="380">
        <v>1257</v>
      </c>
      <c r="F130" s="378">
        <f t="shared" si="22"/>
        <v>-19.577735124760075</v>
      </c>
      <c r="G130" s="383">
        <f t="shared" si="23"/>
        <v>-306</v>
      </c>
      <c r="H130" s="398">
        <v>131</v>
      </c>
      <c r="I130" s="379">
        <v>50</v>
      </c>
      <c r="J130" s="378">
        <f t="shared" si="24"/>
        <v>-61.832061068702295</v>
      </c>
      <c r="K130" s="379">
        <f t="shared" si="25"/>
        <v>-81</v>
      </c>
      <c r="L130" s="380">
        <v>529</v>
      </c>
      <c r="M130" s="380">
        <v>413</v>
      </c>
      <c r="N130" s="378">
        <f t="shared" si="26"/>
        <v>-21.928166351606805</v>
      </c>
      <c r="O130" s="379">
        <f t="shared" si="27"/>
        <v>-116</v>
      </c>
      <c r="P130" s="379">
        <v>903</v>
      </c>
      <c r="Q130" s="379">
        <v>794</v>
      </c>
      <c r="R130" s="378">
        <f t="shared" si="28"/>
        <v>-12.070874861572536</v>
      </c>
      <c r="S130" s="383">
        <f t="shared" si="29"/>
        <v>-109</v>
      </c>
      <c r="T130" s="392">
        <v>360</v>
      </c>
      <c r="U130" s="380">
        <v>298</v>
      </c>
      <c r="V130" s="378">
        <f t="shared" si="30"/>
        <v>-17.222222222222221</v>
      </c>
      <c r="W130" s="379">
        <f t="shared" si="31"/>
        <v>-62</v>
      </c>
      <c r="X130" s="379">
        <v>1203</v>
      </c>
      <c r="Y130" s="379">
        <v>959</v>
      </c>
      <c r="Z130" s="378">
        <f t="shared" si="32"/>
        <v>-20.282626766417287</v>
      </c>
      <c r="AA130" s="383">
        <f t="shared" si="33"/>
        <v>-244</v>
      </c>
      <c r="AB130" s="392">
        <v>529</v>
      </c>
      <c r="AC130" s="380">
        <v>477</v>
      </c>
      <c r="AD130" s="378">
        <f t="shared" si="34"/>
        <v>-9.8298676748582228</v>
      </c>
      <c r="AE130" s="379">
        <f t="shared" si="35"/>
        <v>-52</v>
      </c>
      <c r="AF130" s="379">
        <v>119</v>
      </c>
      <c r="AG130" s="379">
        <v>100</v>
      </c>
      <c r="AH130" s="378">
        <f t="shared" si="36"/>
        <v>-15.966386554621847</v>
      </c>
      <c r="AI130" s="379">
        <f t="shared" si="37"/>
        <v>-19</v>
      </c>
      <c r="AJ130" s="380">
        <v>244</v>
      </c>
      <c r="AK130" s="380">
        <v>168</v>
      </c>
      <c r="AL130" s="378">
        <f t="shared" si="38"/>
        <v>-31.147540983606557</v>
      </c>
      <c r="AM130" s="379">
        <f t="shared" si="39"/>
        <v>-76</v>
      </c>
      <c r="AN130" s="379">
        <v>317</v>
      </c>
      <c r="AO130" s="379">
        <v>205</v>
      </c>
      <c r="AP130" s="378">
        <f t="shared" si="40"/>
        <v>-35.331230283911673</v>
      </c>
      <c r="AQ130" s="379">
        <f t="shared" si="41"/>
        <v>-112</v>
      </c>
      <c r="AR130" s="380">
        <v>354</v>
      </c>
      <c r="AS130" s="380">
        <v>307</v>
      </c>
      <c r="AT130" s="378">
        <f t="shared" si="42"/>
        <v>-13.27683615819209</v>
      </c>
      <c r="AU130" s="383">
        <f t="shared" si="43"/>
        <v>-47</v>
      </c>
    </row>
    <row r="131" spans="1:47" x14ac:dyDescent="0.3">
      <c r="A131" s="685"/>
      <c r="B131" s="376" t="s">
        <v>271</v>
      </c>
      <c r="C131" s="401" t="s">
        <v>92</v>
      </c>
      <c r="D131" s="392">
        <v>935</v>
      </c>
      <c r="E131" s="380">
        <v>719</v>
      </c>
      <c r="F131" s="378">
        <f t="shared" si="22"/>
        <v>-23.101604278074866</v>
      </c>
      <c r="G131" s="383">
        <f t="shared" si="23"/>
        <v>-216</v>
      </c>
      <c r="H131" s="398">
        <v>18</v>
      </c>
      <c r="I131" s="379">
        <v>11</v>
      </c>
      <c r="J131" s="378">
        <f t="shared" si="24"/>
        <v>-38.888888888888893</v>
      </c>
      <c r="K131" s="379">
        <f t="shared" si="25"/>
        <v>-7</v>
      </c>
      <c r="L131" s="380">
        <v>355</v>
      </c>
      <c r="M131" s="380">
        <v>284</v>
      </c>
      <c r="N131" s="378">
        <f t="shared" si="26"/>
        <v>-20</v>
      </c>
      <c r="O131" s="379">
        <f t="shared" si="27"/>
        <v>-71</v>
      </c>
      <c r="P131" s="379">
        <v>562</v>
      </c>
      <c r="Q131" s="379">
        <v>424</v>
      </c>
      <c r="R131" s="378">
        <f t="shared" si="28"/>
        <v>-24.555160142348754</v>
      </c>
      <c r="S131" s="383">
        <f t="shared" si="29"/>
        <v>-138</v>
      </c>
      <c r="T131" s="392">
        <v>191</v>
      </c>
      <c r="U131" s="380">
        <v>137</v>
      </c>
      <c r="V131" s="378">
        <f t="shared" si="30"/>
        <v>-28.272251308900525</v>
      </c>
      <c r="W131" s="379">
        <f t="shared" si="31"/>
        <v>-54</v>
      </c>
      <c r="X131" s="379">
        <v>744</v>
      </c>
      <c r="Y131" s="379">
        <v>582</v>
      </c>
      <c r="Z131" s="378">
        <f t="shared" si="32"/>
        <v>-21.774193548387096</v>
      </c>
      <c r="AA131" s="383">
        <f t="shared" si="33"/>
        <v>-162</v>
      </c>
      <c r="AB131" s="392">
        <v>289</v>
      </c>
      <c r="AC131" s="380">
        <v>246</v>
      </c>
      <c r="AD131" s="378">
        <f t="shared" si="34"/>
        <v>-14.878892733564014</v>
      </c>
      <c r="AE131" s="379">
        <f t="shared" si="35"/>
        <v>-43</v>
      </c>
      <c r="AF131" s="379">
        <v>87</v>
      </c>
      <c r="AG131" s="379">
        <v>68</v>
      </c>
      <c r="AH131" s="378">
        <f t="shared" si="36"/>
        <v>-21.839080459770116</v>
      </c>
      <c r="AI131" s="379">
        <f t="shared" si="37"/>
        <v>-19</v>
      </c>
      <c r="AJ131" s="380">
        <v>99</v>
      </c>
      <c r="AK131" s="380">
        <v>106</v>
      </c>
      <c r="AL131" s="378">
        <f t="shared" si="38"/>
        <v>7.0707070707070701</v>
      </c>
      <c r="AM131" s="379">
        <f t="shared" si="39"/>
        <v>7</v>
      </c>
      <c r="AN131" s="379">
        <v>189</v>
      </c>
      <c r="AO131" s="379">
        <v>115</v>
      </c>
      <c r="AP131" s="378">
        <f t="shared" si="40"/>
        <v>-39.153439153439152</v>
      </c>
      <c r="AQ131" s="379">
        <f t="shared" si="41"/>
        <v>-74</v>
      </c>
      <c r="AR131" s="380">
        <v>271</v>
      </c>
      <c r="AS131" s="380">
        <v>184</v>
      </c>
      <c r="AT131" s="378">
        <f t="shared" si="42"/>
        <v>-32.103321033210328</v>
      </c>
      <c r="AU131" s="383">
        <f t="shared" si="43"/>
        <v>-87</v>
      </c>
    </row>
    <row r="132" spans="1:47" x14ac:dyDescent="0.3">
      <c r="A132" s="685"/>
      <c r="B132" s="376" t="s">
        <v>271</v>
      </c>
      <c r="C132" s="401" t="s">
        <v>84</v>
      </c>
      <c r="D132" s="392">
        <v>1133</v>
      </c>
      <c r="E132" s="380">
        <v>835</v>
      </c>
      <c r="F132" s="378">
        <f t="shared" si="22"/>
        <v>-26.301853486319505</v>
      </c>
      <c r="G132" s="383">
        <f t="shared" si="23"/>
        <v>-298</v>
      </c>
      <c r="H132" s="398">
        <v>27</v>
      </c>
      <c r="I132" s="379">
        <v>15</v>
      </c>
      <c r="J132" s="378">
        <f t="shared" si="24"/>
        <v>-44.444444444444443</v>
      </c>
      <c r="K132" s="379">
        <f t="shared" si="25"/>
        <v>-12</v>
      </c>
      <c r="L132" s="380">
        <v>469</v>
      </c>
      <c r="M132" s="380">
        <v>300</v>
      </c>
      <c r="N132" s="378">
        <f t="shared" si="26"/>
        <v>-36.034115138592746</v>
      </c>
      <c r="O132" s="379">
        <f t="shared" si="27"/>
        <v>-169</v>
      </c>
      <c r="P132" s="379">
        <v>637</v>
      </c>
      <c r="Q132" s="379">
        <v>520</v>
      </c>
      <c r="R132" s="378">
        <f t="shared" si="28"/>
        <v>-18.367346938775512</v>
      </c>
      <c r="S132" s="383">
        <f t="shared" si="29"/>
        <v>-117</v>
      </c>
      <c r="T132" s="392">
        <v>224</v>
      </c>
      <c r="U132" s="380">
        <v>177</v>
      </c>
      <c r="V132" s="378">
        <f t="shared" si="30"/>
        <v>-20.982142857142858</v>
      </c>
      <c r="W132" s="379">
        <f t="shared" si="31"/>
        <v>-47</v>
      </c>
      <c r="X132" s="379">
        <v>909</v>
      </c>
      <c r="Y132" s="379">
        <v>658</v>
      </c>
      <c r="Z132" s="378">
        <f t="shared" si="32"/>
        <v>-27.61276127612761</v>
      </c>
      <c r="AA132" s="383">
        <f t="shared" si="33"/>
        <v>-251</v>
      </c>
      <c r="AB132" s="392">
        <v>357</v>
      </c>
      <c r="AC132" s="380">
        <v>247</v>
      </c>
      <c r="AD132" s="378">
        <f t="shared" si="34"/>
        <v>-30.812324929971989</v>
      </c>
      <c r="AE132" s="379">
        <f t="shared" si="35"/>
        <v>-110</v>
      </c>
      <c r="AF132" s="379">
        <v>113</v>
      </c>
      <c r="AG132" s="379">
        <v>76</v>
      </c>
      <c r="AH132" s="378">
        <f t="shared" si="36"/>
        <v>-32.743362831858406</v>
      </c>
      <c r="AI132" s="379">
        <f t="shared" si="37"/>
        <v>-37</v>
      </c>
      <c r="AJ132" s="380">
        <v>173</v>
      </c>
      <c r="AK132" s="380">
        <v>113</v>
      </c>
      <c r="AL132" s="378">
        <f t="shared" si="38"/>
        <v>-34.682080924855491</v>
      </c>
      <c r="AM132" s="379">
        <f t="shared" si="39"/>
        <v>-60</v>
      </c>
      <c r="AN132" s="379">
        <v>198</v>
      </c>
      <c r="AO132" s="379">
        <v>149</v>
      </c>
      <c r="AP132" s="378">
        <f t="shared" si="40"/>
        <v>-24.747474747474747</v>
      </c>
      <c r="AQ132" s="379">
        <f t="shared" si="41"/>
        <v>-49</v>
      </c>
      <c r="AR132" s="380">
        <v>292</v>
      </c>
      <c r="AS132" s="380">
        <v>250</v>
      </c>
      <c r="AT132" s="378">
        <f t="shared" si="42"/>
        <v>-14.383561643835616</v>
      </c>
      <c r="AU132" s="383">
        <f t="shared" si="43"/>
        <v>-42</v>
      </c>
    </row>
    <row r="133" spans="1:47" x14ac:dyDescent="0.3">
      <c r="A133" s="685"/>
      <c r="B133" s="376" t="s">
        <v>271</v>
      </c>
      <c r="C133" s="401" t="s">
        <v>75</v>
      </c>
      <c r="D133" s="392">
        <v>1376</v>
      </c>
      <c r="E133" s="380">
        <v>1017</v>
      </c>
      <c r="F133" s="378">
        <f t="shared" si="22"/>
        <v>-26.090116279069768</v>
      </c>
      <c r="G133" s="383">
        <f t="shared" si="23"/>
        <v>-359</v>
      </c>
      <c r="H133" s="398">
        <v>176</v>
      </c>
      <c r="I133" s="379">
        <v>49</v>
      </c>
      <c r="J133" s="378">
        <f t="shared" si="24"/>
        <v>-72.159090909090907</v>
      </c>
      <c r="K133" s="379">
        <f t="shared" si="25"/>
        <v>-127</v>
      </c>
      <c r="L133" s="380">
        <v>529</v>
      </c>
      <c r="M133" s="380">
        <v>393</v>
      </c>
      <c r="N133" s="378">
        <f t="shared" si="26"/>
        <v>-25.708884688090738</v>
      </c>
      <c r="O133" s="379">
        <f t="shared" si="27"/>
        <v>-136</v>
      </c>
      <c r="P133" s="379">
        <v>671</v>
      </c>
      <c r="Q133" s="379">
        <v>575</v>
      </c>
      <c r="R133" s="378">
        <f t="shared" si="28"/>
        <v>-14.307004470938898</v>
      </c>
      <c r="S133" s="383">
        <f t="shared" si="29"/>
        <v>-96</v>
      </c>
      <c r="T133" s="392">
        <v>289</v>
      </c>
      <c r="U133" s="380">
        <v>251</v>
      </c>
      <c r="V133" s="378">
        <f t="shared" si="30"/>
        <v>-13.148788927335639</v>
      </c>
      <c r="W133" s="379">
        <f t="shared" si="31"/>
        <v>-38</v>
      </c>
      <c r="X133" s="379">
        <v>1087</v>
      </c>
      <c r="Y133" s="379">
        <v>766</v>
      </c>
      <c r="Z133" s="378">
        <f t="shared" si="32"/>
        <v>-29.530818767249311</v>
      </c>
      <c r="AA133" s="383">
        <f t="shared" si="33"/>
        <v>-321</v>
      </c>
      <c r="AB133" s="392">
        <v>496</v>
      </c>
      <c r="AC133" s="380">
        <v>426</v>
      </c>
      <c r="AD133" s="378">
        <f t="shared" si="34"/>
        <v>-14.112903225806454</v>
      </c>
      <c r="AE133" s="379">
        <f t="shared" si="35"/>
        <v>-70</v>
      </c>
      <c r="AF133" s="379">
        <v>123</v>
      </c>
      <c r="AG133" s="379">
        <v>91</v>
      </c>
      <c r="AH133" s="378">
        <f t="shared" si="36"/>
        <v>-26.016260162601629</v>
      </c>
      <c r="AI133" s="379">
        <f t="shared" si="37"/>
        <v>-32</v>
      </c>
      <c r="AJ133" s="380">
        <v>188</v>
      </c>
      <c r="AK133" s="380">
        <v>144</v>
      </c>
      <c r="AL133" s="378">
        <f t="shared" si="38"/>
        <v>-23.404255319148938</v>
      </c>
      <c r="AM133" s="379">
        <f t="shared" si="39"/>
        <v>-44</v>
      </c>
      <c r="AN133" s="379">
        <v>286</v>
      </c>
      <c r="AO133" s="379">
        <v>167</v>
      </c>
      <c r="AP133" s="378">
        <f t="shared" si="40"/>
        <v>-41.608391608391607</v>
      </c>
      <c r="AQ133" s="379">
        <f t="shared" si="41"/>
        <v>-119</v>
      </c>
      <c r="AR133" s="380">
        <v>283</v>
      </c>
      <c r="AS133" s="380">
        <v>189</v>
      </c>
      <c r="AT133" s="378">
        <f t="shared" si="42"/>
        <v>-33.215547703180206</v>
      </c>
      <c r="AU133" s="383">
        <f t="shared" si="43"/>
        <v>-94</v>
      </c>
    </row>
    <row r="134" spans="1:47" x14ac:dyDescent="0.3">
      <c r="A134" s="685"/>
      <c r="B134" s="376" t="s">
        <v>271</v>
      </c>
      <c r="C134" s="401" t="s">
        <v>289</v>
      </c>
      <c r="D134" s="392">
        <v>1363</v>
      </c>
      <c r="E134" s="380">
        <v>1138</v>
      </c>
      <c r="F134" s="378">
        <f t="shared" si="22"/>
        <v>-16.507703595011005</v>
      </c>
      <c r="G134" s="383">
        <f t="shared" si="23"/>
        <v>-225</v>
      </c>
      <c r="H134" s="398">
        <v>28</v>
      </c>
      <c r="I134" s="379">
        <v>19</v>
      </c>
      <c r="J134" s="378">
        <f t="shared" si="24"/>
        <v>-32.142857142857146</v>
      </c>
      <c r="K134" s="379">
        <f t="shared" si="25"/>
        <v>-9</v>
      </c>
      <c r="L134" s="380">
        <v>508</v>
      </c>
      <c r="M134" s="380">
        <v>387</v>
      </c>
      <c r="N134" s="378">
        <f t="shared" si="26"/>
        <v>-23.818897637795274</v>
      </c>
      <c r="O134" s="379">
        <f t="shared" si="27"/>
        <v>-121</v>
      </c>
      <c r="P134" s="379">
        <v>827</v>
      </c>
      <c r="Q134" s="379">
        <v>732</v>
      </c>
      <c r="R134" s="378">
        <f t="shared" si="28"/>
        <v>-11.487303506650544</v>
      </c>
      <c r="S134" s="383">
        <f t="shared" si="29"/>
        <v>-95</v>
      </c>
      <c r="T134" s="392">
        <v>328</v>
      </c>
      <c r="U134" s="380">
        <v>299</v>
      </c>
      <c r="V134" s="378">
        <f t="shared" si="30"/>
        <v>-8.8414634146341466</v>
      </c>
      <c r="W134" s="379">
        <f t="shared" si="31"/>
        <v>-29</v>
      </c>
      <c r="X134" s="379">
        <v>1035</v>
      </c>
      <c r="Y134" s="379">
        <v>839</v>
      </c>
      <c r="Z134" s="378">
        <f t="shared" si="32"/>
        <v>-18.937198067632853</v>
      </c>
      <c r="AA134" s="383">
        <f t="shared" si="33"/>
        <v>-196</v>
      </c>
      <c r="AB134" s="392">
        <v>473</v>
      </c>
      <c r="AC134" s="380">
        <v>410</v>
      </c>
      <c r="AD134" s="378">
        <f t="shared" si="34"/>
        <v>-13.31923890063425</v>
      </c>
      <c r="AE134" s="379">
        <f t="shared" si="35"/>
        <v>-63</v>
      </c>
      <c r="AF134" s="379">
        <v>103</v>
      </c>
      <c r="AG134" s="379">
        <v>106</v>
      </c>
      <c r="AH134" s="378">
        <f t="shared" si="36"/>
        <v>2.912621359223301</v>
      </c>
      <c r="AI134" s="379">
        <f t="shared" si="37"/>
        <v>3</v>
      </c>
      <c r="AJ134" s="380">
        <v>191</v>
      </c>
      <c r="AK134" s="380">
        <v>150</v>
      </c>
      <c r="AL134" s="378">
        <f t="shared" si="38"/>
        <v>-21.465968586387437</v>
      </c>
      <c r="AM134" s="379">
        <f t="shared" si="39"/>
        <v>-41</v>
      </c>
      <c r="AN134" s="379">
        <v>246</v>
      </c>
      <c r="AO134" s="379">
        <v>165</v>
      </c>
      <c r="AP134" s="378">
        <f t="shared" si="40"/>
        <v>-32.926829268292686</v>
      </c>
      <c r="AQ134" s="379">
        <f t="shared" si="41"/>
        <v>-81</v>
      </c>
      <c r="AR134" s="380">
        <v>350</v>
      </c>
      <c r="AS134" s="380">
        <v>307</v>
      </c>
      <c r="AT134" s="378">
        <f t="shared" si="42"/>
        <v>-12.285714285714286</v>
      </c>
      <c r="AU134" s="383">
        <f t="shared" si="43"/>
        <v>-43</v>
      </c>
    </row>
    <row r="135" spans="1:47" x14ac:dyDescent="0.3">
      <c r="A135" s="685"/>
      <c r="B135" s="376" t="s">
        <v>271</v>
      </c>
      <c r="C135" s="401" t="s">
        <v>86</v>
      </c>
      <c r="D135" s="392">
        <v>1512</v>
      </c>
      <c r="E135" s="380">
        <v>1224</v>
      </c>
      <c r="F135" s="378">
        <f t="shared" si="22"/>
        <v>-19.047619047619047</v>
      </c>
      <c r="G135" s="383">
        <f t="shared" si="23"/>
        <v>-288</v>
      </c>
      <c r="H135" s="398">
        <v>38</v>
      </c>
      <c r="I135" s="379">
        <v>25</v>
      </c>
      <c r="J135" s="378">
        <f t="shared" si="24"/>
        <v>-34.210526315789473</v>
      </c>
      <c r="K135" s="379">
        <f t="shared" si="25"/>
        <v>-13</v>
      </c>
      <c r="L135" s="380">
        <v>562</v>
      </c>
      <c r="M135" s="380">
        <v>469</v>
      </c>
      <c r="N135" s="378">
        <f t="shared" si="26"/>
        <v>-16.548042704626333</v>
      </c>
      <c r="O135" s="379">
        <f t="shared" si="27"/>
        <v>-93</v>
      </c>
      <c r="P135" s="379">
        <v>912</v>
      </c>
      <c r="Q135" s="379">
        <v>730</v>
      </c>
      <c r="R135" s="378">
        <f t="shared" si="28"/>
        <v>-19.956140350877195</v>
      </c>
      <c r="S135" s="383">
        <f t="shared" si="29"/>
        <v>-182</v>
      </c>
      <c r="T135" s="392">
        <v>379</v>
      </c>
      <c r="U135" s="380">
        <v>326</v>
      </c>
      <c r="V135" s="378">
        <f t="shared" si="30"/>
        <v>-13.984168865435356</v>
      </c>
      <c r="W135" s="379">
        <f t="shared" si="31"/>
        <v>-53</v>
      </c>
      <c r="X135" s="379">
        <v>1133</v>
      </c>
      <c r="Y135" s="379">
        <v>898</v>
      </c>
      <c r="Z135" s="378">
        <f t="shared" si="32"/>
        <v>-20.741394527802296</v>
      </c>
      <c r="AA135" s="383">
        <f t="shared" si="33"/>
        <v>-235</v>
      </c>
      <c r="AB135" s="392">
        <v>578</v>
      </c>
      <c r="AC135" s="380">
        <v>478</v>
      </c>
      <c r="AD135" s="378">
        <f t="shared" si="34"/>
        <v>-17.301038062283737</v>
      </c>
      <c r="AE135" s="379">
        <f t="shared" si="35"/>
        <v>-100</v>
      </c>
      <c r="AF135" s="379">
        <v>145</v>
      </c>
      <c r="AG135" s="379">
        <v>129</v>
      </c>
      <c r="AH135" s="378">
        <f t="shared" si="36"/>
        <v>-11.03448275862069</v>
      </c>
      <c r="AI135" s="379">
        <f t="shared" si="37"/>
        <v>-16</v>
      </c>
      <c r="AJ135" s="380">
        <v>222</v>
      </c>
      <c r="AK135" s="380">
        <v>187</v>
      </c>
      <c r="AL135" s="378">
        <f t="shared" si="38"/>
        <v>-15.765765765765765</v>
      </c>
      <c r="AM135" s="379">
        <f t="shared" si="39"/>
        <v>-35</v>
      </c>
      <c r="AN135" s="379">
        <v>248</v>
      </c>
      <c r="AO135" s="379">
        <v>191</v>
      </c>
      <c r="AP135" s="378">
        <f t="shared" si="40"/>
        <v>-22.983870967741936</v>
      </c>
      <c r="AQ135" s="379">
        <f t="shared" si="41"/>
        <v>-57</v>
      </c>
      <c r="AR135" s="380">
        <v>319</v>
      </c>
      <c r="AS135" s="380">
        <v>239</v>
      </c>
      <c r="AT135" s="378">
        <f t="shared" si="42"/>
        <v>-25.078369905956109</v>
      </c>
      <c r="AU135" s="383">
        <f t="shared" si="43"/>
        <v>-80</v>
      </c>
    </row>
    <row r="136" spans="1:47" x14ac:dyDescent="0.3">
      <c r="A136" s="685"/>
      <c r="B136" s="376" t="s">
        <v>271</v>
      </c>
      <c r="C136" s="401" t="s">
        <v>101</v>
      </c>
      <c r="D136" s="392">
        <v>1003</v>
      </c>
      <c r="E136" s="380">
        <v>782</v>
      </c>
      <c r="F136" s="378">
        <f t="shared" si="22"/>
        <v>-22.033898305084744</v>
      </c>
      <c r="G136" s="383">
        <f t="shared" si="23"/>
        <v>-221</v>
      </c>
      <c r="H136" s="398">
        <v>23</v>
      </c>
      <c r="I136" s="379">
        <v>8</v>
      </c>
      <c r="J136" s="378">
        <f t="shared" si="24"/>
        <v>-65.217391304347828</v>
      </c>
      <c r="K136" s="379">
        <f t="shared" si="25"/>
        <v>-15</v>
      </c>
      <c r="L136" s="380">
        <v>369</v>
      </c>
      <c r="M136" s="380">
        <v>280</v>
      </c>
      <c r="N136" s="378">
        <f t="shared" si="26"/>
        <v>-24.119241192411923</v>
      </c>
      <c r="O136" s="379">
        <f t="shared" si="27"/>
        <v>-89</v>
      </c>
      <c r="P136" s="379">
        <v>611</v>
      </c>
      <c r="Q136" s="379">
        <v>494</v>
      </c>
      <c r="R136" s="378">
        <f t="shared" si="28"/>
        <v>-19.148936170212767</v>
      </c>
      <c r="S136" s="383">
        <f t="shared" si="29"/>
        <v>-117</v>
      </c>
      <c r="T136" s="392">
        <v>225</v>
      </c>
      <c r="U136" s="380">
        <v>201</v>
      </c>
      <c r="V136" s="378">
        <f t="shared" si="30"/>
        <v>-10.666666666666668</v>
      </c>
      <c r="W136" s="379">
        <f t="shared" si="31"/>
        <v>-24</v>
      </c>
      <c r="X136" s="379">
        <v>778</v>
      </c>
      <c r="Y136" s="379">
        <v>581</v>
      </c>
      <c r="Z136" s="378">
        <f t="shared" si="32"/>
        <v>-25.321336760925451</v>
      </c>
      <c r="AA136" s="383">
        <f t="shared" si="33"/>
        <v>-197</v>
      </c>
      <c r="AB136" s="392">
        <v>413</v>
      </c>
      <c r="AC136" s="380">
        <v>315</v>
      </c>
      <c r="AD136" s="378">
        <f t="shared" si="34"/>
        <v>-23.728813559322035</v>
      </c>
      <c r="AE136" s="379">
        <f t="shared" si="35"/>
        <v>-98</v>
      </c>
      <c r="AF136" s="379">
        <v>78</v>
      </c>
      <c r="AG136" s="379">
        <v>76</v>
      </c>
      <c r="AH136" s="378">
        <f t="shared" si="36"/>
        <v>-2.5641025641025639</v>
      </c>
      <c r="AI136" s="379">
        <f t="shared" si="37"/>
        <v>-2</v>
      </c>
      <c r="AJ136" s="380">
        <v>122</v>
      </c>
      <c r="AK136" s="380">
        <v>80</v>
      </c>
      <c r="AL136" s="378">
        <f t="shared" si="38"/>
        <v>-34.42622950819672</v>
      </c>
      <c r="AM136" s="379">
        <f t="shared" si="39"/>
        <v>-42</v>
      </c>
      <c r="AN136" s="379">
        <v>177</v>
      </c>
      <c r="AO136" s="379">
        <v>147</v>
      </c>
      <c r="AP136" s="378">
        <f t="shared" si="40"/>
        <v>-16.949152542372879</v>
      </c>
      <c r="AQ136" s="379">
        <f t="shared" si="41"/>
        <v>-30</v>
      </c>
      <c r="AR136" s="380">
        <v>213</v>
      </c>
      <c r="AS136" s="380">
        <v>164</v>
      </c>
      <c r="AT136" s="378">
        <f t="shared" si="42"/>
        <v>-23.004694835680752</v>
      </c>
      <c r="AU136" s="383">
        <f t="shared" si="43"/>
        <v>-49</v>
      </c>
    </row>
    <row r="137" spans="1:47" x14ac:dyDescent="0.3">
      <c r="A137" s="685"/>
      <c r="B137" s="376" t="s">
        <v>271</v>
      </c>
      <c r="C137" s="401" t="s">
        <v>85</v>
      </c>
      <c r="D137" s="392">
        <v>454</v>
      </c>
      <c r="E137" s="380">
        <v>362</v>
      </c>
      <c r="F137" s="378">
        <f t="shared" si="22"/>
        <v>-20.264317180616739</v>
      </c>
      <c r="G137" s="383">
        <f t="shared" si="23"/>
        <v>-92</v>
      </c>
      <c r="H137" s="398">
        <v>27</v>
      </c>
      <c r="I137" s="379">
        <v>13</v>
      </c>
      <c r="J137" s="378">
        <f t="shared" si="24"/>
        <v>-51.851851851851848</v>
      </c>
      <c r="K137" s="379">
        <f t="shared" si="25"/>
        <v>-14</v>
      </c>
      <c r="L137" s="380">
        <v>200</v>
      </c>
      <c r="M137" s="380">
        <v>146</v>
      </c>
      <c r="N137" s="378">
        <f t="shared" si="26"/>
        <v>-27</v>
      </c>
      <c r="O137" s="379">
        <f t="shared" si="27"/>
        <v>-54</v>
      </c>
      <c r="P137" s="379">
        <v>227</v>
      </c>
      <c r="Q137" s="379">
        <v>203</v>
      </c>
      <c r="R137" s="378">
        <f t="shared" si="28"/>
        <v>-10.572687224669604</v>
      </c>
      <c r="S137" s="383">
        <f t="shared" si="29"/>
        <v>-24</v>
      </c>
      <c r="T137" s="392">
        <v>101</v>
      </c>
      <c r="U137" s="380">
        <v>78</v>
      </c>
      <c r="V137" s="378">
        <f t="shared" si="30"/>
        <v>-22.772277227722775</v>
      </c>
      <c r="W137" s="379">
        <f t="shared" si="31"/>
        <v>-23</v>
      </c>
      <c r="X137" s="379">
        <v>353</v>
      </c>
      <c r="Y137" s="379">
        <v>284</v>
      </c>
      <c r="Z137" s="378">
        <f t="shared" si="32"/>
        <v>-19.546742209631731</v>
      </c>
      <c r="AA137" s="383">
        <f t="shared" si="33"/>
        <v>-69</v>
      </c>
      <c r="AB137" s="392">
        <v>138</v>
      </c>
      <c r="AC137" s="380">
        <v>125</v>
      </c>
      <c r="AD137" s="378">
        <f t="shared" si="34"/>
        <v>-9.4202898550724647</v>
      </c>
      <c r="AE137" s="379">
        <f t="shared" si="35"/>
        <v>-13</v>
      </c>
      <c r="AF137" s="379">
        <v>55</v>
      </c>
      <c r="AG137" s="379">
        <v>35</v>
      </c>
      <c r="AH137" s="378">
        <f t="shared" si="36"/>
        <v>-36.363636363636367</v>
      </c>
      <c r="AI137" s="379">
        <f t="shared" si="37"/>
        <v>-20</v>
      </c>
      <c r="AJ137" s="380">
        <v>48</v>
      </c>
      <c r="AK137" s="380">
        <v>43</v>
      </c>
      <c r="AL137" s="378">
        <f t="shared" si="38"/>
        <v>-10.416666666666668</v>
      </c>
      <c r="AM137" s="379">
        <f t="shared" si="39"/>
        <v>-5</v>
      </c>
      <c r="AN137" s="379">
        <v>76</v>
      </c>
      <c r="AO137" s="379">
        <v>66</v>
      </c>
      <c r="AP137" s="378">
        <f t="shared" si="40"/>
        <v>-13.157894736842104</v>
      </c>
      <c r="AQ137" s="379">
        <f t="shared" si="41"/>
        <v>-10</v>
      </c>
      <c r="AR137" s="380">
        <v>137</v>
      </c>
      <c r="AS137" s="380">
        <v>93</v>
      </c>
      <c r="AT137" s="378">
        <f t="shared" si="42"/>
        <v>-32.116788321167881</v>
      </c>
      <c r="AU137" s="383">
        <f t="shared" si="43"/>
        <v>-44</v>
      </c>
    </row>
    <row r="138" spans="1:47" x14ac:dyDescent="0.3">
      <c r="A138" s="685"/>
      <c r="B138" s="376" t="s">
        <v>271</v>
      </c>
      <c r="C138" s="401" t="s">
        <v>87</v>
      </c>
      <c r="D138" s="392">
        <v>723</v>
      </c>
      <c r="E138" s="380">
        <v>584</v>
      </c>
      <c r="F138" s="378">
        <f t="shared" si="22"/>
        <v>-19.22544951590595</v>
      </c>
      <c r="G138" s="383">
        <f t="shared" si="23"/>
        <v>-139</v>
      </c>
      <c r="H138" s="398">
        <v>22</v>
      </c>
      <c r="I138" s="379">
        <v>9</v>
      </c>
      <c r="J138" s="378">
        <f t="shared" si="24"/>
        <v>-59.090909090909093</v>
      </c>
      <c r="K138" s="379">
        <f t="shared" si="25"/>
        <v>-13</v>
      </c>
      <c r="L138" s="380">
        <v>278</v>
      </c>
      <c r="M138" s="380">
        <v>222</v>
      </c>
      <c r="N138" s="378">
        <f t="shared" si="26"/>
        <v>-20.14388489208633</v>
      </c>
      <c r="O138" s="379">
        <f t="shared" si="27"/>
        <v>-56</v>
      </c>
      <c r="P138" s="379">
        <v>423</v>
      </c>
      <c r="Q138" s="379">
        <v>353</v>
      </c>
      <c r="R138" s="378">
        <f t="shared" si="28"/>
        <v>-16.548463356973993</v>
      </c>
      <c r="S138" s="383">
        <f t="shared" si="29"/>
        <v>-70</v>
      </c>
      <c r="T138" s="392">
        <v>152</v>
      </c>
      <c r="U138" s="380">
        <v>135</v>
      </c>
      <c r="V138" s="378">
        <f t="shared" si="30"/>
        <v>-11.184210526315789</v>
      </c>
      <c r="W138" s="379">
        <f t="shared" si="31"/>
        <v>-17</v>
      </c>
      <c r="X138" s="379">
        <v>571</v>
      </c>
      <c r="Y138" s="379">
        <v>449</v>
      </c>
      <c r="Z138" s="378">
        <f t="shared" si="32"/>
        <v>-21.366024518388791</v>
      </c>
      <c r="AA138" s="383">
        <f t="shared" si="33"/>
        <v>-122</v>
      </c>
      <c r="AB138" s="392">
        <v>249</v>
      </c>
      <c r="AC138" s="380">
        <v>203</v>
      </c>
      <c r="AD138" s="378">
        <f t="shared" si="34"/>
        <v>-18.473895582329316</v>
      </c>
      <c r="AE138" s="379">
        <f t="shared" si="35"/>
        <v>-46</v>
      </c>
      <c r="AF138" s="379">
        <v>58</v>
      </c>
      <c r="AG138" s="379">
        <v>66</v>
      </c>
      <c r="AH138" s="378">
        <f t="shared" si="36"/>
        <v>13.793103448275861</v>
      </c>
      <c r="AI138" s="379">
        <f t="shared" si="37"/>
        <v>8</v>
      </c>
      <c r="AJ138" s="380">
        <v>92</v>
      </c>
      <c r="AK138" s="380">
        <v>60</v>
      </c>
      <c r="AL138" s="378">
        <f t="shared" si="38"/>
        <v>-34.782608695652172</v>
      </c>
      <c r="AM138" s="379">
        <f t="shared" si="39"/>
        <v>-32</v>
      </c>
      <c r="AN138" s="379">
        <v>135</v>
      </c>
      <c r="AO138" s="379">
        <v>107</v>
      </c>
      <c r="AP138" s="378">
        <f t="shared" si="40"/>
        <v>-20.74074074074074</v>
      </c>
      <c r="AQ138" s="379">
        <f t="shared" si="41"/>
        <v>-28</v>
      </c>
      <c r="AR138" s="380">
        <v>189</v>
      </c>
      <c r="AS138" s="380">
        <v>148</v>
      </c>
      <c r="AT138" s="378">
        <f t="shared" si="42"/>
        <v>-21.693121693121693</v>
      </c>
      <c r="AU138" s="383">
        <f t="shared" si="43"/>
        <v>-41</v>
      </c>
    </row>
    <row r="139" spans="1:47" x14ac:dyDescent="0.3">
      <c r="A139" s="685"/>
      <c r="B139" s="376" t="s">
        <v>271</v>
      </c>
      <c r="C139" s="401" t="s">
        <v>94</v>
      </c>
      <c r="D139" s="392">
        <v>596</v>
      </c>
      <c r="E139" s="380">
        <v>452</v>
      </c>
      <c r="F139" s="378">
        <f t="shared" si="22"/>
        <v>-24.161073825503358</v>
      </c>
      <c r="G139" s="383">
        <f t="shared" si="23"/>
        <v>-144</v>
      </c>
      <c r="H139" s="398">
        <v>13</v>
      </c>
      <c r="I139" s="379">
        <v>11</v>
      </c>
      <c r="J139" s="378">
        <f t="shared" si="24"/>
        <v>-15.384615384615385</v>
      </c>
      <c r="K139" s="379">
        <f t="shared" si="25"/>
        <v>-2</v>
      </c>
      <c r="L139" s="380">
        <v>202</v>
      </c>
      <c r="M139" s="380">
        <v>150</v>
      </c>
      <c r="N139" s="378">
        <f t="shared" si="26"/>
        <v>-25.742574257425744</v>
      </c>
      <c r="O139" s="379">
        <f t="shared" si="27"/>
        <v>-52</v>
      </c>
      <c r="P139" s="379">
        <v>381</v>
      </c>
      <c r="Q139" s="379">
        <v>291</v>
      </c>
      <c r="R139" s="378">
        <f t="shared" si="28"/>
        <v>-23.622047244094489</v>
      </c>
      <c r="S139" s="383">
        <f t="shared" si="29"/>
        <v>-90</v>
      </c>
      <c r="T139" s="392">
        <v>126</v>
      </c>
      <c r="U139" s="380">
        <v>104</v>
      </c>
      <c r="V139" s="378">
        <f t="shared" si="30"/>
        <v>-17.460317460317459</v>
      </c>
      <c r="W139" s="379">
        <f t="shared" si="31"/>
        <v>-22</v>
      </c>
      <c r="X139" s="379">
        <v>470</v>
      </c>
      <c r="Y139" s="379">
        <v>348</v>
      </c>
      <c r="Z139" s="378">
        <f t="shared" si="32"/>
        <v>-25.957446808510635</v>
      </c>
      <c r="AA139" s="383">
        <f t="shared" si="33"/>
        <v>-122</v>
      </c>
      <c r="AB139" s="392">
        <v>179</v>
      </c>
      <c r="AC139" s="380">
        <v>133</v>
      </c>
      <c r="AD139" s="378">
        <f t="shared" si="34"/>
        <v>-25.69832402234637</v>
      </c>
      <c r="AE139" s="379">
        <f t="shared" si="35"/>
        <v>-46</v>
      </c>
      <c r="AF139" s="379">
        <v>51</v>
      </c>
      <c r="AG139" s="379">
        <v>38</v>
      </c>
      <c r="AH139" s="378">
        <f t="shared" si="36"/>
        <v>-25.490196078431371</v>
      </c>
      <c r="AI139" s="379">
        <f t="shared" si="37"/>
        <v>-13</v>
      </c>
      <c r="AJ139" s="380">
        <v>72</v>
      </c>
      <c r="AK139" s="380">
        <v>61</v>
      </c>
      <c r="AL139" s="378">
        <f t="shared" si="38"/>
        <v>-15.277777777777779</v>
      </c>
      <c r="AM139" s="379">
        <f t="shared" si="39"/>
        <v>-11</v>
      </c>
      <c r="AN139" s="379">
        <v>120</v>
      </c>
      <c r="AO139" s="379">
        <v>87</v>
      </c>
      <c r="AP139" s="378">
        <f t="shared" si="40"/>
        <v>-27.500000000000004</v>
      </c>
      <c r="AQ139" s="379">
        <f t="shared" si="41"/>
        <v>-33</v>
      </c>
      <c r="AR139" s="380">
        <v>174</v>
      </c>
      <c r="AS139" s="380">
        <v>133</v>
      </c>
      <c r="AT139" s="378">
        <f t="shared" si="42"/>
        <v>-23.563218390804597</v>
      </c>
      <c r="AU139" s="383">
        <f t="shared" si="43"/>
        <v>-41</v>
      </c>
    </row>
    <row r="140" spans="1:47" x14ac:dyDescent="0.3">
      <c r="A140" s="685"/>
      <c r="B140" s="376" t="s">
        <v>271</v>
      </c>
      <c r="C140" s="401" t="s">
        <v>78</v>
      </c>
      <c r="D140" s="392">
        <v>973</v>
      </c>
      <c r="E140" s="380">
        <v>816</v>
      </c>
      <c r="F140" s="378">
        <f t="shared" si="22"/>
        <v>-16.135662898252825</v>
      </c>
      <c r="G140" s="383">
        <f t="shared" si="23"/>
        <v>-157</v>
      </c>
      <c r="H140" s="398">
        <v>66</v>
      </c>
      <c r="I140" s="379">
        <v>35</v>
      </c>
      <c r="J140" s="378">
        <f t="shared" si="24"/>
        <v>-46.969696969696969</v>
      </c>
      <c r="K140" s="379">
        <f t="shared" si="25"/>
        <v>-31</v>
      </c>
      <c r="L140" s="380">
        <v>411</v>
      </c>
      <c r="M140" s="380">
        <v>335</v>
      </c>
      <c r="N140" s="378">
        <f t="shared" si="26"/>
        <v>-18.491484184914842</v>
      </c>
      <c r="O140" s="379">
        <f t="shared" si="27"/>
        <v>-76</v>
      </c>
      <c r="P140" s="379">
        <v>496</v>
      </c>
      <c r="Q140" s="379">
        <v>446</v>
      </c>
      <c r="R140" s="378">
        <f t="shared" si="28"/>
        <v>-10.080645161290322</v>
      </c>
      <c r="S140" s="383">
        <f t="shared" si="29"/>
        <v>-50</v>
      </c>
      <c r="T140" s="392">
        <v>269</v>
      </c>
      <c r="U140" s="380">
        <v>239</v>
      </c>
      <c r="V140" s="378">
        <f t="shared" si="30"/>
        <v>-11.152416356877323</v>
      </c>
      <c r="W140" s="379">
        <f t="shared" si="31"/>
        <v>-30</v>
      </c>
      <c r="X140" s="379">
        <v>704</v>
      </c>
      <c r="Y140" s="379">
        <v>577</v>
      </c>
      <c r="Z140" s="378">
        <f t="shared" si="32"/>
        <v>-18.039772727272727</v>
      </c>
      <c r="AA140" s="383">
        <f t="shared" si="33"/>
        <v>-127</v>
      </c>
      <c r="AB140" s="392">
        <v>419</v>
      </c>
      <c r="AC140" s="380">
        <v>352</v>
      </c>
      <c r="AD140" s="378">
        <f t="shared" si="34"/>
        <v>-15.990453460620524</v>
      </c>
      <c r="AE140" s="379">
        <f t="shared" si="35"/>
        <v>-67</v>
      </c>
      <c r="AF140" s="379">
        <v>82</v>
      </c>
      <c r="AG140" s="379">
        <v>64</v>
      </c>
      <c r="AH140" s="378">
        <f t="shared" si="36"/>
        <v>-21.951219512195124</v>
      </c>
      <c r="AI140" s="379">
        <f t="shared" si="37"/>
        <v>-18</v>
      </c>
      <c r="AJ140" s="380">
        <v>123</v>
      </c>
      <c r="AK140" s="380">
        <v>119</v>
      </c>
      <c r="AL140" s="378">
        <f t="shared" si="38"/>
        <v>-3.2520325203252036</v>
      </c>
      <c r="AM140" s="379">
        <f t="shared" si="39"/>
        <v>-4</v>
      </c>
      <c r="AN140" s="379">
        <v>177</v>
      </c>
      <c r="AO140" s="379">
        <v>137</v>
      </c>
      <c r="AP140" s="378">
        <f t="shared" si="40"/>
        <v>-22.598870056497177</v>
      </c>
      <c r="AQ140" s="379">
        <f t="shared" si="41"/>
        <v>-40</v>
      </c>
      <c r="AR140" s="380">
        <v>172</v>
      </c>
      <c r="AS140" s="380">
        <v>144</v>
      </c>
      <c r="AT140" s="378">
        <f t="shared" si="42"/>
        <v>-16.279069767441861</v>
      </c>
      <c r="AU140" s="383">
        <f t="shared" si="43"/>
        <v>-28</v>
      </c>
    </row>
    <row r="141" spans="1:47" x14ac:dyDescent="0.3">
      <c r="A141" s="685"/>
      <c r="B141" s="376" t="s">
        <v>271</v>
      </c>
      <c r="C141" s="401" t="s">
        <v>100</v>
      </c>
      <c r="D141" s="392">
        <v>563</v>
      </c>
      <c r="E141" s="380">
        <v>493</v>
      </c>
      <c r="F141" s="378">
        <f t="shared" si="22"/>
        <v>-12.433392539964476</v>
      </c>
      <c r="G141" s="383">
        <f t="shared" si="23"/>
        <v>-70</v>
      </c>
      <c r="H141" s="398">
        <v>17</v>
      </c>
      <c r="I141" s="379">
        <v>9</v>
      </c>
      <c r="J141" s="378">
        <f t="shared" si="24"/>
        <v>-47.058823529411761</v>
      </c>
      <c r="K141" s="379">
        <f t="shared" si="25"/>
        <v>-8</v>
      </c>
      <c r="L141" s="380">
        <v>192</v>
      </c>
      <c r="M141" s="380">
        <v>164</v>
      </c>
      <c r="N141" s="378">
        <f t="shared" si="26"/>
        <v>-14.583333333333334</v>
      </c>
      <c r="O141" s="379">
        <f t="shared" si="27"/>
        <v>-28</v>
      </c>
      <c r="P141" s="379">
        <v>354</v>
      </c>
      <c r="Q141" s="379">
        <v>320</v>
      </c>
      <c r="R141" s="378">
        <f t="shared" si="28"/>
        <v>-9.6045197740112993</v>
      </c>
      <c r="S141" s="383">
        <f t="shared" si="29"/>
        <v>-34</v>
      </c>
      <c r="T141" s="392">
        <v>136</v>
      </c>
      <c r="U141" s="380">
        <v>135</v>
      </c>
      <c r="V141" s="378">
        <f t="shared" si="30"/>
        <v>-0.73529411764705876</v>
      </c>
      <c r="W141" s="379">
        <f t="shared" si="31"/>
        <v>-1</v>
      </c>
      <c r="X141" s="379">
        <v>427</v>
      </c>
      <c r="Y141" s="379">
        <v>358</v>
      </c>
      <c r="Z141" s="378">
        <f t="shared" si="32"/>
        <v>-16.159250585480095</v>
      </c>
      <c r="AA141" s="383">
        <f t="shared" si="33"/>
        <v>-69</v>
      </c>
      <c r="AB141" s="392">
        <v>202</v>
      </c>
      <c r="AC141" s="380">
        <v>181</v>
      </c>
      <c r="AD141" s="378">
        <f t="shared" si="34"/>
        <v>-10.396039603960396</v>
      </c>
      <c r="AE141" s="379">
        <f t="shared" si="35"/>
        <v>-21</v>
      </c>
      <c r="AF141" s="379">
        <v>57</v>
      </c>
      <c r="AG141" s="379">
        <v>48</v>
      </c>
      <c r="AH141" s="378">
        <f t="shared" si="36"/>
        <v>-15.789473684210526</v>
      </c>
      <c r="AI141" s="379">
        <f t="shared" si="37"/>
        <v>-9</v>
      </c>
      <c r="AJ141" s="380">
        <v>69</v>
      </c>
      <c r="AK141" s="380">
        <v>68</v>
      </c>
      <c r="AL141" s="378">
        <f t="shared" si="38"/>
        <v>-1.4492753623188406</v>
      </c>
      <c r="AM141" s="379">
        <f t="shared" si="39"/>
        <v>-1</v>
      </c>
      <c r="AN141" s="379">
        <v>85</v>
      </c>
      <c r="AO141" s="379">
        <v>71</v>
      </c>
      <c r="AP141" s="378">
        <f t="shared" si="40"/>
        <v>-16.470588235294116</v>
      </c>
      <c r="AQ141" s="379">
        <f t="shared" si="41"/>
        <v>-14</v>
      </c>
      <c r="AR141" s="380">
        <v>150</v>
      </c>
      <c r="AS141" s="380">
        <v>125</v>
      </c>
      <c r="AT141" s="378">
        <f t="shared" si="42"/>
        <v>-16.666666666666664</v>
      </c>
      <c r="AU141" s="383">
        <f t="shared" si="43"/>
        <v>-25</v>
      </c>
    </row>
    <row r="142" spans="1:47" x14ac:dyDescent="0.3">
      <c r="A142" s="685"/>
      <c r="B142" s="376" t="s">
        <v>263</v>
      </c>
      <c r="C142" s="401" t="s">
        <v>68</v>
      </c>
      <c r="D142" s="392">
        <v>309</v>
      </c>
      <c r="E142" s="380">
        <v>244</v>
      </c>
      <c r="F142" s="378">
        <f t="shared" ref="F142:F205" si="44">(E142-D142)/D142*100</f>
        <v>-21.035598705501616</v>
      </c>
      <c r="G142" s="383">
        <f t="shared" ref="G142:G205" si="45">E142-D142</f>
        <v>-65</v>
      </c>
      <c r="H142" s="398">
        <v>33</v>
      </c>
      <c r="I142" s="379">
        <v>8</v>
      </c>
      <c r="J142" s="378">
        <f t="shared" ref="J142:J205" si="46">(I142-H142)/H142*100</f>
        <v>-75.757575757575751</v>
      </c>
      <c r="K142" s="379">
        <f t="shared" ref="K142:K205" si="47">I142-H142</f>
        <v>-25</v>
      </c>
      <c r="L142" s="380">
        <v>108</v>
      </c>
      <c r="M142" s="380">
        <v>76</v>
      </c>
      <c r="N142" s="378">
        <f t="shared" ref="N142:N205" si="48">(M142-L142)/L142*100</f>
        <v>-29.629629629629626</v>
      </c>
      <c r="O142" s="379">
        <f t="shared" ref="O142:O205" si="49">M142-L142</f>
        <v>-32</v>
      </c>
      <c r="P142" s="379">
        <v>168</v>
      </c>
      <c r="Q142" s="379">
        <v>160</v>
      </c>
      <c r="R142" s="378">
        <f t="shared" ref="R142:R205" si="50">(Q142-P142)/P142*100</f>
        <v>-4.7619047619047619</v>
      </c>
      <c r="S142" s="383">
        <f t="shared" ref="S142:S205" si="51">Q142-P142</f>
        <v>-8</v>
      </c>
      <c r="T142" s="392">
        <v>81</v>
      </c>
      <c r="U142" s="380">
        <v>64</v>
      </c>
      <c r="V142" s="378">
        <f t="shared" ref="V142:V205" si="52">(U142-T142)/T142*100</f>
        <v>-20.987654320987652</v>
      </c>
      <c r="W142" s="379">
        <f t="shared" ref="W142:W205" si="53">U142-T142</f>
        <v>-17</v>
      </c>
      <c r="X142" s="379">
        <v>228</v>
      </c>
      <c r="Y142" s="379">
        <v>180</v>
      </c>
      <c r="Z142" s="378">
        <f t="shared" ref="Z142:Z205" si="54">(Y142-X142)/X142*100</f>
        <v>-21.052631578947366</v>
      </c>
      <c r="AA142" s="383">
        <f t="shared" ref="AA142:AA205" si="55">Y142-X142</f>
        <v>-48</v>
      </c>
      <c r="AB142" s="392">
        <v>132</v>
      </c>
      <c r="AC142" s="380">
        <v>96</v>
      </c>
      <c r="AD142" s="378">
        <f t="shared" ref="AD142:AD205" si="56">(AC142-AB142)/AB142*100</f>
        <v>-27.27272727272727</v>
      </c>
      <c r="AE142" s="379">
        <f t="shared" ref="AE142:AE205" si="57">AC142-AB142</f>
        <v>-36</v>
      </c>
      <c r="AF142" s="379">
        <v>17</v>
      </c>
      <c r="AG142" s="379">
        <v>25</v>
      </c>
      <c r="AH142" s="378">
        <f t="shared" ref="AH142:AH205" si="58">(AG142-AF142)/AF142*100</f>
        <v>47.058823529411761</v>
      </c>
      <c r="AI142" s="379">
        <f t="shared" ref="AI142:AI205" si="59">AG142-AF142</f>
        <v>8</v>
      </c>
      <c r="AJ142" s="380">
        <v>40</v>
      </c>
      <c r="AK142" s="380">
        <v>18</v>
      </c>
      <c r="AL142" s="378">
        <f t="shared" ref="AL142:AL205" si="60">(AK142-AJ142)/AJ142*100</f>
        <v>-55.000000000000007</v>
      </c>
      <c r="AM142" s="379">
        <f t="shared" ref="AM142:AM205" si="61">AK142-AJ142</f>
        <v>-22</v>
      </c>
      <c r="AN142" s="379">
        <v>45</v>
      </c>
      <c r="AO142" s="379">
        <v>34</v>
      </c>
      <c r="AP142" s="378">
        <f t="shared" ref="AP142:AP205" si="62">(AO142-AN142)/AN142*100</f>
        <v>-24.444444444444443</v>
      </c>
      <c r="AQ142" s="379">
        <f t="shared" ref="AQ142:AQ205" si="63">AO142-AN142</f>
        <v>-11</v>
      </c>
      <c r="AR142" s="380">
        <v>75</v>
      </c>
      <c r="AS142" s="380">
        <v>71</v>
      </c>
      <c r="AT142" s="378">
        <f t="shared" ref="AT142:AT205" si="64">(AS142-AR142)/AR142*100</f>
        <v>-5.3333333333333339</v>
      </c>
      <c r="AU142" s="383">
        <f t="shared" ref="AU142:AU205" si="65">AS142-AR142</f>
        <v>-4</v>
      </c>
    </row>
    <row r="143" spans="1:47" x14ac:dyDescent="0.3">
      <c r="A143" s="685"/>
      <c r="B143" s="376" t="s">
        <v>263</v>
      </c>
      <c r="C143" s="401" t="s">
        <v>106</v>
      </c>
      <c r="D143" s="392">
        <v>1056</v>
      </c>
      <c r="E143" s="380">
        <v>919</v>
      </c>
      <c r="F143" s="378">
        <f t="shared" si="44"/>
        <v>-12.973484848484848</v>
      </c>
      <c r="G143" s="383">
        <f t="shared" si="45"/>
        <v>-137</v>
      </c>
      <c r="H143" s="398">
        <v>78</v>
      </c>
      <c r="I143" s="379">
        <v>24</v>
      </c>
      <c r="J143" s="378">
        <f t="shared" si="46"/>
        <v>-69.230769230769226</v>
      </c>
      <c r="K143" s="379">
        <f t="shared" si="47"/>
        <v>-54</v>
      </c>
      <c r="L143" s="380">
        <v>383</v>
      </c>
      <c r="M143" s="380">
        <v>358</v>
      </c>
      <c r="N143" s="378">
        <f t="shared" si="48"/>
        <v>-6.5274151436031342</v>
      </c>
      <c r="O143" s="379">
        <f t="shared" si="49"/>
        <v>-25</v>
      </c>
      <c r="P143" s="379">
        <v>595</v>
      </c>
      <c r="Q143" s="379">
        <v>537</v>
      </c>
      <c r="R143" s="378">
        <f t="shared" si="50"/>
        <v>-9.7478991596638664</v>
      </c>
      <c r="S143" s="383">
        <f t="shared" si="51"/>
        <v>-58</v>
      </c>
      <c r="T143" s="392">
        <v>313</v>
      </c>
      <c r="U143" s="380">
        <v>290</v>
      </c>
      <c r="V143" s="378">
        <f t="shared" si="52"/>
        <v>-7.3482428115015974</v>
      </c>
      <c r="W143" s="379">
        <f t="shared" si="53"/>
        <v>-23</v>
      </c>
      <c r="X143" s="379">
        <v>743</v>
      </c>
      <c r="Y143" s="379">
        <v>629</v>
      </c>
      <c r="Z143" s="378">
        <f t="shared" si="54"/>
        <v>-15.343203230148047</v>
      </c>
      <c r="AA143" s="383">
        <f t="shared" si="55"/>
        <v>-114</v>
      </c>
      <c r="AB143" s="392">
        <v>490</v>
      </c>
      <c r="AC143" s="380">
        <v>448</v>
      </c>
      <c r="AD143" s="378">
        <f t="shared" si="56"/>
        <v>-8.5714285714285712</v>
      </c>
      <c r="AE143" s="379">
        <f t="shared" si="57"/>
        <v>-42</v>
      </c>
      <c r="AF143" s="379">
        <v>86</v>
      </c>
      <c r="AG143" s="379">
        <v>53</v>
      </c>
      <c r="AH143" s="378">
        <f t="shared" si="58"/>
        <v>-38.372093023255815</v>
      </c>
      <c r="AI143" s="379">
        <f t="shared" si="59"/>
        <v>-33</v>
      </c>
      <c r="AJ143" s="380">
        <v>104</v>
      </c>
      <c r="AK143" s="380">
        <v>106</v>
      </c>
      <c r="AL143" s="378">
        <f t="shared" si="60"/>
        <v>1.9230769230769231</v>
      </c>
      <c r="AM143" s="379">
        <f t="shared" si="61"/>
        <v>2</v>
      </c>
      <c r="AN143" s="379">
        <v>155</v>
      </c>
      <c r="AO143" s="379">
        <v>110</v>
      </c>
      <c r="AP143" s="378">
        <f t="shared" si="62"/>
        <v>-29.032258064516132</v>
      </c>
      <c r="AQ143" s="379">
        <f t="shared" si="63"/>
        <v>-45</v>
      </c>
      <c r="AR143" s="380">
        <v>221</v>
      </c>
      <c r="AS143" s="380">
        <v>202</v>
      </c>
      <c r="AT143" s="378">
        <f t="shared" si="64"/>
        <v>-8.5972850678733028</v>
      </c>
      <c r="AU143" s="383">
        <f t="shared" si="65"/>
        <v>-19</v>
      </c>
    </row>
    <row r="144" spans="1:47" x14ac:dyDescent="0.3">
      <c r="A144" s="685"/>
      <c r="B144" s="376" t="s">
        <v>263</v>
      </c>
      <c r="C144" s="401" t="s">
        <v>105</v>
      </c>
      <c r="D144" s="392">
        <v>884</v>
      </c>
      <c r="E144" s="380">
        <v>720</v>
      </c>
      <c r="F144" s="378">
        <f t="shared" si="44"/>
        <v>-18.552036199095024</v>
      </c>
      <c r="G144" s="383">
        <f t="shared" si="45"/>
        <v>-164</v>
      </c>
      <c r="H144" s="398">
        <v>39</v>
      </c>
      <c r="I144" s="379">
        <v>15</v>
      </c>
      <c r="J144" s="378">
        <f t="shared" si="46"/>
        <v>-61.53846153846154</v>
      </c>
      <c r="K144" s="379">
        <f t="shared" si="47"/>
        <v>-24</v>
      </c>
      <c r="L144" s="380">
        <v>366</v>
      </c>
      <c r="M144" s="380">
        <v>302</v>
      </c>
      <c r="N144" s="378">
        <f t="shared" si="48"/>
        <v>-17.486338797814209</v>
      </c>
      <c r="O144" s="379">
        <f t="shared" si="49"/>
        <v>-64</v>
      </c>
      <c r="P144" s="379">
        <v>479</v>
      </c>
      <c r="Q144" s="379">
        <v>403</v>
      </c>
      <c r="R144" s="378">
        <f t="shared" si="50"/>
        <v>-15.866388308977037</v>
      </c>
      <c r="S144" s="383">
        <f t="shared" si="51"/>
        <v>-76</v>
      </c>
      <c r="T144" s="392">
        <v>234</v>
      </c>
      <c r="U144" s="380">
        <v>197</v>
      </c>
      <c r="V144" s="378">
        <f t="shared" si="52"/>
        <v>-15.811965811965811</v>
      </c>
      <c r="W144" s="379">
        <f t="shared" si="53"/>
        <v>-37</v>
      </c>
      <c r="X144" s="379">
        <v>650</v>
      </c>
      <c r="Y144" s="379">
        <v>523</v>
      </c>
      <c r="Z144" s="378">
        <f t="shared" si="54"/>
        <v>-19.538461538461537</v>
      </c>
      <c r="AA144" s="383">
        <f t="shared" si="55"/>
        <v>-127</v>
      </c>
      <c r="AB144" s="392">
        <v>439</v>
      </c>
      <c r="AC144" s="380">
        <v>361</v>
      </c>
      <c r="AD144" s="378">
        <f t="shared" si="56"/>
        <v>-17.767653758542139</v>
      </c>
      <c r="AE144" s="379">
        <f t="shared" si="57"/>
        <v>-78</v>
      </c>
      <c r="AF144" s="379">
        <v>63</v>
      </c>
      <c r="AG144" s="379">
        <v>63</v>
      </c>
      <c r="AH144" s="378">
        <f t="shared" si="58"/>
        <v>0</v>
      </c>
      <c r="AI144" s="379">
        <f t="shared" si="59"/>
        <v>0</v>
      </c>
      <c r="AJ144" s="380">
        <v>124</v>
      </c>
      <c r="AK144" s="380">
        <v>87</v>
      </c>
      <c r="AL144" s="378">
        <f t="shared" si="60"/>
        <v>-29.838709677419356</v>
      </c>
      <c r="AM144" s="379">
        <f t="shared" si="61"/>
        <v>-37</v>
      </c>
      <c r="AN144" s="379">
        <v>123</v>
      </c>
      <c r="AO144" s="379">
        <v>79</v>
      </c>
      <c r="AP144" s="378">
        <f t="shared" si="62"/>
        <v>-35.772357723577237</v>
      </c>
      <c r="AQ144" s="379">
        <f t="shared" si="63"/>
        <v>-44</v>
      </c>
      <c r="AR144" s="380">
        <v>135</v>
      </c>
      <c r="AS144" s="380">
        <v>130</v>
      </c>
      <c r="AT144" s="378">
        <f t="shared" si="64"/>
        <v>-3.7037037037037033</v>
      </c>
      <c r="AU144" s="383">
        <f t="shared" si="65"/>
        <v>-5</v>
      </c>
    </row>
    <row r="145" spans="1:47" x14ac:dyDescent="0.3">
      <c r="A145" s="685"/>
      <c r="B145" s="376" t="s">
        <v>263</v>
      </c>
      <c r="C145" s="401" t="s">
        <v>84</v>
      </c>
      <c r="D145" s="392">
        <v>572</v>
      </c>
      <c r="E145" s="380">
        <v>594</v>
      </c>
      <c r="F145" s="378">
        <f t="shared" si="44"/>
        <v>3.8461538461538463</v>
      </c>
      <c r="G145" s="383">
        <f t="shared" si="45"/>
        <v>22</v>
      </c>
      <c r="H145" s="398">
        <v>19</v>
      </c>
      <c r="I145" s="379">
        <v>7</v>
      </c>
      <c r="J145" s="378">
        <f t="shared" si="46"/>
        <v>-63.157894736842103</v>
      </c>
      <c r="K145" s="379">
        <f t="shared" si="47"/>
        <v>-12</v>
      </c>
      <c r="L145" s="380">
        <v>177</v>
      </c>
      <c r="M145" s="380">
        <v>204</v>
      </c>
      <c r="N145" s="378">
        <f t="shared" si="48"/>
        <v>15.254237288135593</v>
      </c>
      <c r="O145" s="379">
        <f t="shared" si="49"/>
        <v>27</v>
      </c>
      <c r="P145" s="379">
        <v>376</v>
      </c>
      <c r="Q145" s="379">
        <v>383</v>
      </c>
      <c r="R145" s="378">
        <f t="shared" si="50"/>
        <v>1.8617021276595744</v>
      </c>
      <c r="S145" s="383">
        <f t="shared" si="51"/>
        <v>7</v>
      </c>
      <c r="T145" s="392">
        <v>159</v>
      </c>
      <c r="U145" s="380">
        <v>171</v>
      </c>
      <c r="V145" s="378">
        <f t="shared" si="52"/>
        <v>7.5471698113207548</v>
      </c>
      <c r="W145" s="379">
        <f t="shared" si="53"/>
        <v>12</v>
      </c>
      <c r="X145" s="379">
        <v>413</v>
      </c>
      <c r="Y145" s="379">
        <v>423</v>
      </c>
      <c r="Z145" s="378">
        <f t="shared" si="54"/>
        <v>2.4213075060532687</v>
      </c>
      <c r="AA145" s="383">
        <f t="shared" si="55"/>
        <v>10</v>
      </c>
      <c r="AB145" s="392">
        <v>274</v>
      </c>
      <c r="AC145" s="380">
        <v>277</v>
      </c>
      <c r="AD145" s="378">
        <f t="shared" si="56"/>
        <v>1.0948905109489051</v>
      </c>
      <c r="AE145" s="379">
        <f t="shared" si="57"/>
        <v>3</v>
      </c>
      <c r="AF145" s="379">
        <v>39</v>
      </c>
      <c r="AG145" s="379">
        <v>46</v>
      </c>
      <c r="AH145" s="378">
        <f t="shared" si="58"/>
        <v>17.948717948717949</v>
      </c>
      <c r="AI145" s="379">
        <f t="shared" si="59"/>
        <v>7</v>
      </c>
      <c r="AJ145" s="380">
        <v>78</v>
      </c>
      <c r="AK145" s="380">
        <v>83</v>
      </c>
      <c r="AL145" s="378">
        <f t="shared" si="60"/>
        <v>6.4102564102564097</v>
      </c>
      <c r="AM145" s="379">
        <f t="shared" si="61"/>
        <v>5</v>
      </c>
      <c r="AN145" s="379">
        <v>66</v>
      </c>
      <c r="AO145" s="379">
        <v>65</v>
      </c>
      <c r="AP145" s="378">
        <f t="shared" si="62"/>
        <v>-1.5151515151515151</v>
      </c>
      <c r="AQ145" s="379">
        <f t="shared" si="63"/>
        <v>-1</v>
      </c>
      <c r="AR145" s="380">
        <v>115</v>
      </c>
      <c r="AS145" s="380">
        <v>123</v>
      </c>
      <c r="AT145" s="378">
        <f t="shared" si="64"/>
        <v>6.9565217391304346</v>
      </c>
      <c r="AU145" s="383">
        <f t="shared" si="65"/>
        <v>8</v>
      </c>
    </row>
    <row r="146" spans="1:47" x14ac:dyDescent="0.3">
      <c r="A146" s="685"/>
      <c r="B146" s="376" t="s">
        <v>263</v>
      </c>
      <c r="C146" s="401" t="s">
        <v>75</v>
      </c>
      <c r="D146" s="392">
        <v>1178</v>
      </c>
      <c r="E146" s="380">
        <v>1115</v>
      </c>
      <c r="F146" s="378">
        <f t="shared" si="44"/>
        <v>-5.3480475382003396</v>
      </c>
      <c r="G146" s="383">
        <f t="shared" si="45"/>
        <v>-63</v>
      </c>
      <c r="H146" s="398">
        <v>53</v>
      </c>
      <c r="I146" s="379">
        <v>24</v>
      </c>
      <c r="J146" s="378">
        <f t="shared" si="46"/>
        <v>-54.716981132075468</v>
      </c>
      <c r="K146" s="379">
        <f t="shared" si="47"/>
        <v>-29</v>
      </c>
      <c r="L146" s="380">
        <v>468</v>
      </c>
      <c r="M146" s="380">
        <v>476</v>
      </c>
      <c r="N146" s="378">
        <f t="shared" si="48"/>
        <v>1.7094017094017095</v>
      </c>
      <c r="O146" s="379">
        <f t="shared" si="49"/>
        <v>8</v>
      </c>
      <c r="P146" s="379">
        <v>657</v>
      </c>
      <c r="Q146" s="379">
        <v>615</v>
      </c>
      <c r="R146" s="378">
        <f t="shared" si="50"/>
        <v>-6.3926940639269407</v>
      </c>
      <c r="S146" s="383">
        <f t="shared" si="51"/>
        <v>-42</v>
      </c>
      <c r="T146" s="392">
        <v>311</v>
      </c>
      <c r="U146" s="380">
        <v>322</v>
      </c>
      <c r="V146" s="378">
        <f t="shared" si="52"/>
        <v>3.536977491961415</v>
      </c>
      <c r="W146" s="379">
        <f t="shared" si="53"/>
        <v>11</v>
      </c>
      <c r="X146" s="379">
        <v>867</v>
      </c>
      <c r="Y146" s="379">
        <v>793</v>
      </c>
      <c r="Z146" s="378">
        <f t="shared" si="54"/>
        <v>-8.535178777393309</v>
      </c>
      <c r="AA146" s="383">
        <f t="shared" si="55"/>
        <v>-74</v>
      </c>
      <c r="AB146" s="392">
        <v>472</v>
      </c>
      <c r="AC146" s="380">
        <v>500</v>
      </c>
      <c r="AD146" s="378">
        <f t="shared" si="56"/>
        <v>5.9322033898305087</v>
      </c>
      <c r="AE146" s="379">
        <f t="shared" si="57"/>
        <v>28</v>
      </c>
      <c r="AF146" s="379">
        <v>98</v>
      </c>
      <c r="AG146" s="379">
        <v>94</v>
      </c>
      <c r="AH146" s="378">
        <f t="shared" si="58"/>
        <v>-4.0816326530612246</v>
      </c>
      <c r="AI146" s="379">
        <f t="shared" si="59"/>
        <v>-4</v>
      </c>
      <c r="AJ146" s="380">
        <v>145</v>
      </c>
      <c r="AK146" s="380">
        <v>145</v>
      </c>
      <c r="AL146" s="378">
        <f t="shared" si="60"/>
        <v>0</v>
      </c>
      <c r="AM146" s="379">
        <f t="shared" si="61"/>
        <v>0</v>
      </c>
      <c r="AN146" s="379">
        <v>209</v>
      </c>
      <c r="AO146" s="379">
        <v>164</v>
      </c>
      <c r="AP146" s="378">
        <f t="shared" si="62"/>
        <v>-21.5311004784689</v>
      </c>
      <c r="AQ146" s="379">
        <f t="shared" si="63"/>
        <v>-45</v>
      </c>
      <c r="AR146" s="380">
        <v>254</v>
      </c>
      <c r="AS146" s="380">
        <v>212</v>
      </c>
      <c r="AT146" s="378">
        <f t="shared" si="64"/>
        <v>-16.535433070866144</v>
      </c>
      <c r="AU146" s="383">
        <f t="shared" si="65"/>
        <v>-42</v>
      </c>
    </row>
    <row r="147" spans="1:47" x14ac:dyDescent="0.3">
      <c r="A147" s="685"/>
      <c r="B147" s="376" t="s">
        <v>263</v>
      </c>
      <c r="C147" s="401" t="s">
        <v>76</v>
      </c>
      <c r="D147" s="392">
        <v>1062</v>
      </c>
      <c r="E147" s="380">
        <v>986</v>
      </c>
      <c r="F147" s="378">
        <f t="shared" si="44"/>
        <v>-7.1563088512241055</v>
      </c>
      <c r="G147" s="383">
        <f t="shared" si="45"/>
        <v>-76</v>
      </c>
      <c r="H147" s="398">
        <v>152</v>
      </c>
      <c r="I147" s="379">
        <v>57</v>
      </c>
      <c r="J147" s="378">
        <f t="shared" si="46"/>
        <v>-62.5</v>
      </c>
      <c r="K147" s="379">
        <f t="shared" si="47"/>
        <v>-95</v>
      </c>
      <c r="L147" s="380">
        <v>335</v>
      </c>
      <c r="M147" s="380">
        <v>357</v>
      </c>
      <c r="N147" s="378">
        <f t="shared" si="48"/>
        <v>6.567164179104477</v>
      </c>
      <c r="O147" s="379">
        <f t="shared" si="49"/>
        <v>22</v>
      </c>
      <c r="P147" s="379">
        <v>575</v>
      </c>
      <c r="Q147" s="379">
        <v>572</v>
      </c>
      <c r="R147" s="378">
        <f t="shared" si="50"/>
        <v>-0.52173913043478271</v>
      </c>
      <c r="S147" s="383">
        <f t="shared" si="51"/>
        <v>-3</v>
      </c>
      <c r="T147" s="392">
        <v>308</v>
      </c>
      <c r="U147" s="380">
        <v>299</v>
      </c>
      <c r="V147" s="378">
        <f t="shared" si="52"/>
        <v>-2.9220779220779218</v>
      </c>
      <c r="W147" s="379">
        <f t="shared" si="53"/>
        <v>-9</v>
      </c>
      <c r="X147" s="379">
        <v>754</v>
      </c>
      <c r="Y147" s="379">
        <v>687</v>
      </c>
      <c r="Z147" s="378">
        <f t="shared" si="54"/>
        <v>-8.8859416445623332</v>
      </c>
      <c r="AA147" s="383">
        <f t="shared" si="55"/>
        <v>-67</v>
      </c>
      <c r="AB147" s="392">
        <v>424</v>
      </c>
      <c r="AC147" s="380">
        <v>352</v>
      </c>
      <c r="AD147" s="378">
        <f t="shared" si="56"/>
        <v>-16.981132075471699</v>
      </c>
      <c r="AE147" s="379">
        <f t="shared" si="57"/>
        <v>-72</v>
      </c>
      <c r="AF147" s="379">
        <v>75</v>
      </c>
      <c r="AG147" s="379">
        <v>73</v>
      </c>
      <c r="AH147" s="378">
        <f t="shared" si="58"/>
        <v>-2.666666666666667</v>
      </c>
      <c r="AI147" s="379">
        <f t="shared" si="59"/>
        <v>-2</v>
      </c>
      <c r="AJ147" s="380">
        <v>114</v>
      </c>
      <c r="AK147" s="380">
        <v>105</v>
      </c>
      <c r="AL147" s="378">
        <f t="shared" si="60"/>
        <v>-7.8947368421052628</v>
      </c>
      <c r="AM147" s="379">
        <f t="shared" si="61"/>
        <v>-9</v>
      </c>
      <c r="AN147" s="379">
        <v>128</v>
      </c>
      <c r="AO147" s="379">
        <v>141</v>
      </c>
      <c r="AP147" s="378">
        <f t="shared" si="62"/>
        <v>10.15625</v>
      </c>
      <c r="AQ147" s="379">
        <f t="shared" si="63"/>
        <v>13</v>
      </c>
      <c r="AR147" s="380">
        <v>321</v>
      </c>
      <c r="AS147" s="380">
        <v>315</v>
      </c>
      <c r="AT147" s="378">
        <f t="shared" si="64"/>
        <v>-1.8691588785046727</v>
      </c>
      <c r="AU147" s="383">
        <f t="shared" si="65"/>
        <v>-6</v>
      </c>
    </row>
    <row r="148" spans="1:47" x14ac:dyDescent="0.3">
      <c r="A148" s="685"/>
      <c r="B148" s="376" t="s">
        <v>263</v>
      </c>
      <c r="C148" s="401" t="s">
        <v>77</v>
      </c>
      <c r="D148" s="392">
        <v>1776</v>
      </c>
      <c r="E148" s="380">
        <v>1532</v>
      </c>
      <c r="F148" s="378">
        <f t="shared" si="44"/>
        <v>-13.738738738738739</v>
      </c>
      <c r="G148" s="383">
        <f t="shared" si="45"/>
        <v>-244</v>
      </c>
      <c r="H148" s="398">
        <v>87</v>
      </c>
      <c r="I148" s="379">
        <v>25</v>
      </c>
      <c r="J148" s="378">
        <f t="shared" si="46"/>
        <v>-71.264367816091962</v>
      </c>
      <c r="K148" s="379">
        <f t="shared" si="47"/>
        <v>-62</v>
      </c>
      <c r="L148" s="380">
        <v>816</v>
      </c>
      <c r="M148" s="380">
        <v>689</v>
      </c>
      <c r="N148" s="378">
        <f t="shared" si="48"/>
        <v>-15.563725490196079</v>
      </c>
      <c r="O148" s="379">
        <f t="shared" si="49"/>
        <v>-127</v>
      </c>
      <c r="P148" s="379">
        <v>873</v>
      </c>
      <c r="Q148" s="379">
        <v>818</v>
      </c>
      <c r="R148" s="378">
        <f t="shared" si="50"/>
        <v>-6.3001145475372278</v>
      </c>
      <c r="S148" s="383">
        <f t="shared" si="51"/>
        <v>-55</v>
      </c>
      <c r="T148" s="392">
        <v>491</v>
      </c>
      <c r="U148" s="380">
        <v>426</v>
      </c>
      <c r="V148" s="378">
        <f t="shared" si="52"/>
        <v>-13.238289205702646</v>
      </c>
      <c r="W148" s="379">
        <f t="shared" si="53"/>
        <v>-65</v>
      </c>
      <c r="X148" s="379">
        <v>1285</v>
      </c>
      <c r="Y148" s="379">
        <v>1106</v>
      </c>
      <c r="Z148" s="378">
        <f t="shared" si="54"/>
        <v>-13.929961089494164</v>
      </c>
      <c r="AA148" s="383">
        <f t="shared" si="55"/>
        <v>-179</v>
      </c>
      <c r="AB148" s="392">
        <v>819</v>
      </c>
      <c r="AC148" s="380">
        <v>713</v>
      </c>
      <c r="AD148" s="378">
        <f t="shared" si="56"/>
        <v>-12.942612942612945</v>
      </c>
      <c r="AE148" s="379">
        <f t="shared" si="57"/>
        <v>-106</v>
      </c>
      <c r="AF148" s="379">
        <v>136</v>
      </c>
      <c r="AG148" s="379">
        <v>125</v>
      </c>
      <c r="AH148" s="378">
        <f t="shared" si="58"/>
        <v>-8.0882352941176467</v>
      </c>
      <c r="AI148" s="379">
        <f t="shared" si="59"/>
        <v>-11</v>
      </c>
      <c r="AJ148" s="380">
        <v>176</v>
      </c>
      <c r="AK148" s="380">
        <v>166</v>
      </c>
      <c r="AL148" s="378">
        <f t="shared" si="60"/>
        <v>-5.6818181818181817</v>
      </c>
      <c r="AM148" s="379">
        <f t="shared" si="61"/>
        <v>-10</v>
      </c>
      <c r="AN148" s="379">
        <v>272</v>
      </c>
      <c r="AO148" s="379">
        <v>204</v>
      </c>
      <c r="AP148" s="378">
        <f t="shared" si="62"/>
        <v>-25</v>
      </c>
      <c r="AQ148" s="379">
        <f t="shared" si="63"/>
        <v>-68</v>
      </c>
      <c r="AR148" s="380">
        <v>373</v>
      </c>
      <c r="AS148" s="380">
        <v>324</v>
      </c>
      <c r="AT148" s="378">
        <f t="shared" si="64"/>
        <v>-13.136729222520108</v>
      </c>
      <c r="AU148" s="383">
        <f t="shared" si="65"/>
        <v>-49</v>
      </c>
    </row>
    <row r="149" spans="1:47" x14ac:dyDescent="0.3">
      <c r="A149" s="685"/>
      <c r="B149" s="376" t="s">
        <v>263</v>
      </c>
      <c r="C149" s="401" t="s">
        <v>96</v>
      </c>
      <c r="D149" s="392">
        <v>750</v>
      </c>
      <c r="E149" s="380">
        <v>627</v>
      </c>
      <c r="F149" s="378">
        <f t="shared" si="44"/>
        <v>-16.400000000000002</v>
      </c>
      <c r="G149" s="383">
        <f t="shared" si="45"/>
        <v>-123</v>
      </c>
      <c r="H149" s="398">
        <v>46</v>
      </c>
      <c r="I149" s="379">
        <v>16</v>
      </c>
      <c r="J149" s="378">
        <f t="shared" si="46"/>
        <v>-65.217391304347828</v>
      </c>
      <c r="K149" s="379">
        <f t="shared" si="47"/>
        <v>-30</v>
      </c>
      <c r="L149" s="380">
        <v>298</v>
      </c>
      <c r="M149" s="380">
        <v>251</v>
      </c>
      <c r="N149" s="378">
        <f t="shared" si="48"/>
        <v>-15.771812080536913</v>
      </c>
      <c r="O149" s="379">
        <f t="shared" si="49"/>
        <v>-47</v>
      </c>
      <c r="P149" s="379">
        <v>406</v>
      </c>
      <c r="Q149" s="379">
        <v>360</v>
      </c>
      <c r="R149" s="378">
        <f t="shared" si="50"/>
        <v>-11.330049261083744</v>
      </c>
      <c r="S149" s="383">
        <f t="shared" si="51"/>
        <v>-46</v>
      </c>
      <c r="T149" s="392">
        <v>214</v>
      </c>
      <c r="U149" s="380">
        <v>178</v>
      </c>
      <c r="V149" s="378">
        <f t="shared" si="52"/>
        <v>-16.822429906542055</v>
      </c>
      <c r="W149" s="379">
        <f t="shared" si="53"/>
        <v>-36</v>
      </c>
      <c r="X149" s="379">
        <v>536</v>
      </c>
      <c r="Y149" s="379">
        <v>449</v>
      </c>
      <c r="Z149" s="378">
        <f t="shared" si="54"/>
        <v>-16.231343283582088</v>
      </c>
      <c r="AA149" s="383">
        <f t="shared" si="55"/>
        <v>-87</v>
      </c>
      <c r="AB149" s="392">
        <v>288</v>
      </c>
      <c r="AC149" s="380">
        <v>244</v>
      </c>
      <c r="AD149" s="378">
        <f t="shared" si="56"/>
        <v>-15.277777777777779</v>
      </c>
      <c r="AE149" s="379">
        <f t="shared" si="57"/>
        <v>-44</v>
      </c>
      <c r="AF149" s="379">
        <v>60</v>
      </c>
      <c r="AG149" s="379">
        <v>64</v>
      </c>
      <c r="AH149" s="378">
        <f t="shared" si="58"/>
        <v>6.666666666666667</v>
      </c>
      <c r="AI149" s="379">
        <f t="shared" si="59"/>
        <v>4</v>
      </c>
      <c r="AJ149" s="380">
        <v>101</v>
      </c>
      <c r="AK149" s="380">
        <v>82</v>
      </c>
      <c r="AL149" s="378">
        <f t="shared" si="60"/>
        <v>-18.811881188118811</v>
      </c>
      <c r="AM149" s="379">
        <f t="shared" si="61"/>
        <v>-19</v>
      </c>
      <c r="AN149" s="379">
        <v>137</v>
      </c>
      <c r="AO149" s="379">
        <v>94</v>
      </c>
      <c r="AP149" s="378">
        <f t="shared" si="62"/>
        <v>-31.386861313868614</v>
      </c>
      <c r="AQ149" s="379">
        <f t="shared" si="63"/>
        <v>-43</v>
      </c>
      <c r="AR149" s="380">
        <v>164</v>
      </c>
      <c r="AS149" s="380">
        <v>143</v>
      </c>
      <c r="AT149" s="378">
        <f t="shared" si="64"/>
        <v>-12.804878048780488</v>
      </c>
      <c r="AU149" s="383">
        <f t="shared" si="65"/>
        <v>-21</v>
      </c>
    </row>
    <row r="150" spans="1:47" x14ac:dyDescent="0.3">
      <c r="A150" s="685"/>
      <c r="B150" s="376" t="s">
        <v>262</v>
      </c>
      <c r="C150" s="401" t="s">
        <v>68</v>
      </c>
      <c r="D150" s="392">
        <v>398</v>
      </c>
      <c r="E150" s="380">
        <v>371</v>
      </c>
      <c r="F150" s="378">
        <f t="shared" si="44"/>
        <v>-6.78391959798995</v>
      </c>
      <c r="G150" s="383">
        <f t="shared" si="45"/>
        <v>-27</v>
      </c>
      <c r="H150" s="398">
        <v>13</v>
      </c>
      <c r="I150" s="379">
        <v>6</v>
      </c>
      <c r="J150" s="378">
        <f t="shared" si="46"/>
        <v>-53.846153846153847</v>
      </c>
      <c r="K150" s="379">
        <f t="shared" si="47"/>
        <v>-7</v>
      </c>
      <c r="L150" s="380">
        <v>186</v>
      </c>
      <c r="M150" s="380">
        <v>171</v>
      </c>
      <c r="N150" s="378">
        <f t="shared" si="48"/>
        <v>-8.064516129032258</v>
      </c>
      <c r="O150" s="379">
        <f t="shared" si="49"/>
        <v>-15</v>
      </c>
      <c r="P150" s="379">
        <v>199</v>
      </c>
      <c r="Q150" s="379">
        <v>194</v>
      </c>
      <c r="R150" s="378">
        <f t="shared" si="50"/>
        <v>-2.512562814070352</v>
      </c>
      <c r="S150" s="383">
        <f t="shared" si="51"/>
        <v>-5</v>
      </c>
      <c r="T150" s="392">
        <v>83</v>
      </c>
      <c r="U150" s="380">
        <v>83</v>
      </c>
      <c r="V150" s="378">
        <f t="shared" si="52"/>
        <v>0</v>
      </c>
      <c r="W150" s="379">
        <f t="shared" si="53"/>
        <v>0</v>
      </c>
      <c r="X150" s="379">
        <v>315</v>
      </c>
      <c r="Y150" s="379">
        <v>288</v>
      </c>
      <c r="Z150" s="378">
        <f t="shared" si="54"/>
        <v>-8.5714285714285712</v>
      </c>
      <c r="AA150" s="383">
        <f t="shared" si="55"/>
        <v>-27</v>
      </c>
      <c r="AB150" s="392">
        <v>136</v>
      </c>
      <c r="AC150" s="380">
        <v>136</v>
      </c>
      <c r="AD150" s="378">
        <f t="shared" si="56"/>
        <v>0</v>
      </c>
      <c r="AE150" s="379">
        <f t="shared" si="57"/>
        <v>0</v>
      </c>
      <c r="AF150" s="379">
        <v>58</v>
      </c>
      <c r="AG150" s="379">
        <v>52</v>
      </c>
      <c r="AH150" s="378">
        <f t="shared" si="58"/>
        <v>-10.344827586206897</v>
      </c>
      <c r="AI150" s="379">
        <f t="shared" si="59"/>
        <v>-6</v>
      </c>
      <c r="AJ150" s="380">
        <v>60</v>
      </c>
      <c r="AK150" s="380">
        <v>66</v>
      </c>
      <c r="AL150" s="378">
        <f t="shared" si="60"/>
        <v>10</v>
      </c>
      <c r="AM150" s="379">
        <f t="shared" si="61"/>
        <v>6</v>
      </c>
      <c r="AN150" s="379">
        <v>51</v>
      </c>
      <c r="AO150" s="379">
        <v>53</v>
      </c>
      <c r="AP150" s="378">
        <f t="shared" si="62"/>
        <v>3.9215686274509802</v>
      </c>
      <c r="AQ150" s="379">
        <f t="shared" si="63"/>
        <v>2</v>
      </c>
      <c r="AR150" s="380">
        <v>93</v>
      </c>
      <c r="AS150" s="380">
        <v>64</v>
      </c>
      <c r="AT150" s="378">
        <f t="shared" si="64"/>
        <v>-31.182795698924732</v>
      </c>
      <c r="AU150" s="383">
        <f t="shared" si="65"/>
        <v>-29</v>
      </c>
    </row>
    <row r="151" spans="1:47" x14ac:dyDescent="0.3">
      <c r="A151" s="685"/>
      <c r="B151" s="376" t="s">
        <v>262</v>
      </c>
      <c r="C151" s="401" t="s">
        <v>106</v>
      </c>
      <c r="D151" s="392">
        <v>328</v>
      </c>
      <c r="E151" s="380">
        <v>270</v>
      </c>
      <c r="F151" s="378">
        <f t="shared" si="44"/>
        <v>-17.682926829268293</v>
      </c>
      <c r="G151" s="383">
        <f t="shared" si="45"/>
        <v>-58</v>
      </c>
      <c r="H151" s="398">
        <v>12</v>
      </c>
      <c r="I151" s="379">
        <v>7</v>
      </c>
      <c r="J151" s="378">
        <f t="shared" si="46"/>
        <v>-41.666666666666671</v>
      </c>
      <c r="K151" s="379">
        <f t="shared" si="47"/>
        <v>-5</v>
      </c>
      <c r="L151" s="380">
        <v>134</v>
      </c>
      <c r="M151" s="380">
        <v>109</v>
      </c>
      <c r="N151" s="378">
        <f t="shared" si="48"/>
        <v>-18.656716417910449</v>
      </c>
      <c r="O151" s="379">
        <f t="shared" si="49"/>
        <v>-25</v>
      </c>
      <c r="P151" s="379">
        <v>182</v>
      </c>
      <c r="Q151" s="379">
        <v>154</v>
      </c>
      <c r="R151" s="378">
        <f t="shared" si="50"/>
        <v>-15.384615384615385</v>
      </c>
      <c r="S151" s="383">
        <f t="shared" si="51"/>
        <v>-28</v>
      </c>
      <c r="T151" s="392">
        <v>87</v>
      </c>
      <c r="U151" s="380">
        <v>68</v>
      </c>
      <c r="V151" s="378">
        <f t="shared" si="52"/>
        <v>-21.839080459770116</v>
      </c>
      <c r="W151" s="379">
        <f t="shared" si="53"/>
        <v>-19</v>
      </c>
      <c r="X151" s="379">
        <v>241</v>
      </c>
      <c r="Y151" s="379">
        <v>202</v>
      </c>
      <c r="Z151" s="378">
        <f t="shared" si="54"/>
        <v>-16.182572614107883</v>
      </c>
      <c r="AA151" s="383">
        <f t="shared" si="55"/>
        <v>-39</v>
      </c>
      <c r="AB151" s="392">
        <v>114</v>
      </c>
      <c r="AC151" s="380">
        <v>87</v>
      </c>
      <c r="AD151" s="378">
        <f t="shared" si="56"/>
        <v>-23.684210526315788</v>
      </c>
      <c r="AE151" s="379">
        <f t="shared" si="57"/>
        <v>-27</v>
      </c>
      <c r="AF151" s="379">
        <v>41</v>
      </c>
      <c r="AG151" s="379">
        <v>34</v>
      </c>
      <c r="AH151" s="378">
        <f t="shared" si="58"/>
        <v>-17.073170731707318</v>
      </c>
      <c r="AI151" s="379">
        <f t="shared" si="59"/>
        <v>-7</v>
      </c>
      <c r="AJ151" s="380">
        <v>48</v>
      </c>
      <c r="AK151" s="380">
        <v>49</v>
      </c>
      <c r="AL151" s="378">
        <f t="shared" si="60"/>
        <v>2.083333333333333</v>
      </c>
      <c r="AM151" s="379">
        <f t="shared" si="61"/>
        <v>1</v>
      </c>
      <c r="AN151" s="379">
        <v>69</v>
      </c>
      <c r="AO151" s="379">
        <v>43</v>
      </c>
      <c r="AP151" s="378">
        <f t="shared" si="62"/>
        <v>-37.681159420289859</v>
      </c>
      <c r="AQ151" s="379">
        <f t="shared" si="63"/>
        <v>-26</v>
      </c>
      <c r="AR151" s="380">
        <v>56</v>
      </c>
      <c r="AS151" s="380">
        <v>57</v>
      </c>
      <c r="AT151" s="378">
        <f t="shared" si="64"/>
        <v>1.7857142857142856</v>
      </c>
      <c r="AU151" s="383">
        <f t="shared" si="65"/>
        <v>1</v>
      </c>
    </row>
    <row r="152" spans="1:47" x14ac:dyDescent="0.3">
      <c r="A152" s="685"/>
      <c r="B152" s="376" t="s">
        <v>262</v>
      </c>
      <c r="C152" s="401" t="s">
        <v>84</v>
      </c>
      <c r="D152" s="392">
        <v>1123</v>
      </c>
      <c r="E152" s="380">
        <v>978</v>
      </c>
      <c r="F152" s="378">
        <f t="shared" si="44"/>
        <v>-12.911843276936777</v>
      </c>
      <c r="G152" s="383">
        <f t="shared" si="45"/>
        <v>-145</v>
      </c>
      <c r="H152" s="398">
        <v>50</v>
      </c>
      <c r="I152" s="379">
        <v>24</v>
      </c>
      <c r="J152" s="378">
        <f t="shared" si="46"/>
        <v>-52</v>
      </c>
      <c r="K152" s="379">
        <f t="shared" si="47"/>
        <v>-26</v>
      </c>
      <c r="L152" s="380">
        <v>508</v>
      </c>
      <c r="M152" s="380">
        <v>444</v>
      </c>
      <c r="N152" s="378">
        <f t="shared" si="48"/>
        <v>-12.598425196850393</v>
      </c>
      <c r="O152" s="379">
        <f t="shared" si="49"/>
        <v>-64</v>
      </c>
      <c r="P152" s="379">
        <v>565</v>
      </c>
      <c r="Q152" s="379">
        <v>510</v>
      </c>
      <c r="R152" s="378">
        <f t="shared" si="50"/>
        <v>-9.7345132743362832</v>
      </c>
      <c r="S152" s="383">
        <f t="shared" si="51"/>
        <v>-55</v>
      </c>
      <c r="T152" s="392">
        <v>272</v>
      </c>
      <c r="U152" s="380">
        <v>244</v>
      </c>
      <c r="V152" s="378">
        <f t="shared" si="52"/>
        <v>-10.294117647058822</v>
      </c>
      <c r="W152" s="379">
        <f t="shared" si="53"/>
        <v>-28</v>
      </c>
      <c r="X152" s="379">
        <v>851</v>
      </c>
      <c r="Y152" s="379">
        <v>734</v>
      </c>
      <c r="Z152" s="378">
        <f t="shared" si="54"/>
        <v>-13.748531139835487</v>
      </c>
      <c r="AA152" s="383">
        <f t="shared" si="55"/>
        <v>-117</v>
      </c>
      <c r="AB152" s="392">
        <v>367</v>
      </c>
      <c r="AC152" s="380">
        <v>323</v>
      </c>
      <c r="AD152" s="378">
        <f t="shared" si="56"/>
        <v>-11.989100817438691</v>
      </c>
      <c r="AE152" s="379">
        <f t="shared" si="57"/>
        <v>-44</v>
      </c>
      <c r="AF152" s="379">
        <v>139</v>
      </c>
      <c r="AG152" s="379">
        <v>134</v>
      </c>
      <c r="AH152" s="378">
        <f t="shared" si="58"/>
        <v>-3.5971223021582732</v>
      </c>
      <c r="AI152" s="379">
        <f t="shared" si="59"/>
        <v>-5</v>
      </c>
      <c r="AJ152" s="380">
        <v>186</v>
      </c>
      <c r="AK152" s="380">
        <v>160</v>
      </c>
      <c r="AL152" s="378">
        <f t="shared" si="60"/>
        <v>-13.978494623655912</v>
      </c>
      <c r="AM152" s="379">
        <f t="shared" si="61"/>
        <v>-26</v>
      </c>
      <c r="AN152" s="379">
        <v>221</v>
      </c>
      <c r="AO152" s="379">
        <v>179</v>
      </c>
      <c r="AP152" s="378">
        <f t="shared" si="62"/>
        <v>-19.004524886877828</v>
      </c>
      <c r="AQ152" s="379">
        <f t="shared" si="63"/>
        <v>-42</v>
      </c>
      <c r="AR152" s="380">
        <v>210</v>
      </c>
      <c r="AS152" s="380">
        <v>182</v>
      </c>
      <c r="AT152" s="378">
        <f t="shared" si="64"/>
        <v>-13.333333333333334</v>
      </c>
      <c r="AU152" s="383">
        <f t="shared" si="65"/>
        <v>-28</v>
      </c>
    </row>
    <row r="153" spans="1:47" x14ac:dyDescent="0.3">
      <c r="A153" s="685"/>
      <c r="B153" s="376" t="s">
        <v>262</v>
      </c>
      <c r="C153" s="401" t="s">
        <v>97</v>
      </c>
      <c r="D153" s="392">
        <v>633</v>
      </c>
      <c r="E153" s="380">
        <v>593</v>
      </c>
      <c r="F153" s="378">
        <f t="shared" si="44"/>
        <v>-6.3191153238546596</v>
      </c>
      <c r="G153" s="383">
        <f t="shared" si="45"/>
        <v>-40</v>
      </c>
      <c r="H153" s="398">
        <v>45</v>
      </c>
      <c r="I153" s="379">
        <v>13</v>
      </c>
      <c r="J153" s="378">
        <f t="shared" si="46"/>
        <v>-71.111111111111114</v>
      </c>
      <c r="K153" s="379">
        <f t="shared" si="47"/>
        <v>-32</v>
      </c>
      <c r="L153" s="380">
        <v>287</v>
      </c>
      <c r="M153" s="380">
        <v>271</v>
      </c>
      <c r="N153" s="378">
        <f t="shared" si="48"/>
        <v>-5.5749128919860631</v>
      </c>
      <c r="O153" s="379">
        <f t="shared" si="49"/>
        <v>-16</v>
      </c>
      <c r="P153" s="379">
        <v>301</v>
      </c>
      <c r="Q153" s="379">
        <v>309</v>
      </c>
      <c r="R153" s="378">
        <f t="shared" si="50"/>
        <v>2.6578073089700998</v>
      </c>
      <c r="S153" s="383">
        <f t="shared" si="51"/>
        <v>8</v>
      </c>
      <c r="T153" s="392">
        <v>152</v>
      </c>
      <c r="U153" s="380">
        <v>160</v>
      </c>
      <c r="V153" s="378">
        <f t="shared" si="52"/>
        <v>5.2631578947368416</v>
      </c>
      <c r="W153" s="379">
        <f t="shared" si="53"/>
        <v>8</v>
      </c>
      <c r="X153" s="379">
        <v>481</v>
      </c>
      <c r="Y153" s="379">
        <v>433</v>
      </c>
      <c r="Z153" s="378">
        <f t="shared" si="54"/>
        <v>-9.9792099792099798</v>
      </c>
      <c r="AA153" s="383">
        <f t="shared" si="55"/>
        <v>-48</v>
      </c>
      <c r="AB153" s="392">
        <v>214</v>
      </c>
      <c r="AC153" s="380">
        <v>210</v>
      </c>
      <c r="AD153" s="378">
        <f t="shared" si="56"/>
        <v>-1.8691588785046727</v>
      </c>
      <c r="AE153" s="379">
        <f t="shared" si="57"/>
        <v>-4</v>
      </c>
      <c r="AF153" s="379">
        <v>52</v>
      </c>
      <c r="AG153" s="379">
        <v>60</v>
      </c>
      <c r="AH153" s="378">
        <f t="shared" si="58"/>
        <v>15.384615384615385</v>
      </c>
      <c r="AI153" s="379">
        <f t="shared" si="59"/>
        <v>8</v>
      </c>
      <c r="AJ153" s="380">
        <v>82</v>
      </c>
      <c r="AK153" s="380">
        <v>92</v>
      </c>
      <c r="AL153" s="378">
        <f t="shared" si="60"/>
        <v>12.195121951219512</v>
      </c>
      <c r="AM153" s="379">
        <f t="shared" si="61"/>
        <v>10</v>
      </c>
      <c r="AN153" s="379">
        <v>97</v>
      </c>
      <c r="AO153" s="379">
        <v>94</v>
      </c>
      <c r="AP153" s="378">
        <f t="shared" si="62"/>
        <v>-3.0927835051546393</v>
      </c>
      <c r="AQ153" s="379">
        <f t="shared" si="63"/>
        <v>-3</v>
      </c>
      <c r="AR153" s="380">
        <v>188</v>
      </c>
      <c r="AS153" s="380">
        <v>137</v>
      </c>
      <c r="AT153" s="378">
        <f t="shared" si="64"/>
        <v>-27.127659574468083</v>
      </c>
      <c r="AU153" s="383">
        <f t="shared" si="65"/>
        <v>-51</v>
      </c>
    </row>
    <row r="154" spans="1:47" x14ac:dyDescent="0.3">
      <c r="A154" s="685"/>
      <c r="B154" s="376" t="s">
        <v>262</v>
      </c>
      <c r="C154" s="401" t="s">
        <v>103</v>
      </c>
      <c r="D154" s="392">
        <v>1272</v>
      </c>
      <c r="E154" s="380">
        <v>1105</v>
      </c>
      <c r="F154" s="378">
        <f t="shared" si="44"/>
        <v>-13.128930817610062</v>
      </c>
      <c r="G154" s="383">
        <f t="shared" si="45"/>
        <v>-167</v>
      </c>
      <c r="H154" s="398">
        <v>89</v>
      </c>
      <c r="I154" s="379">
        <v>36</v>
      </c>
      <c r="J154" s="378">
        <f t="shared" si="46"/>
        <v>-59.550561797752813</v>
      </c>
      <c r="K154" s="379">
        <f t="shared" si="47"/>
        <v>-53</v>
      </c>
      <c r="L154" s="380">
        <v>564</v>
      </c>
      <c r="M154" s="380">
        <v>482</v>
      </c>
      <c r="N154" s="378">
        <f t="shared" si="48"/>
        <v>-14.539007092198581</v>
      </c>
      <c r="O154" s="379">
        <f t="shared" si="49"/>
        <v>-82</v>
      </c>
      <c r="P154" s="379">
        <v>619</v>
      </c>
      <c r="Q154" s="379">
        <v>587</v>
      </c>
      <c r="R154" s="378">
        <f t="shared" si="50"/>
        <v>-5.1696284329563813</v>
      </c>
      <c r="S154" s="383">
        <f t="shared" si="51"/>
        <v>-32</v>
      </c>
      <c r="T154" s="392">
        <v>361</v>
      </c>
      <c r="U154" s="380">
        <v>318</v>
      </c>
      <c r="V154" s="378">
        <f t="shared" si="52"/>
        <v>-11.911357340720222</v>
      </c>
      <c r="W154" s="379">
        <f t="shared" si="53"/>
        <v>-43</v>
      </c>
      <c r="X154" s="379">
        <v>911</v>
      </c>
      <c r="Y154" s="379">
        <v>787</v>
      </c>
      <c r="Z154" s="378">
        <f t="shared" si="54"/>
        <v>-13.611416026344674</v>
      </c>
      <c r="AA154" s="383">
        <f t="shared" si="55"/>
        <v>-124</v>
      </c>
      <c r="AB154" s="392">
        <v>451</v>
      </c>
      <c r="AC154" s="380">
        <v>378</v>
      </c>
      <c r="AD154" s="378">
        <f t="shared" si="56"/>
        <v>-16.186252771618626</v>
      </c>
      <c r="AE154" s="379">
        <f t="shared" si="57"/>
        <v>-73</v>
      </c>
      <c r="AF154" s="379">
        <v>130</v>
      </c>
      <c r="AG154" s="379">
        <v>163</v>
      </c>
      <c r="AH154" s="378">
        <f t="shared" si="58"/>
        <v>25.384615384615383</v>
      </c>
      <c r="AI154" s="379">
        <f t="shared" si="59"/>
        <v>33</v>
      </c>
      <c r="AJ154" s="380">
        <v>195</v>
      </c>
      <c r="AK154" s="380">
        <v>160</v>
      </c>
      <c r="AL154" s="378">
        <f t="shared" si="60"/>
        <v>-17.948717948717949</v>
      </c>
      <c r="AM154" s="379">
        <f t="shared" si="61"/>
        <v>-35</v>
      </c>
      <c r="AN154" s="379">
        <v>248</v>
      </c>
      <c r="AO154" s="379">
        <v>183</v>
      </c>
      <c r="AP154" s="378">
        <f t="shared" si="62"/>
        <v>-26.209677419354836</v>
      </c>
      <c r="AQ154" s="379">
        <f t="shared" si="63"/>
        <v>-65</v>
      </c>
      <c r="AR154" s="380">
        <v>248</v>
      </c>
      <c r="AS154" s="380">
        <v>221</v>
      </c>
      <c r="AT154" s="378">
        <f t="shared" si="64"/>
        <v>-10.887096774193548</v>
      </c>
      <c r="AU154" s="383">
        <f t="shared" si="65"/>
        <v>-27</v>
      </c>
    </row>
    <row r="155" spans="1:47" x14ac:dyDescent="0.3">
      <c r="A155" s="685"/>
      <c r="B155" s="376" t="s">
        <v>262</v>
      </c>
      <c r="C155" s="401" t="s">
        <v>118</v>
      </c>
      <c r="D155" s="392">
        <v>1275</v>
      </c>
      <c r="E155" s="380">
        <v>1106</v>
      </c>
      <c r="F155" s="378">
        <f t="shared" si="44"/>
        <v>-13.254901960784313</v>
      </c>
      <c r="G155" s="383">
        <f t="shared" si="45"/>
        <v>-169</v>
      </c>
      <c r="H155" s="398">
        <v>44</v>
      </c>
      <c r="I155" s="379">
        <v>24</v>
      </c>
      <c r="J155" s="378">
        <f t="shared" si="46"/>
        <v>-45.454545454545453</v>
      </c>
      <c r="K155" s="379">
        <f t="shared" si="47"/>
        <v>-20</v>
      </c>
      <c r="L155" s="380">
        <v>586</v>
      </c>
      <c r="M155" s="380">
        <v>522</v>
      </c>
      <c r="N155" s="378">
        <f t="shared" si="48"/>
        <v>-10.921501706484642</v>
      </c>
      <c r="O155" s="379">
        <f t="shared" si="49"/>
        <v>-64</v>
      </c>
      <c r="P155" s="379">
        <v>645</v>
      </c>
      <c r="Q155" s="379">
        <v>560</v>
      </c>
      <c r="R155" s="378">
        <f t="shared" si="50"/>
        <v>-13.178294573643413</v>
      </c>
      <c r="S155" s="383">
        <f t="shared" si="51"/>
        <v>-85</v>
      </c>
      <c r="T155" s="392">
        <v>332</v>
      </c>
      <c r="U155" s="380">
        <v>302</v>
      </c>
      <c r="V155" s="378">
        <f t="shared" si="52"/>
        <v>-9.0361445783132535</v>
      </c>
      <c r="W155" s="379">
        <f t="shared" si="53"/>
        <v>-30</v>
      </c>
      <c r="X155" s="379">
        <v>943</v>
      </c>
      <c r="Y155" s="379">
        <v>804</v>
      </c>
      <c r="Z155" s="378">
        <f t="shared" si="54"/>
        <v>-14.740190880169671</v>
      </c>
      <c r="AA155" s="383">
        <f t="shared" si="55"/>
        <v>-139</v>
      </c>
      <c r="AB155" s="392">
        <v>479</v>
      </c>
      <c r="AC155" s="380">
        <v>386</v>
      </c>
      <c r="AD155" s="378">
        <f t="shared" si="56"/>
        <v>-19.415448851774531</v>
      </c>
      <c r="AE155" s="379">
        <f t="shared" si="57"/>
        <v>-93</v>
      </c>
      <c r="AF155" s="379">
        <v>139</v>
      </c>
      <c r="AG155" s="379">
        <v>141</v>
      </c>
      <c r="AH155" s="378">
        <f t="shared" si="58"/>
        <v>1.4388489208633095</v>
      </c>
      <c r="AI155" s="379">
        <f t="shared" si="59"/>
        <v>2</v>
      </c>
      <c r="AJ155" s="380">
        <v>201</v>
      </c>
      <c r="AK155" s="380">
        <v>181</v>
      </c>
      <c r="AL155" s="378">
        <f t="shared" si="60"/>
        <v>-9.9502487562189064</v>
      </c>
      <c r="AM155" s="379">
        <f t="shared" si="61"/>
        <v>-20</v>
      </c>
      <c r="AN155" s="379">
        <v>213</v>
      </c>
      <c r="AO155" s="379">
        <v>188</v>
      </c>
      <c r="AP155" s="378">
        <f t="shared" si="62"/>
        <v>-11.737089201877934</v>
      </c>
      <c r="AQ155" s="379">
        <f t="shared" si="63"/>
        <v>-25</v>
      </c>
      <c r="AR155" s="380">
        <v>243</v>
      </c>
      <c r="AS155" s="380">
        <v>210</v>
      </c>
      <c r="AT155" s="378">
        <f t="shared" si="64"/>
        <v>-13.580246913580247</v>
      </c>
      <c r="AU155" s="383">
        <f t="shared" si="65"/>
        <v>-33</v>
      </c>
    </row>
    <row r="156" spans="1:47" x14ac:dyDescent="0.3">
      <c r="A156" s="685"/>
      <c r="B156" s="376" t="s">
        <v>262</v>
      </c>
      <c r="C156" s="401" t="s">
        <v>126</v>
      </c>
      <c r="D156" s="392">
        <v>761</v>
      </c>
      <c r="E156" s="380">
        <v>598</v>
      </c>
      <c r="F156" s="378">
        <f t="shared" si="44"/>
        <v>-21.419185282522996</v>
      </c>
      <c r="G156" s="383">
        <f t="shared" si="45"/>
        <v>-163</v>
      </c>
      <c r="H156" s="398">
        <v>27</v>
      </c>
      <c r="I156" s="379">
        <v>13</v>
      </c>
      <c r="J156" s="378">
        <f t="shared" si="46"/>
        <v>-51.851851851851848</v>
      </c>
      <c r="K156" s="379">
        <f t="shared" si="47"/>
        <v>-14</v>
      </c>
      <c r="L156" s="380">
        <v>370</v>
      </c>
      <c r="M156" s="380">
        <v>273</v>
      </c>
      <c r="N156" s="378">
        <f t="shared" si="48"/>
        <v>-26.216216216216214</v>
      </c>
      <c r="O156" s="379">
        <f t="shared" si="49"/>
        <v>-97</v>
      </c>
      <c r="P156" s="379">
        <v>364</v>
      </c>
      <c r="Q156" s="379">
        <v>312</v>
      </c>
      <c r="R156" s="378">
        <f t="shared" si="50"/>
        <v>-14.285714285714285</v>
      </c>
      <c r="S156" s="383">
        <f t="shared" si="51"/>
        <v>-52</v>
      </c>
      <c r="T156" s="392">
        <v>175</v>
      </c>
      <c r="U156" s="380">
        <v>137</v>
      </c>
      <c r="V156" s="378">
        <f t="shared" si="52"/>
        <v>-21.714285714285715</v>
      </c>
      <c r="W156" s="379">
        <f t="shared" si="53"/>
        <v>-38</v>
      </c>
      <c r="X156" s="379">
        <v>586</v>
      </c>
      <c r="Y156" s="379">
        <v>461</v>
      </c>
      <c r="Z156" s="378">
        <f t="shared" si="54"/>
        <v>-21.331058020477816</v>
      </c>
      <c r="AA156" s="383">
        <f t="shared" si="55"/>
        <v>-125</v>
      </c>
      <c r="AB156" s="392">
        <v>233</v>
      </c>
      <c r="AC156" s="380">
        <v>169</v>
      </c>
      <c r="AD156" s="378">
        <f t="shared" si="56"/>
        <v>-27.467811158798284</v>
      </c>
      <c r="AE156" s="379">
        <f t="shared" si="57"/>
        <v>-64</v>
      </c>
      <c r="AF156" s="379">
        <v>88</v>
      </c>
      <c r="AG156" s="379">
        <v>89</v>
      </c>
      <c r="AH156" s="378">
        <f t="shared" si="58"/>
        <v>1.1363636363636365</v>
      </c>
      <c r="AI156" s="379">
        <f t="shared" si="59"/>
        <v>1</v>
      </c>
      <c r="AJ156" s="380">
        <v>133</v>
      </c>
      <c r="AK156" s="380">
        <v>115</v>
      </c>
      <c r="AL156" s="378">
        <f t="shared" si="60"/>
        <v>-13.533834586466165</v>
      </c>
      <c r="AM156" s="379">
        <f t="shared" si="61"/>
        <v>-18</v>
      </c>
      <c r="AN156" s="379">
        <v>136</v>
      </c>
      <c r="AO156" s="379">
        <v>116</v>
      </c>
      <c r="AP156" s="378">
        <f t="shared" si="62"/>
        <v>-14.705882352941178</v>
      </c>
      <c r="AQ156" s="379">
        <f t="shared" si="63"/>
        <v>-20</v>
      </c>
      <c r="AR156" s="380">
        <v>171</v>
      </c>
      <c r="AS156" s="380">
        <v>109</v>
      </c>
      <c r="AT156" s="378">
        <f t="shared" si="64"/>
        <v>-36.257309941520468</v>
      </c>
      <c r="AU156" s="383">
        <f t="shared" si="65"/>
        <v>-62</v>
      </c>
    </row>
    <row r="157" spans="1:47" x14ac:dyDescent="0.3">
      <c r="A157" s="685"/>
      <c r="B157" s="376" t="s">
        <v>262</v>
      </c>
      <c r="C157" s="401" t="s">
        <v>105</v>
      </c>
      <c r="D157" s="392">
        <v>1397</v>
      </c>
      <c r="E157" s="380">
        <v>1023</v>
      </c>
      <c r="F157" s="378">
        <f t="shared" si="44"/>
        <v>-26.771653543307089</v>
      </c>
      <c r="G157" s="383">
        <f t="shared" si="45"/>
        <v>-374</v>
      </c>
      <c r="H157" s="398">
        <v>99</v>
      </c>
      <c r="I157" s="379">
        <v>31</v>
      </c>
      <c r="J157" s="378">
        <f t="shared" si="46"/>
        <v>-68.686868686868678</v>
      </c>
      <c r="K157" s="379">
        <f t="shared" si="47"/>
        <v>-68</v>
      </c>
      <c r="L157" s="380">
        <v>647</v>
      </c>
      <c r="M157" s="380">
        <v>500</v>
      </c>
      <c r="N157" s="378">
        <f t="shared" si="48"/>
        <v>-22.720247295208658</v>
      </c>
      <c r="O157" s="379">
        <f t="shared" si="49"/>
        <v>-147</v>
      </c>
      <c r="P157" s="379">
        <v>651</v>
      </c>
      <c r="Q157" s="379">
        <v>492</v>
      </c>
      <c r="R157" s="378">
        <f t="shared" si="50"/>
        <v>-24.423963133640552</v>
      </c>
      <c r="S157" s="383">
        <f t="shared" si="51"/>
        <v>-159</v>
      </c>
      <c r="T157" s="392">
        <v>327</v>
      </c>
      <c r="U157" s="380">
        <v>247</v>
      </c>
      <c r="V157" s="378">
        <f t="shared" si="52"/>
        <v>-24.464831804281346</v>
      </c>
      <c r="W157" s="379">
        <f t="shared" si="53"/>
        <v>-80</v>
      </c>
      <c r="X157" s="379">
        <v>1070</v>
      </c>
      <c r="Y157" s="379">
        <v>776</v>
      </c>
      <c r="Z157" s="378">
        <f t="shared" si="54"/>
        <v>-27.476635514018692</v>
      </c>
      <c r="AA157" s="383">
        <f t="shared" si="55"/>
        <v>-294</v>
      </c>
      <c r="AB157" s="392">
        <v>445</v>
      </c>
      <c r="AC157" s="380">
        <v>290</v>
      </c>
      <c r="AD157" s="378">
        <f t="shared" si="56"/>
        <v>-34.831460674157306</v>
      </c>
      <c r="AE157" s="379">
        <f t="shared" si="57"/>
        <v>-155</v>
      </c>
      <c r="AF157" s="379">
        <v>189</v>
      </c>
      <c r="AG157" s="379">
        <v>146</v>
      </c>
      <c r="AH157" s="378">
        <f t="shared" si="58"/>
        <v>-22.75132275132275</v>
      </c>
      <c r="AI157" s="379">
        <f t="shared" si="59"/>
        <v>-43</v>
      </c>
      <c r="AJ157" s="380">
        <v>247</v>
      </c>
      <c r="AK157" s="380">
        <v>173</v>
      </c>
      <c r="AL157" s="378">
        <f t="shared" si="60"/>
        <v>-29.959514170040485</v>
      </c>
      <c r="AM157" s="379">
        <f t="shared" si="61"/>
        <v>-74</v>
      </c>
      <c r="AN157" s="379">
        <v>248</v>
      </c>
      <c r="AO157" s="379">
        <v>193</v>
      </c>
      <c r="AP157" s="378">
        <f t="shared" si="62"/>
        <v>-22.177419354838708</v>
      </c>
      <c r="AQ157" s="379">
        <f t="shared" si="63"/>
        <v>-55</v>
      </c>
      <c r="AR157" s="380">
        <v>268</v>
      </c>
      <c r="AS157" s="380">
        <v>221</v>
      </c>
      <c r="AT157" s="378">
        <f t="shared" si="64"/>
        <v>-17.537313432835823</v>
      </c>
      <c r="AU157" s="383">
        <f t="shared" si="65"/>
        <v>-47</v>
      </c>
    </row>
    <row r="158" spans="1:47" x14ac:dyDescent="0.3">
      <c r="A158" s="685"/>
      <c r="B158" s="376" t="s">
        <v>262</v>
      </c>
      <c r="C158" s="401" t="s">
        <v>136</v>
      </c>
      <c r="D158" s="392">
        <v>369</v>
      </c>
      <c r="E158" s="380">
        <v>302</v>
      </c>
      <c r="F158" s="378">
        <f t="shared" si="44"/>
        <v>-18.157181571815716</v>
      </c>
      <c r="G158" s="383">
        <f t="shared" si="45"/>
        <v>-67</v>
      </c>
      <c r="H158" s="398">
        <v>7</v>
      </c>
      <c r="I158" s="379">
        <v>0</v>
      </c>
      <c r="J158" s="378">
        <f t="shared" si="46"/>
        <v>-100</v>
      </c>
      <c r="K158" s="379">
        <f t="shared" si="47"/>
        <v>-7</v>
      </c>
      <c r="L158" s="380">
        <v>114</v>
      </c>
      <c r="M158" s="380">
        <v>98</v>
      </c>
      <c r="N158" s="378">
        <f t="shared" si="48"/>
        <v>-14.035087719298245</v>
      </c>
      <c r="O158" s="379">
        <f t="shared" si="49"/>
        <v>-16</v>
      </c>
      <c r="P158" s="379">
        <v>248</v>
      </c>
      <c r="Q158" s="379">
        <v>204</v>
      </c>
      <c r="R158" s="378">
        <f t="shared" si="50"/>
        <v>-17.741935483870968</v>
      </c>
      <c r="S158" s="383">
        <f t="shared" si="51"/>
        <v>-44</v>
      </c>
      <c r="T158" s="392">
        <v>68</v>
      </c>
      <c r="U158" s="380">
        <v>76</v>
      </c>
      <c r="V158" s="378">
        <f t="shared" si="52"/>
        <v>11.76470588235294</v>
      </c>
      <c r="W158" s="379">
        <f t="shared" si="53"/>
        <v>8</v>
      </c>
      <c r="X158" s="379">
        <v>301</v>
      </c>
      <c r="Y158" s="379">
        <v>226</v>
      </c>
      <c r="Z158" s="378">
        <f t="shared" si="54"/>
        <v>-24.916943521594686</v>
      </c>
      <c r="AA158" s="383">
        <f t="shared" si="55"/>
        <v>-75</v>
      </c>
      <c r="AB158" s="392">
        <v>84</v>
      </c>
      <c r="AC158" s="380">
        <v>90</v>
      </c>
      <c r="AD158" s="378">
        <f t="shared" si="56"/>
        <v>7.1428571428571423</v>
      </c>
      <c r="AE158" s="379">
        <f t="shared" si="57"/>
        <v>6</v>
      </c>
      <c r="AF158" s="379">
        <v>42</v>
      </c>
      <c r="AG158" s="379">
        <v>29</v>
      </c>
      <c r="AH158" s="378">
        <f t="shared" si="58"/>
        <v>-30.952380952380953</v>
      </c>
      <c r="AI158" s="379">
        <f t="shared" si="59"/>
        <v>-13</v>
      </c>
      <c r="AJ158" s="380">
        <v>52</v>
      </c>
      <c r="AK158" s="380">
        <v>41</v>
      </c>
      <c r="AL158" s="378">
        <f t="shared" si="60"/>
        <v>-21.153846153846153</v>
      </c>
      <c r="AM158" s="379">
        <f t="shared" si="61"/>
        <v>-11</v>
      </c>
      <c r="AN158" s="379">
        <v>78</v>
      </c>
      <c r="AO158" s="379">
        <v>52</v>
      </c>
      <c r="AP158" s="378">
        <f t="shared" si="62"/>
        <v>-33.333333333333329</v>
      </c>
      <c r="AQ158" s="379">
        <f t="shared" si="63"/>
        <v>-26</v>
      </c>
      <c r="AR158" s="380">
        <v>113</v>
      </c>
      <c r="AS158" s="380">
        <v>90</v>
      </c>
      <c r="AT158" s="378">
        <f t="shared" si="64"/>
        <v>-20.353982300884958</v>
      </c>
      <c r="AU158" s="383">
        <f t="shared" si="65"/>
        <v>-23</v>
      </c>
    </row>
    <row r="159" spans="1:47" x14ac:dyDescent="0.3">
      <c r="A159" s="685"/>
      <c r="B159" s="376" t="s">
        <v>262</v>
      </c>
      <c r="C159" s="401" t="s">
        <v>122</v>
      </c>
      <c r="D159" s="392">
        <v>77</v>
      </c>
      <c r="E159" s="380">
        <v>74</v>
      </c>
      <c r="F159" s="378">
        <f t="shared" si="44"/>
        <v>-3.8961038961038961</v>
      </c>
      <c r="G159" s="383">
        <f t="shared" si="45"/>
        <v>-3</v>
      </c>
      <c r="H159" s="398">
        <v>0</v>
      </c>
      <c r="I159" s="379">
        <v>1</v>
      </c>
      <c r="J159" s="378" t="s">
        <v>348</v>
      </c>
      <c r="K159" s="379">
        <f t="shared" si="47"/>
        <v>1</v>
      </c>
      <c r="L159" s="380">
        <v>22</v>
      </c>
      <c r="M159" s="380">
        <v>25</v>
      </c>
      <c r="N159" s="378">
        <f t="shared" si="48"/>
        <v>13.636363636363635</v>
      </c>
      <c r="O159" s="379">
        <f t="shared" si="49"/>
        <v>3</v>
      </c>
      <c r="P159" s="379">
        <v>55</v>
      </c>
      <c r="Q159" s="379">
        <v>48</v>
      </c>
      <c r="R159" s="378">
        <f t="shared" si="50"/>
        <v>-12.727272727272727</v>
      </c>
      <c r="S159" s="383">
        <f t="shared" si="51"/>
        <v>-7</v>
      </c>
      <c r="T159" s="392">
        <v>17</v>
      </c>
      <c r="U159" s="380">
        <v>20</v>
      </c>
      <c r="V159" s="378">
        <f t="shared" si="52"/>
        <v>17.647058823529413</v>
      </c>
      <c r="W159" s="379">
        <f t="shared" si="53"/>
        <v>3</v>
      </c>
      <c r="X159" s="379">
        <v>60</v>
      </c>
      <c r="Y159" s="379">
        <v>54</v>
      </c>
      <c r="Z159" s="378">
        <f t="shared" si="54"/>
        <v>-10</v>
      </c>
      <c r="AA159" s="383">
        <f t="shared" si="55"/>
        <v>-6</v>
      </c>
      <c r="AB159" s="392">
        <v>24</v>
      </c>
      <c r="AC159" s="380">
        <v>27</v>
      </c>
      <c r="AD159" s="378">
        <f t="shared" si="56"/>
        <v>12.5</v>
      </c>
      <c r="AE159" s="379">
        <f t="shared" si="57"/>
        <v>3</v>
      </c>
      <c r="AF159" s="379">
        <v>6</v>
      </c>
      <c r="AG159" s="379">
        <v>8</v>
      </c>
      <c r="AH159" s="378">
        <f t="shared" si="58"/>
        <v>33.333333333333329</v>
      </c>
      <c r="AI159" s="379">
        <f t="shared" si="59"/>
        <v>2</v>
      </c>
      <c r="AJ159" s="380">
        <v>9</v>
      </c>
      <c r="AK159" s="380">
        <v>10</v>
      </c>
      <c r="AL159" s="378">
        <f t="shared" si="60"/>
        <v>11.111111111111111</v>
      </c>
      <c r="AM159" s="379">
        <f t="shared" si="61"/>
        <v>1</v>
      </c>
      <c r="AN159" s="379">
        <v>14</v>
      </c>
      <c r="AO159" s="379">
        <v>15</v>
      </c>
      <c r="AP159" s="378">
        <f t="shared" si="62"/>
        <v>7.1428571428571423</v>
      </c>
      <c r="AQ159" s="379">
        <f t="shared" si="63"/>
        <v>1</v>
      </c>
      <c r="AR159" s="380">
        <v>24</v>
      </c>
      <c r="AS159" s="380">
        <v>14</v>
      </c>
      <c r="AT159" s="378">
        <f t="shared" si="64"/>
        <v>-41.666666666666671</v>
      </c>
      <c r="AU159" s="383">
        <f t="shared" si="65"/>
        <v>-10</v>
      </c>
    </row>
    <row r="160" spans="1:47" x14ac:dyDescent="0.3">
      <c r="A160" s="685"/>
      <c r="B160" s="376" t="s">
        <v>256</v>
      </c>
      <c r="C160" s="401" t="s">
        <v>106</v>
      </c>
      <c r="D160" s="392">
        <v>524</v>
      </c>
      <c r="E160" s="380">
        <v>462</v>
      </c>
      <c r="F160" s="378">
        <f t="shared" si="44"/>
        <v>-11.83206106870229</v>
      </c>
      <c r="G160" s="383">
        <f t="shared" si="45"/>
        <v>-62</v>
      </c>
      <c r="H160" s="398">
        <v>6</v>
      </c>
      <c r="I160" s="379">
        <v>4</v>
      </c>
      <c r="J160" s="378">
        <f t="shared" si="46"/>
        <v>-33.333333333333329</v>
      </c>
      <c r="K160" s="379">
        <f t="shared" si="47"/>
        <v>-2</v>
      </c>
      <c r="L160" s="380">
        <v>198</v>
      </c>
      <c r="M160" s="380">
        <v>180</v>
      </c>
      <c r="N160" s="378">
        <f t="shared" si="48"/>
        <v>-9.0909090909090917</v>
      </c>
      <c r="O160" s="379">
        <f t="shared" si="49"/>
        <v>-18</v>
      </c>
      <c r="P160" s="379">
        <v>320</v>
      </c>
      <c r="Q160" s="379">
        <v>278</v>
      </c>
      <c r="R160" s="378">
        <f t="shared" si="50"/>
        <v>-13.125</v>
      </c>
      <c r="S160" s="383">
        <f t="shared" si="51"/>
        <v>-42</v>
      </c>
      <c r="T160" s="392">
        <v>107</v>
      </c>
      <c r="U160" s="380">
        <v>112</v>
      </c>
      <c r="V160" s="378">
        <f t="shared" si="52"/>
        <v>4.6728971962616823</v>
      </c>
      <c r="W160" s="379">
        <f t="shared" si="53"/>
        <v>5</v>
      </c>
      <c r="X160" s="379">
        <v>417</v>
      </c>
      <c r="Y160" s="379">
        <v>350</v>
      </c>
      <c r="Z160" s="378">
        <f t="shared" si="54"/>
        <v>-16.067146282973621</v>
      </c>
      <c r="AA160" s="383">
        <f t="shared" si="55"/>
        <v>-67</v>
      </c>
      <c r="AB160" s="392">
        <v>219</v>
      </c>
      <c r="AC160" s="380">
        <v>177</v>
      </c>
      <c r="AD160" s="378">
        <f t="shared" si="56"/>
        <v>-19.17808219178082</v>
      </c>
      <c r="AE160" s="379">
        <f t="shared" si="57"/>
        <v>-42</v>
      </c>
      <c r="AF160" s="379">
        <v>40</v>
      </c>
      <c r="AG160" s="379">
        <v>48</v>
      </c>
      <c r="AH160" s="378">
        <f t="shared" si="58"/>
        <v>20</v>
      </c>
      <c r="AI160" s="379">
        <f t="shared" si="59"/>
        <v>8</v>
      </c>
      <c r="AJ160" s="380">
        <v>52</v>
      </c>
      <c r="AK160" s="380">
        <v>50</v>
      </c>
      <c r="AL160" s="378">
        <f t="shared" si="60"/>
        <v>-3.8461538461538463</v>
      </c>
      <c r="AM160" s="379">
        <f t="shared" si="61"/>
        <v>-2</v>
      </c>
      <c r="AN160" s="379">
        <v>90</v>
      </c>
      <c r="AO160" s="379">
        <v>59</v>
      </c>
      <c r="AP160" s="378">
        <f t="shared" si="62"/>
        <v>-34.444444444444443</v>
      </c>
      <c r="AQ160" s="379">
        <f t="shared" si="63"/>
        <v>-31</v>
      </c>
      <c r="AR160" s="380">
        <v>123</v>
      </c>
      <c r="AS160" s="380">
        <v>128</v>
      </c>
      <c r="AT160" s="378">
        <f t="shared" si="64"/>
        <v>4.0650406504065035</v>
      </c>
      <c r="AU160" s="383">
        <f t="shared" si="65"/>
        <v>5</v>
      </c>
    </row>
    <row r="161" spans="1:47" x14ac:dyDescent="0.3">
      <c r="A161" s="685"/>
      <c r="B161" s="376" t="s">
        <v>256</v>
      </c>
      <c r="C161" s="401" t="s">
        <v>105</v>
      </c>
      <c r="D161" s="392">
        <v>1162</v>
      </c>
      <c r="E161" s="380">
        <v>941</v>
      </c>
      <c r="F161" s="378">
        <f t="shared" si="44"/>
        <v>-19.018932874354562</v>
      </c>
      <c r="G161" s="383">
        <f t="shared" si="45"/>
        <v>-221</v>
      </c>
      <c r="H161" s="398">
        <v>40</v>
      </c>
      <c r="I161" s="379">
        <v>18</v>
      </c>
      <c r="J161" s="378">
        <f t="shared" si="46"/>
        <v>-55.000000000000007</v>
      </c>
      <c r="K161" s="379">
        <f t="shared" si="47"/>
        <v>-22</v>
      </c>
      <c r="L161" s="380">
        <v>498</v>
      </c>
      <c r="M161" s="380">
        <v>416</v>
      </c>
      <c r="N161" s="378">
        <f t="shared" si="48"/>
        <v>-16.46586345381526</v>
      </c>
      <c r="O161" s="379">
        <f t="shared" si="49"/>
        <v>-82</v>
      </c>
      <c r="P161" s="379">
        <v>624</v>
      </c>
      <c r="Q161" s="379">
        <v>507</v>
      </c>
      <c r="R161" s="378">
        <f t="shared" si="50"/>
        <v>-18.75</v>
      </c>
      <c r="S161" s="383">
        <f t="shared" si="51"/>
        <v>-117</v>
      </c>
      <c r="T161" s="392">
        <v>276</v>
      </c>
      <c r="U161" s="380">
        <v>228</v>
      </c>
      <c r="V161" s="378">
        <f t="shared" si="52"/>
        <v>-17.391304347826086</v>
      </c>
      <c r="W161" s="379">
        <f t="shared" si="53"/>
        <v>-48</v>
      </c>
      <c r="X161" s="379">
        <v>886</v>
      </c>
      <c r="Y161" s="379">
        <v>713</v>
      </c>
      <c r="Z161" s="378">
        <f t="shared" si="54"/>
        <v>-19.525959367945823</v>
      </c>
      <c r="AA161" s="383">
        <f t="shared" si="55"/>
        <v>-173</v>
      </c>
      <c r="AB161" s="392">
        <v>436</v>
      </c>
      <c r="AC161" s="380">
        <v>347</v>
      </c>
      <c r="AD161" s="378">
        <f t="shared" si="56"/>
        <v>-20.412844036697248</v>
      </c>
      <c r="AE161" s="379">
        <f t="shared" si="57"/>
        <v>-89</v>
      </c>
      <c r="AF161" s="379">
        <v>96</v>
      </c>
      <c r="AG161" s="379">
        <v>93</v>
      </c>
      <c r="AH161" s="378">
        <f t="shared" si="58"/>
        <v>-3.125</v>
      </c>
      <c r="AI161" s="379">
        <f t="shared" si="59"/>
        <v>-3</v>
      </c>
      <c r="AJ161" s="380">
        <v>126</v>
      </c>
      <c r="AK161" s="380">
        <v>119</v>
      </c>
      <c r="AL161" s="378">
        <f t="shared" si="60"/>
        <v>-5.5555555555555554</v>
      </c>
      <c r="AM161" s="379">
        <f t="shared" si="61"/>
        <v>-7</v>
      </c>
      <c r="AN161" s="379">
        <v>169</v>
      </c>
      <c r="AO161" s="379">
        <v>136</v>
      </c>
      <c r="AP161" s="378">
        <f t="shared" si="62"/>
        <v>-19.526627218934912</v>
      </c>
      <c r="AQ161" s="379">
        <f t="shared" si="63"/>
        <v>-33</v>
      </c>
      <c r="AR161" s="380">
        <v>335</v>
      </c>
      <c r="AS161" s="380">
        <v>246</v>
      </c>
      <c r="AT161" s="378">
        <f t="shared" si="64"/>
        <v>-26.567164179104481</v>
      </c>
      <c r="AU161" s="383">
        <f t="shared" si="65"/>
        <v>-89</v>
      </c>
    </row>
    <row r="162" spans="1:47" x14ac:dyDescent="0.3">
      <c r="A162" s="685"/>
      <c r="B162" s="376" t="s">
        <v>256</v>
      </c>
      <c r="C162" s="401" t="s">
        <v>84</v>
      </c>
      <c r="D162" s="392">
        <v>846</v>
      </c>
      <c r="E162" s="380">
        <v>698</v>
      </c>
      <c r="F162" s="378">
        <f t="shared" si="44"/>
        <v>-17.494089834515368</v>
      </c>
      <c r="G162" s="383">
        <f t="shared" si="45"/>
        <v>-148</v>
      </c>
      <c r="H162" s="398">
        <v>35</v>
      </c>
      <c r="I162" s="379">
        <v>5</v>
      </c>
      <c r="J162" s="378">
        <f t="shared" si="46"/>
        <v>-85.714285714285708</v>
      </c>
      <c r="K162" s="379">
        <f t="shared" si="47"/>
        <v>-30</v>
      </c>
      <c r="L162" s="380">
        <v>335</v>
      </c>
      <c r="M162" s="380">
        <v>261</v>
      </c>
      <c r="N162" s="378">
        <f t="shared" si="48"/>
        <v>-22.089552238805972</v>
      </c>
      <c r="O162" s="379">
        <f t="shared" si="49"/>
        <v>-74</v>
      </c>
      <c r="P162" s="379">
        <v>476</v>
      </c>
      <c r="Q162" s="379">
        <v>432</v>
      </c>
      <c r="R162" s="378">
        <f t="shared" si="50"/>
        <v>-9.2436974789915975</v>
      </c>
      <c r="S162" s="383">
        <f t="shared" si="51"/>
        <v>-44</v>
      </c>
      <c r="T162" s="392">
        <v>205</v>
      </c>
      <c r="U162" s="380">
        <v>191</v>
      </c>
      <c r="V162" s="378">
        <f t="shared" si="52"/>
        <v>-6.8292682926829276</v>
      </c>
      <c r="W162" s="379">
        <f t="shared" si="53"/>
        <v>-14</v>
      </c>
      <c r="X162" s="379">
        <v>641</v>
      </c>
      <c r="Y162" s="379">
        <v>507</v>
      </c>
      <c r="Z162" s="378">
        <f t="shared" si="54"/>
        <v>-20.904836193447736</v>
      </c>
      <c r="AA162" s="383">
        <f t="shared" si="55"/>
        <v>-134</v>
      </c>
      <c r="AB162" s="392">
        <v>285</v>
      </c>
      <c r="AC162" s="380">
        <v>226</v>
      </c>
      <c r="AD162" s="378">
        <f t="shared" si="56"/>
        <v>-20.701754385964914</v>
      </c>
      <c r="AE162" s="379">
        <f t="shared" si="57"/>
        <v>-59</v>
      </c>
      <c r="AF162" s="379">
        <v>92</v>
      </c>
      <c r="AG162" s="379">
        <v>87</v>
      </c>
      <c r="AH162" s="378">
        <f t="shared" si="58"/>
        <v>-5.4347826086956523</v>
      </c>
      <c r="AI162" s="379">
        <f t="shared" si="59"/>
        <v>-5</v>
      </c>
      <c r="AJ162" s="380">
        <v>109</v>
      </c>
      <c r="AK162" s="380">
        <v>99</v>
      </c>
      <c r="AL162" s="378">
        <f t="shared" si="60"/>
        <v>-9.1743119266055047</v>
      </c>
      <c r="AM162" s="379">
        <f t="shared" si="61"/>
        <v>-10</v>
      </c>
      <c r="AN162" s="379">
        <v>132</v>
      </c>
      <c r="AO162" s="379">
        <v>93</v>
      </c>
      <c r="AP162" s="378">
        <f t="shared" si="62"/>
        <v>-29.545454545454547</v>
      </c>
      <c r="AQ162" s="379">
        <f t="shared" si="63"/>
        <v>-39</v>
      </c>
      <c r="AR162" s="380">
        <v>228</v>
      </c>
      <c r="AS162" s="380">
        <v>193</v>
      </c>
      <c r="AT162" s="378">
        <f t="shared" si="64"/>
        <v>-15.350877192982457</v>
      </c>
      <c r="AU162" s="383">
        <f t="shared" si="65"/>
        <v>-35</v>
      </c>
    </row>
    <row r="163" spans="1:47" x14ac:dyDescent="0.3">
      <c r="A163" s="685"/>
      <c r="B163" s="376" t="s">
        <v>256</v>
      </c>
      <c r="C163" s="401" t="s">
        <v>75</v>
      </c>
      <c r="D163" s="392">
        <v>1904</v>
      </c>
      <c r="E163" s="380">
        <v>1531</v>
      </c>
      <c r="F163" s="378">
        <f t="shared" si="44"/>
        <v>-19.590336134453782</v>
      </c>
      <c r="G163" s="383">
        <f t="shared" si="45"/>
        <v>-373</v>
      </c>
      <c r="H163" s="398">
        <v>70</v>
      </c>
      <c r="I163" s="379">
        <v>28</v>
      </c>
      <c r="J163" s="378">
        <f t="shared" si="46"/>
        <v>-60</v>
      </c>
      <c r="K163" s="379">
        <f t="shared" si="47"/>
        <v>-42</v>
      </c>
      <c r="L163" s="380">
        <v>887</v>
      </c>
      <c r="M163" s="380">
        <v>727</v>
      </c>
      <c r="N163" s="378">
        <f t="shared" si="48"/>
        <v>-18.038331454340472</v>
      </c>
      <c r="O163" s="379">
        <f t="shared" si="49"/>
        <v>-160</v>
      </c>
      <c r="P163" s="379">
        <v>947</v>
      </c>
      <c r="Q163" s="379">
        <v>776</v>
      </c>
      <c r="R163" s="378">
        <f t="shared" si="50"/>
        <v>-18.057022175290392</v>
      </c>
      <c r="S163" s="383">
        <f t="shared" si="51"/>
        <v>-171</v>
      </c>
      <c r="T163" s="392">
        <v>417</v>
      </c>
      <c r="U163" s="380">
        <v>336</v>
      </c>
      <c r="V163" s="378">
        <f t="shared" si="52"/>
        <v>-19.424460431654676</v>
      </c>
      <c r="W163" s="379">
        <f t="shared" si="53"/>
        <v>-81</v>
      </c>
      <c r="X163" s="379">
        <v>1487</v>
      </c>
      <c r="Y163" s="379">
        <v>1195</v>
      </c>
      <c r="Z163" s="378">
        <f t="shared" si="54"/>
        <v>-19.636852723604573</v>
      </c>
      <c r="AA163" s="383">
        <f t="shared" si="55"/>
        <v>-292</v>
      </c>
      <c r="AB163" s="392">
        <v>765</v>
      </c>
      <c r="AC163" s="380">
        <v>621</v>
      </c>
      <c r="AD163" s="378">
        <f t="shared" si="56"/>
        <v>-18.823529411764707</v>
      </c>
      <c r="AE163" s="379">
        <f t="shared" si="57"/>
        <v>-144</v>
      </c>
      <c r="AF163" s="379">
        <v>182</v>
      </c>
      <c r="AG163" s="379">
        <v>144</v>
      </c>
      <c r="AH163" s="378">
        <f t="shared" si="58"/>
        <v>-20.87912087912088</v>
      </c>
      <c r="AI163" s="379">
        <f t="shared" si="59"/>
        <v>-38</v>
      </c>
      <c r="AJ163" s="380">
        <v>237</v>
      </c>
      <c r="AK163" s="380">
        <v>195</v>
      </c>
      <c r="AL163" s="378">
        <f t="shared" si="60"/>
        <v>-17.721518987341771</v>
      </c>
      <c r="AM163" s="379">
        <f t="shared" si="61"/>
        <v>-42</v>
      </c>
      <c r="AN163" s="379">
        <v>301</v>
      </c>
      <c r="AO163" s="379">
        <v>215</v>
      </c>
      <c r="AP163" s="378">
        <f t="shared" si="62"/>
        <v>-28.571428571428569</v>
      </c>
      <c r="AQ163" s="379">
        <f t="shared" si="63"/>
        <v>-86</v>
      </c>
      <c r="AR163" s="380">
        <v>419</v>
      </c>
      <c r="AS163" s="380">
        <v>356</v>
      </c>
      <c r="AT163" s="378">
        <f t="shared" si="64"/>
        <v>-15.035799522673033</v>
      </c>
      <c r="AU163" s="383">
        <f t="shared" si="65"/>
        <v>-63</v>
      </c>
    </row>
    <row r="164" spans="1:47" x14ac:dyDescent="0.3">
      <c r="A164" s="685"/>
      <c r="B164" s="376" t="s">
        <v>256</v>
      </c>
      <c r="C164" s="401" t="s">
        <v>133</v>
      </c>
      <c r="D164" s="392">
        <v>1442</v>
      </c>
      <c r="E164" s="380">
        <v>1217</v>
      </c>
      <c r="F164" s="378">
        <f t="shared" si="44"/>
        <v>-15.603328710124826</v>
      </c>
      <c r="G164" s="383">
        <f t="shared" si="45"/>
        <v>-225</v>
      </c>
      <c r="H164" s="398">
        <v>53</v>
      </c>
      <c r="I164" s="379">
        <v>31</v>
      </c>
      <c r="J164" s="378">
        <f t="shared" si="46"/>
        <v>-41.509433962264154</v>
      </c>
      <c r="K164" s="379">
        <f t="shared" si="47"/>
        <v>-22</v>
      </c>
      <c r="L164" s="380">
        <v>701</v>
      </c>
      <c r="M164" s="380">
        <v>615</v>
      </c>
      <c r="N164" s="378">
        <f t="shared" si="48"/>
        <v>-12.268188302425106</v>
      </c>
      <c r="O164" s="379">
        <f t="shared" si="49"/>
        <v>-86</v>
      </c>
      <c r="P164" s="379">
        <v>688</v>
      </c>
      <c r="Q164" s="379">
        <v>571</v>
      </c>
      <c r="R164" s="378">
        <f t="shared" si="50"/>
        <v>-17.005813953488371</v>
      </c>
      <c r="S164" s="383">
        <f t="shared" si="51"/>
        <v>-117</v>
      </c>
      <c r="T164" s="392">
        <v>312</v>
      </c>
      <c r="U164" s="380">
        <v>288</v>
      </c>
      <c r="V164" s="378">
        <f t="shared" si="52"/>
        <v>-7.6923076923076925</v>
      </c>
      <c r="W164" s="379">
        <f t="shared" si="53"/>
        <v>-24</v>
      </c>
      <c r="X164" s="379">
        <v>1130</v>
      </c>
      <c r="Y164" s="379">
        <v>929</v>
      </c>
      <c r="Z164" s="378">
        <f t="shared" si="54"/>
        <v>-17.787610619469028</v>
      </c>
      <c r="AA164" s="383">
        <f t="shared" si="55"/>
        <v>-201</v>
      </c>
      <c r="AB164" s="392">
        <v>474</v>
      </c>
      <c r="AC164" s="380">
        <v>466</v>
      </c>
      <c r="AD164" s="378">
        <f t="shared" si="56"/>
        <v>-1.6877637130801686</v>
      </c>
      <c r="AE164" s="379">
        <f t="shared" si="57"/>
        <v>-8</v>
      </c>
      <c r="AF164" s="379">
        <v>156</v>
      </c>
      <c r="AG164" s="379">
        <v>133</v>
      </c>
      <c r="AH164" s="378">
        <f t="shared" si="58"/>
        <v>-14.743589743589745</v>
      </c>
      <c r="AI164" s="379">
        <f t="shared" si="59"/>
        <v>-23</v>
      </c>
      <c r="AJ164" s="380">
        <v>203</v>
      </c>
      <c r="AK164" s="380">
        <v>152</v>
      </c>
      <c r="AL164" s="378">
        <f t="shared" si="60"/>
        <v>-25.123152709359609</v>
      </c>
      <c r="AM164" s="379">
        <f t="shared" si="61"/>
        <v>-51</v>
      </c>
      <c r="AN164" s="379">
        <v>261</v>
      </c>
      <c r="AO164" s="379">
        <v>165</v>
      </c>
      <c r="AP164" s="378">
        <f t="shared" si="62"/>
        <v>-36.781609195402297</v>
      </c>
      <c r="AQ164" s="379">
        <f t="shared" si="63"/>
        <v>-96</v>
      </c>
      <c r="AR164" s="380">
        <v>348</v>
      </c>
      <c r="AS164" s="380">
        <v>301</v>
      </c>
      <c r="AT164" s="378">
        <f t="shared" si="64"/>
        <v>-13.505747126436782</v>
      </c>
      <c r="AU164" s="383">
        <f t="shared" si="65"/>
        <v>-47</v>
      </c>
    </row>
    <row r="165" spans="1:47" x14ac:dyDescent="0.3">
      <c r="A165" s="685"/>
      <c r="B165" s="376" t="s">
        <v>264</v>
      </c>
      <c r="C165" s="401" t="s">
        <v>106</v>
      </c>
      <c r="D165" s="392">
        <v>747</v>
      </c>
      <c r="E165" s="380">
        <v>622</v>
      </c>
      <c r="F165" s="378">
        <f t="shared" si="44"/>
        <v>-16.733601070950467</v>
      </c>
      <c r="G165" s="383">
        <f t="shared" si="45"/>
        <v>-125</v>
      </c>
      <c r="H165" s="398">
        <v>20</v>
      </c>
      <c r="I165" s="379">
        <v>4</v>
      </c>
      <c r="J165" s="378">
        <f t="shared" si="46"/>
        <v>-80</v>
      </c>
      <c r="K165" s="379">
        <f t="shared" si="47"/>
        <v>-16</v>
      </c>
      <c r="L165" s="380">
        <v>251</v>
      </c>
      <c r="M165" s="380">
        <v>220</v>
      </c>
      <c r="N165" s="378">
        <f t="shared" si="48"/>
        <v>-12.350597609561753</v>
      </c>
      <c r="O165" s="379">
        <f t="shared" si="49"/>
        <v>-31</v>
      </c>
      <c r="P165" s="379">
        <v>476</v>
      </c>
      <c r="Q165" s="379">
        <v>398</v>
      </c>
      <c r="R165" s="378">
        <f t="shared" si="50"/>
        <v>-16.386554621848738</v>
      </c>
      <c r="S165" s="383">
        <f t="shared" si="51"/>
        <v>-78</v>
      </c>
      <c r="T165" s="392">
        <v>221</v>
      </c>
      <c r="U165" s="380">
        <v>175</v>
      </c>
      <c r="V165" s="378">
        <f t="shared" si="52"/>
        <v>-20.81447963800905</v>
      </c>
      <c r="W165" s="379">
        <f t="shared" si="53"/>
        <v>-46</v>
      </c>
      <c r="X165" s="379">
        <v>526</v>
      </c>
      <c r="Y165" s="379">
        <v>447</v>
      </c>
      <c r="Z165" s="378">
        <f t="shared" si="54"/>
        <v>-15.019011406844108</v>
      </c>
      <c r="AA165" s="383">
        <f t="shared" si="55"/>
        <v>-79</v>
      </c>
      <c r="AB165" s="392">
        <v>321</v>
      </c>
      <c r="AC165" s="380">
        <v>274</v>
      </c>
      <c r="AD165" s="378">
        <f t="shared" si="56"/>
        <v>-14.641744548286603</v>
      </c>
      <c r="AE165" s="379">
        <f t="shared" si="57"/>
        <v>-47</v>
      </c>
      <c r="AF165" s="379">
        <v>68</v>
      </c>
      <c r="AG165" s="379">
        <v>63</v>
      </c>
      <c r="AH165" s="378">
        <f t="shared" si="58"/>
        <v>-7.3529411764705888</v>
      </c>
      <c r="AI165" s="379">
        <f t="shared" si="59"/>
        <v>-5</v>
      </c>
      <c r="AJ165" s="380">
        <v>104</v>
      </c>
      <c r="AK165" s="380">
        <v>73</v>
      </c>
      <c r="AL165" s="378">
        <f t="shared" si="60"/>
        <v>-29.807692307692307</v>
      </c>
      <c r="AM165" s="379">
        <f t="shared" si="61"/>
        <v>-31</v>
      </c>
      <c r="AN165" s="379">
        <v>103</v>
      </c>
      <c r="AO165" s="379">
        <v>77</v>
      </c>
      <c r="AP165" s="378">
        <f t="shared" si="62"/>
        <v>-25.242718446601941</v>
      </c>
      <c r="AQ165" s="379">
        <f t="shared" si="63"/>
        <v>-26</v>
      </c>
      <c r="AR165" s="380">
        <v>151</v>
      </c>
      <c r="AS165" s="380">
        <v>135</v>
      </c>
      <c r="AT165" s="378">
        <f t="shared" si="64"/>
        <v>-10.596026490066226</v>
      </c>
      <c r="AU165" s="383">
        <f t="shared" si="65"/>
        <v>-16</v>
      </c>
    </row>
    <row r="166" spans="1:47" x14ac:dyDescent="0.3">
      <c r="A166" s="685"/>
      <c r="B166" s="376" t="s">
        <v>264</v>
      </c>
      <c r="C166" s="401" t="s">
        <v>68</v>
      </c>
      <c r="D166" s="392">
        <v>656</v>
      </c>
      <c r="E166" s="380">
        <v>567</v>
      </c>
      <c r="F166" s="378">
        <f t="shared" si="44"/>
        <v>-13.567073170731708</v>
      </c>
      <c r="G166" s="383">
        <f t="shared" si="45"/>
        <v>-89</v>
      </c>
      <c r="H166" s="398">
        <v>24</v>
      </c>
      <c r="I166" s="379">
        <v>5</v>
      </c>
      <c r="J166" s="378">
        <f t="shared" si="46"/>
        <v>-79.166666666666657</v>
      </c>
      <c r="K166" s="379">
        <f t="shared" si="47"/>
        <v>-19</v>
      </c>
      <c r="L166" s="380">
        <v>208</v>
      </c>
      <c r="M166" s="380">
        <v>190</v>
      </c>
      <c r="N166" s="378">
        <f t="shared" si="48"/>
        <v>-8.6538461538461533</v>
      </c>
      <c r="O166" s="379">
        <f t="shared" si="49"/>
        <v>-18</v>
      </c>
      <c r="P166" s="379">
        <v>424</v>
      </c>
      <c r="Q166" s="379">
        <v>372</v>
      </c>
      <c r="R166" s="378">
        <f t="shared" si="50"/>
        <v>-12.264150943396226</v>
      </c>
      <c r="S166" s="383">
        <f t="shared" si="51"/>
        <v>-52</v>
      </c>
      <c r="T166" s="392">
        <v>196</v>
      </c>
      <c r="U166" s="380">
        <v>176</v>
      </c>
      <c r="V166" s="378">
        <f t="shared" si="52"/>
        <v>-10.204081632653061</v>
      </c>
      <c r="W166" s="379">
        <f t="shared" si="53"/>
        <v>-20</v>
      </c>
      <c r="X166" s="379">
        <v>460</v>
      </c>
      <c r="Y166" s="379">
        <v>391</v>
      </c>
      <c r="Z166" s="378">
        <f t="shared" si="54"/>
        <v>-15</v>
      </c>
      <c r="AA166" s="383">
        <f t="shared" si="55"/>
        <v>-69</v>
      </c>
      <c r="AB166" s="392">
        <v>267</v>
      </c>
      <c r="AC166" s="380">
        <v>228</v>
      </c>
      <c r="AD166" s="378">
        <f t="shared" si="56"/>
        <v>-14.606741573033707</v>
      </c>
      <c r="AE166" s="379">
        <f t="shared" si="57"/>
        <v>-39</v>
      </c>
      <c r="AF166" s="379">
        <v>52</v>
      </c>
      <c r="AG166" s="379">
        <v>45</v>
      </c>
      <c r="AH166" s="378">
        <f t="shared" si="58"/>
        <v>-13.461538461538462</v>
      </c>
      <c r="AI166" s="379">
        <f t="shared" si="59"/>
        <v>-7</v>
      </c>
      <c r="AJ166" s="380">
        <v>78</v>
      </c>
      <c r="AK166" s="380">
        <v>68</v>
      </c>
      <c r="AL166" s="378">
        <f t="shared" si="60"/>
        <v>-12.820512820512819</v>
      </c>
      <c r="AM166" s="379">
        <f t="shared" si="61"/>
        <v>-10</v>
      </c>
      <c r="AN166" s="379">
        <v>90</v>
      </c>
      <c r="AO166" s="379">
        <v>82</v>
      </c>
      <c r="AP166" s="378">
        <f t="shared" si="62"/>
        <v>-8.8888888888888893</v>
      </c>
      <c r="AQ166" s="379">
        <f t="shared" si="63"/>
        <v>-8</v>
      </c>
      <c r="AR166" s="380">
        <v>169</v>
      </c>
      <c r="AS166" s="380">
        <v>144</v>
      </c>
      <c r="AT166" s="378">
        <f t="shared" si="64"/>
        <v>-14.792899408284024</v>
      </c>
      <c r="AU166" s="383">
        <f t="shared" si="65"/>
        <v>-25</v>
      </c>
    </row>
    <row r="167" spans="1:47" x14ac:dyDescent="0.3">
      <c r="A167" s="685"/>
      <c r="B167" s="376" t="s">
        <v>264</v>
      </c>
      <c r="C167" s="401" t="s">
        <v>105</v>
      </c>
      <c r="D167" s="392">
        <v>953</v>
      </c>
      <c r="E167" s="380">
        <v>844</v>
      </c>
      <c r="F167" s="378">
        <f t="shared" si="44"/>
        <v>-11.437565582371459</v>
      </c>
      <c r="G167" s="383">
        <f t="shared" si="45"/>
        <v>-109</v>
      </c>
      <c r="H167" s="398">
        <v>29</v>
      </c>
      <c r="I167" s="379">
        <v>16</v>
      </c>
      <c r="J167" s="378">
        <f t="shared" si="46"/>
        <v>-44.827586206896555</v>
      </c>
      <c r="K167" s="379">
        <f t="shared" si="47"/>
        <v>-13</v>
      </c>
      <c r="L167" s="380">
        <v>346</v>
      </c>
      <c r="M167" s="380">
        <v>319</v>
      </c>
      <c r="N167" s="378">
        <f t="shared" si="48"/>
        <v>-7.803468208092486</v>
      </c>
      <c r="O167" s="379">
        <f t="shared" si="49"/>
        <v>-27</v>
      </c>
      <c r="P167" s="379">
        <v>578</v>
      </c>
      <c r="Q167" s="379">
        <v>509</v>
      </c>
      <c r="R167" s="378">
        <f t="shared" si="50"/>
        <v>-11.937716262975778</v>
      </c>
      <c r="S167" s="383">
        <f t="shared" si="51"/>
        <v>-69</v>
      </c>
      <c r="T167" s="392">
        <v>244</v>
      </c>
      <c r="U167" s="380">
        <v>251</v>
      </c>
      <c r="V167" s="378">
        <f t="shared" si="52"/>
        <v>2.8688524590163933</v>
      </c>
      <c r="W167" s="379">
        <f t="shared" si="53"/>
        <v>7</v>
      </c>
      <c r="X167" s="379">
        <v>709</v>
      </c>
      <c r="Y167" s="379">
        <v>593</v>
      </c>
      <c r="Z167" s="378">
        <f t="shared" si="54"/>
        <v>-16.361071932299012</v>
      </c>
      <c r="AA167" s="383">
        <f t="shared" si="55"/>
        <v>-116</v>
      </c>
      <c r="AB167" s="392">
        <v>310</v>
      </c>
      <c r="AC167" s="380">
        <v>284</v>
      </c>
      <c r="AD167" s="378">
        <f t="shared" si="56"/>
        <v>-8.3870967741935498</v>
      </c>
      <c r="AE167" s="379">
        <f t="shared" si="57"/>
        <v>-26</v>
      </c>
      <c r="AF167" s="379">
        <v>94</v>
      </c>
      <c r="AG167" s="379">
        <v>104</v>
      </c>
      <c r="AH167" s="378">
        <f t="shared" si="58"/>
        <v>10.638297872340425</v>
      </c>
      <c r="AI167" s="379">
        <f t="shared" si="59"/>
        <v>10</v>
      </c>
      <c r="AJ167" s="380">
        <v>124</v>
      </c>
      <c r="AK167" s="380">
        <v>110</v>
      </c>
      <c r="AL167" s="378">
        <f t="shared" si="60"/>
        <v>-11.29032258064516</v>
      </c>
      <c r="AM167" s="379">
        <f t="shared" si="61"/>
        <v>-14</v>
      </c>
      <c r="AN167" s="379">
        <v>145</v>
      </c>
      <c r="AO167" s="379">
        <v>113</v>
      </c>
      <c r="AP167" s="378">
        <f t="shared" si="62"/>
        <v>-22.068965517241381</v>
      </c>
      <c r="AQ167" s="379">
        <f t="shared" si="63"/>
        <v>-32</v>
      </c>
      <c r="AR167" s="380">
        <v>280</v>
      </c>
      <c r="AS167" s="380">
        <v>233</v>
      </c>
      <c r="AT167" s="378">
        <f t="shared" si="64"/>
        <v>-16.785714285714285</v>
      </c>
      <c r="AU167" s="383">
        <f t="shared" si="65"/>
        <v>-47</v>
      </c>
    </row>
    <row r="168" spans="1:47" x14ac:dyDescent="0.3">
      <c r="A168" s="685"/>
      <c r="B168" s="376" t="s">
        <v>264</v>
      </c>
      <c r="C168" s="401" t="s">
        <v>123</v>
      </c>
      <c r="D168" s="392">
        <v>534</v>
      </c>
      <c r="E168" s="380">
        <v>439</v>
      </c>
      <c r="F168" s="378">
        <f t="shared" si="44"/>
        <v>-17.790262172284642</v>
      </c>
      <c r="G168" s="383">
        <f t="shared" si="45"/>
        <v>-95</v>
      </c>
      <c r="H168" s="398">
        <v>19</v>
      </c>
      <c r="I168" s="379">
        <v>6</v>
      </c>
      <c r="J168" s="378">
        <f t="shared" si="46"/>
        <v>-68.421052631578945</v>
      </c>
      <c r="K168" s="379">
        <f t="shared" si="47"/>
        <v>-13</v>
      </c>
      <c r="L168" s="380">
        <v>187</v>
      </c>
      <c r="M168" s="380">
        <v>159</v>
      </c>
      <c r="N168" s="378">
        <f t="shared" si="48"/>
        <v>-14.973262032085561</v>
      </c>
      <c r="O168" s="379">
        <f t="shared" si="49"/>
        <v>-28</v>
      </c>
      <c r="P168" s="379">
        <v>328</v>
      </c>
      <c r="Q168" s="379">
        <v>274</v>
      </c>
      <c r="R168" s="378">
        <f t="shared" si="50"/>
        <v>-16.463414634146343</v>
      </c>
      <c r="S168" s="383">
        <f t="shared" si="51"/>
        <v>-54</v>
      </c>
      <c r="T168" s="392">
        <v>164</v>
      </c>
      <c r="U168" s="380">
        <v>118</v>
      </c>
      <c r="V168" s="378">
        <f t="shared" si="52"/>
        <v>-28.04878048780488</v>
      </c>
      <c r="W168" s="379">
        <f t="shared" si="53"/>
        <v>-46</v>
      </c>
      <c r="X168" s="379">
        <v>370</v>
      </c>
      <c r="Y168" s="379">
        <v>321</v>
      </c>
      <c r="Z168" s="378">
        <f t="shared" si="54"/>
        <v>-13.243243243243244</v>
      </c>
      <c r="AA168" s="383">
        <f t="shared" si="55"/>
        <v>-49</v>
      </c>
      <c r="AB168" s="392">
        <v>162</v>
      </c>
      <c r="AC168" s="380">
        <v>150</v>
      </c>
      <c r="AD168" s="378">
        <f t="shared" si="56"/>
        <v>-7.4074074074074066</v>
      </c>
      <c r="AE168" s="379">
        <f t="shared" si="57"/>
        <v>-12</v>
      </c>
      <c r="AF168" s="379">
        <v>54</v>
      </c>
      <c r="AG168" s="379">
        <v>46</v>
      </c>
      <c r="AH168" s="378">
        <f t="shared" si="58"/>
        <v>-14.814814814814813</v>
      </c>
      <c r="AI168" s="379">
        <f t="shared" si="59"/>
        <v>-8</v>
      </c>
      <c r="AJ168" s="380">
        <v>63</v>
      </c>
      <c r="AK168" s="380">
        <v>46</v>
      </c>
      <c r="AL168" s="378">
        <f t="shared" si="60"/>
        <v>-26.984126984126984</v>
      </c>
      <c r="AM168" s="379">
        <f t="shared" si="61"/>
        <v>-17</v>
      </c>
      <c r="AN168" s="379">
        <v>83</v>
      </c>
      <c r="AO168" s="379">
        <v>63</v>
      </c>
      <c r="AP168" s="378">
        <f t="shared" si="62"/>
        <v>-24.096385542168676</v>
      </c>
      <c r="AQ168" s="379">
        <f t="shared" si="63"/>
        <v>-20</v>
      </c>
      <c r="AR168" s="380">
        <v>172</v>
      </c>
      <c r="AS168" s="380">
        <v>134</v>
      </c>
      <c r="AT168" s="378">
        <f t="shared" si="64"/>
        <v>-22.093023255813954</v>
      </c>
      <c r="AU168" s="383">
        <f t="shared" si="65"/>
        <v>-38</v>
      </c>
    </row>
    <row r="169" spans="1:47" x14ac:dyDescent="0.3">
      <c r="A169" s="685"/>
      <c r="B169" s="376" t="s">
        <v>264</v>
      </c>
      <c r="C169" s="401" t="s">
        <v>134</v>
      </c>
      <c r="D169" s="392">
        <v>607</v>
      </c>
      <c r="E169" s="380">
        <v>475</v>
      </c>
      <c r="F169" s="378">
        <f t="shared" si="44"/>
        <v>-21.746293245469523</v>
      </c>
      <c r="G169" s="383">
        <f t="shared" si="45"/>
        <v>-132</v>
      </c>
      <c r="H169" s="398">
        <v>21</v>
      </c>
      <c r="I169" s="379">
        <v>7</v>
      </c>
      <c r="J169" s="378">
        <f t="shared" si="46"/>
        <v>-66.666666666666657</v>
      </c>
      <c r="K169" s="379">
        <f t="shared" si="47"/>
        <v>-14</v>
      </c>
      <c r="L169" s="380">
        <v>239</v>
      </c>
      <c r="M169" s="380">
        <v>187</v>
      </c>
      <c r="N169" s="378">
        <f t="shared" si="48"/>
        <v>-21.75732217573222</v>
      </c>
      <c r="O169" s="379">
        <f t="shared" si="49"/>
        <v>-52</v>
      </c>
      <c r="P169" s="379">
        <v>347</v>
      </c>
      <c r="Q169" s="379">
        <v>281</v>
      </c>
      <c r="R169" s="378">
        <f t="shared" si="50"/>
        <v>-19.020172910662826</v>
      </c>
      <c r="S169" s="383">
        <f t="shared" si="51"/>
        <v>-66</v>
      </c>
      <c r="T169" s="392">
        <v>188</v>
      </c>
      <c r="U169" s="380">
        <v>142</v>
      </c>
      <c r="V169" s="378">
        <f t="shared" si="52"/>
        <v>-24.468085106382979</v>
      </c>
      <c r="W169" s="379">
        <f t="shared" si="53"/>
        <v>-46</v>
      </c>
      <c r="X169" s="379">
        <v>419</v>
      </c>
      <c r="Y169" s="379">
        <v>333</v>
      </c>
      <c r="Z169" s="378">
        <f t="shared" si="54"/>
        <v>-20.525059665871119</v>
      </c>
      <c r="AA169" s="383">
        <f t="shared" si="55"/>
        <v>-86</v>
      </c>
      <c r="AB169" s="392">
        <v>258</v>
      </c>
      <c r="AC169" s="380">
        <v>195</v>
      </c>
      <c r="AD169" s="378">
        <f t="shared" si="56"/>
        <v>-24.418604651162788</v>
      </c>
      <c r="AE169" s="379">
        <f t="shared" si="57"/>
        <v>-63</v>
      </c>
      <c r="AF169" s="379">
        <v>49</v>
      </c>
      <c r="AG169" s="379">
        <v>55</v>
      </c>
      <c r="AH169" s="378">
        <f t="shared" si="58"/>
        <v>12.244897959183673</v>
      </c>
      <c r="AI169" s="379">
        <f t="shared" si="59"/>
        <v>6</v>
      </c>
      <c r="AJ169" s="380">
        <v>89</v>
      </c>
      <c r="AK169" s="380">
        <v>56</v>
      </c>
      <c r="AL169" s="378">
        <f t="shared" si="60"/>
        <v>-37.078651685393261</v>
      </c>
      <c r="AM169" s="379">
        <f t="shared" si="61"/>
        <v>-33</v>
      </c>
      <c r="AN169" s="379">
        <v>93</v>
      </c>
      <c r="AO169" s="379">
        <v>78</v>
      </c>
      <c r="AP169" s="378">
        <f t="shared" si="62"/>
        <v>-16.129032258064516</v>
      </c>
      <c r="AQ169" s="379">
        <f t="shared" si="63"/>
        <v>-15</v>
      </c>
      <c r="AR169" s="380">
        <v>118</v>
      </c>
      <c r="AS169" s="380">
        <v>91</v>
      </c>
      <c r="AT169" s="378">
        <f t="shared" si="64"/>
        <v>-22.881355932203391</v>
      </c>
      <c r="AU169" s="383">
        <f t="shared" si="65"/>
        <v>-27</v>
      </c>
    </row>
    <row r="170" spans="1:47" x14ac:dyDescent="0.3">
      <c r="A170" s="685"/>
      <c r="B170" s="376" t="s">
        <v>272</v>
      </c>
      <c r="C170" s="401" t="s">
        <v>68</v>
      </c>
      <c r="D170" s="392">
        <v>873</v>
      </c>
      <c r="E170" s="380">
        <v>623</v>
      </c>
      <c r="F170" s="378">
        <f t="shared" si="44"/>
        <v>-28.636884306987398</v>
      </c>
      <c r="G170" s="383">
        <f t="shared" si="45"/>
        <v>-250</v>
      </c>
      <c r="H170" s="398">
        <v>61</v>
      </c>
      <c r="I170" s="379">
        <v>19</v>
      </c>
      <c r="J170" s="378">
        <f t="shared" si="46"/>
        <v>-68.852459016393439</v>
      </c>
      <c r="K170" s="379">
        <f t="shared" si="47"/>
        <v>-42</v>
      </c>
      <c r="L170" s="380">
        <v>364</v>
      </c>
      <c r="M170" s="380">
        <v>258</v>
      </c>
      <c r="N170" s="378">
        <f t="shared" si="48"/>
        <v>-29.120879120879124</v>
      </c>
      <c r="O170" s="379">
        <f t="shared" si="49"/>
        <v>-106</v>
      </c>
      <c r="P170" s="379">
        <v>448</v>
      </c>
      <c r="Q170" s="379">
        <v>346</v>
      </c>
      <c r="R170" s="378">
        <f t="shared" si="50"/>
        <v>-22.767857142857142</v>
      </c>
      <c r="S170" s="383">
        <f t="shared" si="51"/>
        <v>-102</v>
      </c>
      <c r="T170" s="392">
        <v>205</v>
      </c>
      <c r="U170" s="380">
        <v>166</v>
      </c>
      <c r="V170" s="378">
        <f t="shared" si="52"/>
        <v>-19.024390243902438</v>
      </c>
      <c r="W170" s="379">
        <f t="shared" si="53"/>
        <v>-39</v>
      </c>
      <c r="X170" s="379">
        <v>668</v>
      </c>
      <c r="Y170" s="379">
        <v>457</v>
      </c>
      <c r="Z170" s="378">
        <f t="shared" si="54"/>
        <v>-31.58682634730539</v>
      </c>
      <c r="AA170" s="383">
        <f t="shared" si="55"/>
        <v>-211</v>
      </c>
      <c r="AB170" s="392">
        <v>255</v>
      </c>
      <c r="AC170" s="380">
        <v>227</v>
      </c>
      <c r="AD170" s="378">
        <f t="shared" si="56"/>
        <v>-10.980392156862745</v>
      </c>
      <c r="AE170" s="379">
        <f t="shared" si="57"/>
        <v>-28</v>
      </c>
      <c r="AF170" s="379">
        <v>63</v>
      </c>
      <c r="AG170" s="379">
        <v>38</v>
      </c>
      <c r="AH170" s="378">
        <f t="shared" si="58"/>
        <v>-39.682539682539684</v>
      </c>
      <c r="AI170" s="379">
        <f t="shared" si="59"/>
        <v>-25</v>
      </c>
      <c r="AJ170" s="380">
        <v>114</v>
      </c>
      <c r="AK170" s="380">
        <v>82</v>
      </c>
      <c r="AL170" s="378">
        <f t="shared" si="60"/>
        <v>-28.07017543859649</v>
      </c>
      <c r="AM170" s="379">
        <f t="shared" si="61"/>
        <v>-32</v>
      </c>
      <c r="AN170" s="379">
        <v>168</v>
      </c>
      <c r="AO170" s="379">
        <v>101</v>
      </c>
      <c r="AP170" s="378">
        <f t="shared" si="62"/>
        <v>-39.880952380952387</v>
      </c>
      <c r="AQ170" s="379">
        <f t="shared" si="63"/>
        <v>-67</v>
      </c>
      <c r="AR170" s="380">
        <v>273</v>
      </c>
      <c r="AS170" s="380">
        <v>175</v>
      </c>
      <c r="AT170" s="378">
        <f t="shared" si="64"/>
        <v>-35.897435897435898</v>
      </c>
      <c r="AU170" s="383">
        <f t="shared" si="65"/>
        <v>-98</v>
      </c>
    </row>
    <row r="171" spans="1:47" x14ac:dyDescent="0.3">
      <c r="A171" s="685"/>
      <c r="B171" s="376" t="s">
        <v>272</v>
      </c>
      <c r="C171" s="401" t="s">
        <v>84</v>
      </c>
      <c r="D171" s="392">
        <v>943</v>
      </c>
      <c r="E171" s="380">
        <v>711</v>
      </c>
      <c r="F171" s="378">
        <f t="shared" si="44"/>
        <v>-24.602332979851539</v>
      </c>
      <c r="G171" s="383">
        <f t="shared" si="45"/>
        <v>-232</v>
      </c>
      <c r="H171" s="398">
        <v>75</v>
      </c>
      <c r="I171" s="379">
        <v>27</v>
      </c>
      <c r="J171" s="378">
        <f t="shared" si="46"/>
        <v>-64</v>
      </c>
      <c r="K171" s="379">
        <f t="shared" si="47"/>
        <v>-48</v>
      </c>
      <c r="L171" s="380">
        <v>414</v>
      </c>
      <c r="M171" s="380">
        <v>291</v>
      </c>
      <c r="N171" s="378">
        <f t="shared" si="48"/>
        <v>-29.710144927536231</v>
      </c>
      <c r="O171" s="379">
        <f t="shared" si="49"/>
        <v>-123</v>
      </c>
      <c r="P171" s="379">
        <v>454</v>
      </c>
      <c r="Q171" s="379">
        <v>393</v>
      </c>
      <c r="R171" s="378">
        <f t="shared" si="50"/>
        <v>-13.43612334801762</v>
      </c>
      <c r="S171" s="383">
        <f t="shared" si="51"/>
        <v>-61</v>
      </c>
      <c r="T171" s="392">
        <v>215</v>
      </c>
      <c r="U171" s="380">
        <v>181</v>
      </c>
      <c r="V171" s="378">
        <f t="shared" si="52"/>
        <v>-15.813953488372093</v>
      </c>
      <c r="W171" s="379">
        <f t="shared" si="53"/>
        <v>-34</v>
      </c>
      <c r="X171" s="379">
        <v>728</v>
      </c>
      <c r="Y171" s="379">
        <v>530</v>
      </c>
      <c r="Z171" s="378">
        <f t="shared" si="54"/>
        <v>-27.197802197802197</v>
      </c>
      <c r="AA171" s="383">
        <f t="shared" si="55"/>
        <v>-198</v>
      </c>
      <c r="AB171" s="392">
        <v>258</v>
      </c>
      <c r="AC171" s="380">
        <v>252</v>
      </c>
      <c r="AD171" s="378">
        <f t="shared" si="56"/>
        <v>-2.3255813953488373</v>
      </c>
      <c r="AE171" s="379">
        <f t="shared" si="57"/>
        <v>-6</v>
      </c>
      <c r="AF171" s="379">
        <v>65</v>
      </c>
      <c r="AG171" s="379">
        <v>60</v>
      </c>
      <c r="AH171" s="378">
        <f t="shared" si="58"/>
        <v>-7.6923076923076925</v>
      </c>
      <c r="AI171" s="379">
        <f t="shared" si="59"/>
        <v>-5</v>
      </c>
      <c r="AJ171" s="380">
        <v>121</v>
      </c>
      <c r="AK171" s="380">
        <v>74</v>
      </c>
      <c r="AL171" s="378">
        <f t="shared" si="60"/>
        <v>-38.84297520661157</v>
      </c>
      <c r="AM171" s="379">
        <f t="shared" si="61"/>
        <v>-47</v>
      </c>
      <c r="AN171" s="379">
        <v>178</v>
      </c>
      <c r="AO171" s="379">
        <v>117</v>
      </c>
      <c r="AP171" s="378">
        <f t="shared" si="62"/>
        <v>-34.269662921348313</v>
      </c>
      <c r="AQ171" s="379">
        <f t="shared" si="63"/>
        <v>-61</v>
      </c>
      <c r="AR171" s="380">
        <v>321</v>
      </c>
      <c r="AS171" s="380">
        <v>208</v>
      </c>
      <c r="AT171" s="378">
        <f t="shared" si="64"/>
        <v>-35.202492211838006</v>
      </c>
      <c r="AU171" s="383">
        <f t="shared" si="65"/>
        <v>-113</v>
      </c>
    </row>
    <row r="172" spans="1:47" x14ac:dyDescent="0.3">
      <c r="A172" s="685"/>
      <c r="B172" s="376" t="s">
        <v>272</v>
      </c>
      <c r="C172" s="401" t="s">
        <v>106</v>
      </c>
      <c r="D172" s="392">
        <v>413</v>
      </c>
      <c r="E172" s="380">
        <v>316</v>
      </c>
      <c r="F172" s="378">
        <f t="shared" si="44"/>
        <v>-23.486682808716708</v>
      </c>
      <c r="G172" s="383">
        <f t="shared" si="45"/>
        <v>-97</v>
      </c>
      <c r="H172" s="398">
        <v>65</v>
      </c>
      <c r="I172" s="379">
        <v>25</v>
      </c>
      <c r="J172" s="378">
        <f t="shared" si="46"/>
        <v>-61.53846153846154</v>
      </c>
      <c r="K172" s="379">
        <f t="shared" si="47"/>
        <v>-40</v>
      </c>
      <c r="L172" s="380">
        <v>153</v>
      </c>
      <c r="M172" s="380">
        <v>134</v>
      </c>
      <c r="N172" s="378">
        <f t="shared" si="48"/>
        <v>-12.418300653594772</v>
      </c>
      <c r="O172" s="379">
        <f t="shared" si="49"/>
        <v>-19</v>
      </c>
      <c r="P172" s="379">
        <v>195</v>
      </c>
      <c r="Q172" s="379">
        <v>157</v>
      </c>
      <c r="R172" s="378">
        <f t="shared" si="50"/>
        <v>-19.487179487179489</v>
      </c>
      <c r="S172" s="383">
        <f t="shared" si="51"/>
        <v>-38</v>
      </c>
      <c r="T172" s="392">
        <v>89</v>
      </c>
      <c r="U172" s="380">
        <v>79</v>
      </c>
      <c r="V172" s="378">
        <f t="shared" si="52"/>
        <v>-11.235955056179774</v>
      </c>
      <c r="W172" s="379">
        <f t="shared" si="53"/>
        <v>-10</v>
      </c>
      <c r="X172" s="379">
        <v>324</v>
      </c>
      <c r="Y172" s="379">
        <v>237</v>
      </c>
      <c r="Z172" s="378">
        <f t="shared" si="54"/>
        <v>-26.851851851851855</v>
      </c>
      <c r="AA172" s="383">
        <f t="shared" si="55"/>
        <v>-87</v>
      </c>
      <c r="AB172" s="392">
        <v>89</v>
      </c>
      <c r="AC172" s="380">
        <v>78</v>
      </c>
      <c r="AD172" s="378">
        <f t="shared" si="56"/>
        <v>-12.359550561797752</v>
      </c>
      <c r="AE172" s="379">
        <f t="shared" si="57"/>
        <v>-11</v>
      </c>
      <c r="AF172" s="379">
        <v>22</v>
      </c>
      <c r="AG172" s="379">
        <v>29</v>
      </c>
      <c r="AH172" s="378">
        <f t="shared" si="58"/>
        <v>31.818181818181817</v>
      </c>
      <c r="AI172" s="379">
        <f t="shared" si="59"/>
        <v>7</v>
      </c>
      <c r="AJ172" s="380">
        <v>65</v>
      </c>
      <c r="AK172" s="380">
        <v>48</v>
      </c>
      <c r="AL172" s="378">
        <f t="shared" si="60"/>
        <v>-26.153846153846157</v>
      </c>
      <c r="AM172" s="379">
        <f t="shared" si="61"/>
        <v>-17</v>
      </c>
      <c r="AN172" s="379">
        <v>70</v>
      </c>
      <c r="AO172" s="379">
        <v>59</v>
      </c>
      <c r="AP172" s="378">
        <f t="shared" si="62"/>
        <v>-15.714285714285714</v>
      </c>
      <c r="AQ172" s="379">
        <f t="shared" si="63"/>
        <v>-11</v>
      </c>
      <c r="AR172" s="380">
        <v>167</v>
      </c>
      <c r="AS172" s="380">
        <v>102</v>
      </c>
      <c r="AT172" s="378">
        <f t="shared" si="64"/>
        <v>-38.922155688622759</v>
      </c>
      <c r="AU172" s="383">
        <f t="shared" si="65"/>
        <v>-65</v>
      </c>
    </row>
    <row r="173" spans="1:47" x14ac:dyDescent="0.3">
      <c r="A173" s="685"/>
      <c r="B173" s="376" t="s">
        <v>272</v>
      </c>
      <c r="C173" s="401" t="s">
        <v>75</v>
      </c>
      <c r="D173" s="392">
        <v>722</v>
      </c>
      <c r="E173" s="380">
        <v>517</v>
      </c>
      <c r="F173" s="378">
        <f t="shared" si="44"/>
        <v>-28.393351800554019</v>
      </c>
      <c r="G173" s="383">
        <f t="shared" si="45"/>
        <v>-205</v>
      </c>
      <c r="H173" s="398">
        <v>90</v>
      </c>
      <c r="I173" s="379">
        <v>33</v>
      </c>
      <c r="J173" s="378">
        <f t="shared" si="46"/>
        <v>-63.333333333333329</v>
      </c>
      <c r="K173" s="379">
        <f t="shared" si="47"/>
        <v>-57</v>
      </c>
      <c r="L173" s="380">
        <v>308</v>
      </c>
      <c r="M173" s="380">
        <v>203</v>
      </c>
      <c r="N173" s="378">
        <f t="shared" si="48"/>
        <v>-34.090909090909086</v>
      </c>
      <c r="O173" s="379">
        <f t="shared" si="49"/>
        <v>-105</v>
      </c>
      <c r="P173" s="379">
        <v>324</v>
      </c>
      <c r="Q173" s="379">
        <v>281</v>
      </c>
      <c r="R173" s="378">
        <f t="shared" si="50"/>
        <v>-13.271604938271606</v>
      </c>
      <c r="S173" s="383">
        <f t="shared" si="51"/>
        <v>-43</v>
      </c>
      <c r="T173" s="392">
        <v>137</v>
      </c>
      <c r="U173" s="380">
        <v>111</v>
      </c>
      <c r="V173" s="378">
        <f t="shared" si="52"/>
        <v>-18.978102189781019</v>
      </c>
      <c r="W173" s="379">
        <f t="shared" si="53"/>
        <v>-26</v>
      </c>
      <c r="X173" s="379">
        <v>585</v>
      </c>
      <c r="Y173" s="379">
        <v>406</v>
      </c>
      <c r="Z173" s="378">
        <f t="shared" si="54"/>
        <v>-30.5982905982906</v>
      </c>
      <c r="AA173" s="383">
        <f t="shared" si="55"/>
        <v>-179</v>
      </c>
      <c r="AB173" s="392">
        <v>143</v>
      </c>
      <c r="AC173" s="380">
        <v>112</v>
      </c>
      <c r="AD173" s="378">
        <f t="shared" si="56"/>
        <v>-21.678321678321677</v>
      </c>
      <c r="AE173" s="379">
        <f t="shared" si="57"/>
        <v>-31</v>
      </c>
      <c r="AF173" s="379">
        <v>56</v>
      </c>
      <c r="AG173" s="379">
        <v>45</v>
      </c>
      <c r="AH173" s="378">
        <f t="shared" si="58"/>
        <v>-19.642857142857142</v>
      </c>
      <c r="AI173" s="379">
        <f t="shared" si="59"/>
        <v>-11</v>
      </c>
      <c r="AJ173" s="380">
        <v>95</v>
      </c>
      <c r="AK173" s="380">
        <v>65</v>
      </c>
      <c r="AL173" s="378">
        <f t="shared" si="60"/>
        <v>-31.578947368421051</v>
      </c>
      <c r="AM173" s="379">
        <f t="shared" si="61"/>
        <v>-30</v>
      </c>
      <c r="AN173" s="379">
        <v>122</v>
      </c>
      <c r="AO173" s="379">
        <v>87</v>
      </c>
      <c r="AP173" s="378">
        <f t="shared" si="62"/>
        <v>-28.688524590163933</v>
      </c>
      <c r="AQ173" s="379">
        <f t="shared" si="63"/>
        <v>-35</v>
      </c>
      <c r="AR173" s="380">
        <v>306</v>
      </c>
      <c r="AS173" s="380">
        <v>208</v>
      </c>
      <c r="AT173" s="378">
        <f t="shared" si="64"/>
        <v>-32.026143790849673</v>
      </c>
      <c r="AU173" s="383">
        <f t="shared" si="65"/>
        <v>-98</v>
      </c>
    </row>
    <row r="174" spans="1:47" x14ac:dyDescent="0.3">
      <c r="A174" s="685"/>
      <c r="B174" s="376" t="s">
        <v>272</v>
      </c>
      <c r="C174" s="401" t="s">
        <v>113</v>
      </c>
      <c r="D174" s="392">
        <v>1010</v>
      </c>
      <c r="E174" s="380">
        <v>769</v>
      </c>
      <c r="F174" s="378">
        <f t="shared" si="44"/>
        <v>-23.861386138613859</v>
      </c>
      <c r="G174" s="383">
        <f t="shared" si="45"/>
        <v>-241</v>
      </c>
      <c r="H174" s="398">
        <v>54</v>
      </c>
      <c r="I174" s="379">
        <v>21</v>
      </c>
      <c r="J174" s="378">
        <f t="shared" si="46"/>
        <v>-61.111111111111114</v>
      </c>
      <c r="K174" s="379">
        <f t="shared" si="47"/>
        <v>-33</v>
      </c>
      <c r="L174" s="380">
        <v>372</v>
      </c>
      <c r="M174" s="380">
        <v>286</v>
      </c>
      <c r="N174" s="378">
        <f t="shared" si="48"/>
        <v>-23.118279569892472</v>
      </c>
      <c r="O174" s="379">
        <f t="shared" si="49"/>
        <v>-86</v>
      </c>
      <c r="P174" s="379">
        <v>584</v>
      </c>
      <c r="Q174" s="379">
        <v>462</v>
      </c>
      <c r="R174" s="378">
        <f t="shared" si="50"/>
        <v>-20.890410958904109</v>
      </c>
      <c r="S174" s="383">
        <f t="shared" si="51"/>
        <v>-122</v>
      </c>
      <c r="T174" s="392">
        <v>234</v>
      </c>
      <c r="U174" s="380">
        <v>175</v>
      </c>
      <c r="V174" s="378">
        <f t="shared" si="52"/>
        <v>-25.213675213675213</v>
      </c>
      <c r="W174" s="379">
        <f t="shared" si="53"/>
        <v>-59</v>
      </c>
      <c r="X174" s="379">
        <v>776</v>
      </c>
      <c r="Y174" s="379">
        <v>594</v>
      </c>
      <c r="Z174" s="378">
        <f t="shared" si="54"/>
        <v>-23.453608247422679</v>
      </c>
      <c r="AA174" s="383">
        <f t="shared" si="55"/>
        <v>-182</v>
      </c>
      <c r="AB174" s="392">
        <v>269</v>
      </c>
      <c r="AC174" s="380">
        <v>225</v>
      </c>
      <c r="AD174" s="378">
        <f t="shared" si="56"/>
        <v>-16.356877323420075</v>
      </c>
      <c r="AE174" s="379">
        <f t="shared" si="57"/>
        <v>-44</v>
      </c>
      <c r="AF174" s="379">
        <v>94</v>
      </c>
      <c r="AG174" s="379">
        <v>81</v>
      </c>
      <c r="AH174" s="378">
        <f t="shared" si="58"/>
        <v>-13.829787234042554</v>
      </c>
      <c r="AI174" s="379">
        <f t="shared" si="59"/>
        <v>-13</v>
      </c>
      <c r="AJ174" s="380">
        <v>144</v>
      </c>
      <c r="AK174" s="380">
        <v>88</v>
      </c>
      <c r="AL174" s="378">
        <f t="shared" si="60"/>
        <v>-38.888888888888893</v>
      </c>
      <c r="AM174" s="379">
        <f t="shared" si="61"/>
        <v>-56</v>
      </c>
      <c r="AN174" s="379">
        <v>174</v>
      </c>
      <c r="AO174" s="379">
        <v>137</v>
      </c>
      <c r="AP174" s="378">
        <f t="shared" si="62"/>
        <v>-21.264367816091951</v>
      </c>
      <c r="AQ174" s="379">
        <f t="shared" si="63"/>
        <v>-37</v>
      </c>
      <c r="AR174" s="380">
        <v>329</v>
      </c>
      <c r="AS174" s="380">
        <v>238</v>
      </c>
      <c r="AT174" s="378">
        <f t="shared" si="64"/>
        <v>-27.659574468085108</v>
      </c>
      <c r="AU174" s="383">
        <f t="shared" si="65"/>
        <v>-91</v>
      </c>
    </row>
    <row r="175" spans="1:47" x14ac:dyDescent="0.3">
      <c r="A175" s="685"/>
      <c r="B175" s="376" t="s">
        <v>261</v>
      </c>
      <c r="C175" s="401" t="s">
        <v>261</v>
      </c>
      <c r="D175" s="392">
        <v>622</v>
      </c>
      <c r="E175" s="380">
        <v>525</v>
      </c>
      <c r="F175" s="378">
        <f t="shared" si="44"/>
        <v>-15.594855305466238</v>
      </c>
      <c r="G175" s="383">
        <f t="shared" si="45"/>
        <v>-97</v>
      </c>
      <c r="H175" s="398">
        <v>26</v>
      </c>
      <c r="I175" s="379">
        <v>11</v>
      </c>
      <c r="J175" s="378">
        <f t="shared" si="46"/>
        <v>-57.692307692307686</v>
      </c>
      <c r="K175" s="379">
        <f t="shared" si="47"/>
        <v>-15</v>
      </c>
      <c r="L175" s="380">
        <v>181</v>
      </c>
      <c r="M175" s="380">
        <v>165</v>
      </c>
      <c r="N175" s="378">
        <f t="shared" si="48"/>
        <v>-8.8397790055248606</v>
      </c>
      <c r="O175" s="379">
        <f t="shared" si="49"/>
        <v>-16</v>
      </c>
      <c r="P175" s="379">
        <v>415</v>
      </c>
      <c r="Q175" s="379">
        <v>349</v>
      </c>
      <c r="R175" s="378">
        <f t="shared" si="50"/>
        <v>-15.903614457831324</v>
      </c>
      <c r="S175" s="383">
        <f t="shared" si="51"/>
        <v>-66</v>
      </c>
      <c r="T175" s="392">
        <v>189</v>
      </c>
      <c r="U175" s="380">
        <v>151</v>
      </c>
      <c r="V175" s="378">
        <f t="shared" si="52"/>
        <v>-20.105820105820104</v>
      </c>
      <c r="W175" s="379">
        <f t="shared" si="53"/>
        <v>-38</v>
      </c>
      <c r="X175" s="379">
        <v>433</v>
      </c>
      <c r="Y175" s="379">
        <v>374</v>
      </c>
      <c r="Z175" s="378">
        <f t="shared" si="54"/>
        <v>-13.625866050808314</v>
      </c>
      <c r="AA175" s="383">
        <f t="shared" si="55"/>
        <v>-59</v>
      </c>
      <c r="AB175" s="392">
        <v>201</v>
      </c>
      <c r="AC175" s="380">
        <v>162</v>
      </c>
      <c r="AD175" s="378">
        <f t="shared" si="56"/>
        <v>-19.402985074626866</v>
      </c>
      <c r="AE175" s="379">
        <f t="shared" si="57"/>
        <v>-39</v>
      </c>
      <c r="AF175" s="379">
        <v>54</v>
      </c>
      <c r="AG175" s="379">
        <v>51</v>
      </c>
      <c r="AH175" s="378">
        <f t="shared" si="58"/>
        <v>-5.5555555555555554</v>
      </c>
      <c r="AI175" s="379">
        <f t="shared" si="59"/>
        <v>-3</v>
      </c>
      <c r="AJ175" s="380">
        <v>70</v>
      </c>
      <c r="AK175" s="380">
        <v>58</v>
      </c>
      <c r="AL175" s="378">
        <f t="shared" si="60"/>
        <v>-17.142857142857142</v>
      </c>
      <c r="AM175" s="379">
        <f t="shared" si="61"/>
        <v>-12</v>
      </c>
      <c r="AN175" s="379">
        <v>97</v>
      </c>
      <c r="AO175" s="379">
        <v>88</v>
      </c>
      <c r="AP175" s="378">
        <f t="shared" si="62"/>
        <v>-9.2783505154639183</v>
      </c>
      <c r="AQ175" s="379">
        <f t="shared" si="63"/>
        <v>-9</v>
      </c>
      <c r="AR175" s="380">
        <v>200</v>
      </c>
      <c r="AS175" s="380">
        <v>166</v>
      </c>
      <c r="AT175" s="378">
        <f t="shared" si="64"/>
        <v>-17</v>
      </c>
      <c r="AU175" s="383">
        <f t="shared" si="65"/>
        <v>-34</v>
      </c>
    </row>
    <row r="176" spans="1:47" x14ac:dyDescent="0.3">
      <c r="A176" s="685"/>
      <c r="B176" s="376" t="s">
        <v>3</v>
      </c>
      <c r="C176" s="401" t="s">
        <v>295</v>
      </c>
      <c r="D176" s="392">
        <v>630</v>
      </c>
      <c r="E176" s="380">
        <v>429</v>
      </c>
      <c r="F176" s="378">
        <f t="shared" si="44"/>
        <v>-31.904761904761902</v>
      </c>
      <c r="G176" s="383">
        <f t="shared" si="45"/>
        <v>-201</v>
      </c>
      <c r="H176" s="398">
        <v>19</v>
      </c>
      <c r="I176" s="379">
        <v>10</v>
      </c>
      <c r="J176" s="378">
        <f t="shared" si="46"/>
        <v>-47.368421052631575</v>
      </c>
      <c r="K176" s="379">
        <f t="shared" si="47"/>
        <v>-9</v>
      </c>
      <c r="L176" s="380">
        <v>256</v>
      </c>
      <c r="M176" s="380">
        <v>170</v>
      </c>
      <c r="N176" s="378">
        <f t="shared" si="48"/>
        <v>-33.59375</v>
      </c>
      <c r="O176" s="379">
        <f t="shared" si="49"/>
        <v>-86</v>
      </c>
      <c r="P176" s="379">
        <v>355</v>
      </c>
      <c r="Q176" s="379">
        <v>249</v>
      </c>
      <c r="R176" s="378">
        <f t="shared" si="50"/>
        <v>-29.859154929577464</v>
      </c>
      <c r="S176" s="383">
        <f t="shared" si="51"/>
        <v>-106</v>
      </c>
      <c r="T176" s="392">
        <v>158</v>
      </c>
      <c r="U176" s="380">
        <v>108</v>
      </c>
      <c r="V176" s="378">
        <f t="shared" si="52"/>
        <v>-31.645569620253166</v>
      </c>
      <c r="W176" s="379">
        <f t="shared" si="53"/>
        <v>-50</v>
      </c>
      <c r="X176" s="379">
        <v>472</v>
      </c>
      <c r="Y176" s="379">
        <v>321</v>
      </c>
      <c r="Z176" s="378">
        <f t="shared" si="54"/>
        <v>-31.991525423728813</v>
      </c>
      <c r="AA176" s="383">
        <f t="shared" si="55"/>
        <v>-151</v>
      </c>
      <c r="AB176" s="392">
        <v>201</v>
      </c>
      <c r="AC176" s="380">
        <v>135</v>
      </c>
      <c r="AD176" s="378">
        <f t="shared" si="56"/>
        <v>-32.835820895522389</v>
      </c>
      <c r="AE176" s="379">
        <f t="shared" si="57"/>
        <v>-66</v>
      </c>
      <c r="AF176" s="379">
        <v>72</v>
      </c>
      <c r="AG176" s="379">
        <v>60</v>
      </c>
      <c r="AH176" s="378">
        <f t="shared" si="58"/>
        <v>-16.666666666666664</v>
      </c>
      <c r="AI176" s="379">
        <f t="shared" si="59"/>
        <v>-12</v>
      </c>
      <c r="AJ176" s="380">
        <v>89</v>
      </c>
      <c r="AK176" s="380">
        <v>58</v>
      </c>
      <c r="AL176" s="378">
        <f t="shared" si="60"/>
        <v>-34.831460674157306</v>
      </c>
      <c r="AM176" s="379">
        <f t="shared" si="61"/>
        <v>-31</v>
      </c>
      <c r="AN176" s="379">
        <v>111</v>
      </c>
      <c r="AO176" s="379">
        <v>74</v>
      </c>
      <c r="AP176" s="378">
        <f t="shared" si="62"/>
        <v>-33.333333333333329</v>
      </c>
      <c r="AQ176" s="379">
        <f t="shared" si="63"/>
        <v>-37</v>
      </c>
      <c r="AR176" s="380">
        <v>157</v>
      </c>
      <c r="AS176" s="380">
        <v>102</v>
      </c>
      <c r="AT176" s="378">
        <f t="shared" si="64"/>
        <v>-35.031847133757957</v>
      </c>
      <c r="AU176" s="383">
        <f t="shared" si="65"/>
        <v>-55</v>
      </c>
    </row>
    <row r="177" spans="1:47" x14ac:dyDescent="0.3">
      <c r="A177" s="685"/>
      <c r="B177" s="376" t="s">
        <v>3</v>
      </c>
      <c r="C177" s="401" t="s">
        <v>296</v>
      </c>
      <c r="D177" s="392">
        <v>688</v>
      </c>
      <c r="E177" s="380">
        <v>614</v>
      </c>
      <c r="F177" s="378">
        <f t="shared" si="44"/>
        <v>-10.755813953488373</v>
      </c>
      <c r="G177" s="383">
        <f t="shared" si="45"/>
        <v>-74</v>
      </c>
      <c r="H177" s="398">
        <v>20</v>
      </c>
      <c r="I177" s="379">
        <v>12</v>
      </c>
      <c r="J177" s="378">
        <f t="shared" si="46"/>
        <v>-40</v>
      </c>
      <c r="K177" s="379">
        <f t="shared" si="47"/>
        <v>-8</v>
      </c>
      <c r="L177" s="380">
        <v>310</v>
      </c>
      <c r="M177" s="380">
        <v>289</v>
      </c>
      <c r="N177" s="378">
        <f t="shared" si="48"/>
        <v>-6.7741935483870979</v>
      </c>
      <c r="O177" s="379">
        <f t="shared" si="49"/>
        <v>-21</v>
      </c>
      <c r="P177" s="379">
        <v>358</v>
      </c>
      <c r="Q177" s="379">
        <v>313</v>
      </c>
      <c r="R177" s="378">
        <f t="shared" si="50"/>
        <v>-12.569832402234638</v>
      </c>
      <c r="S177" s="383">
        <f t="shared" si="51"/>
        <v>-45</v>
      </c>
      <c r="T177" s="392">
        <v>160</v>
      </c>
      <c r="U177" s="380">
        <v>156</v>
      </c>
      <c r="V177" s="378">
        <f t="shared" si="52"/>
        <v>-2.5</v>
      </c>
      <c r="W177" s="379">
        <f t="shared" si="53"/>
        <v>-4</v>
      </c>
      <c r="X177" s="379">
        <v>528</v>
      </c>
      <c r="Y177" s="379">
        <v>458</v>
      </c>
      <c r="Z177" s="378">
        <f t="shared" si="54"/>
        <v>-13.257575757575758</v>
      </c>
      <c r="AA177" s="383">
        <f t="shared" si="55"/>
        <v>-70</v>
      </c>
      <c r="AB177" s="392">
        <v>194</v>
      </c>
      <c r="AC177" s="380">
        <v>174</v>
      </c>
      <c r="AD177" s="378">
        <f t="shared" si="56"/>
        <v>-10.309278350515463</v>
      </c>
      <c r="AE177" s="379">
        <f t="shared" si="57"/>
        <v>-20</v>
      </c>
      <c r="AF177" s="379">
        <v>84</v>
      </c>
      <c r="AG177" s="379">
        <v>82</v>
      </c>
      <c r="AH177" s="378">
        <f t="shared" si="58"/>
        <v>-2.3809523809523809</v>
      </c>
      <c r="AI177" s="379">
        <f t="shared" si="59"/>
        <v>-2</v>
      </c>
      <c r="AJ177" s="380">
        <v>105</v>
      </c>
      <c r="AK177" s="380">
        <v>99</v>
      </c>
      <c r="AL177" s="378">
        <f t="shared" si="60"/>
        <v>-5.7142857142857144</v>
      </c>
      <c r="AM177" s="379">
        <f t="shared" si="61"/>
        <v>-6</v>
      </c>
      <c r="AN177" s="379">
        <v>142</v>
      </c>
      <c r="AO177" s="379">
        <v>126</v>
      </c>
      <c r="AP177" s="378">
        <f t="shared" si="62"/>
        <v>-11.267605633802818</v>
      </c>
      <c r="AQ177" s="379">
        <f t="shared" si="63"/>
        <v>-16</v>
      </c>
      <c r="AR177" s="380">
        <v>163</v>
      </c>
      <c r="AS177" s="380">
        <v>133</v>
      </c>
      <c r="AT177" s="378">
        <f t="shared" si="64"/>
        <v>-18.404907975460123</v>
      </c>
      <c r="AU177" s="383">
        <f t="shared" si="65"/>
        <v>-30</v>
      </c>
    </row>
    <row r="178" spans="1:47" x14ac:dyDescent="0.3">
      <c r="A178" s="685"/>
      <c r="B178" s="376" t="s">
        <v>3</v>
      </c>
      <c r="C178" s="401" t="s">
        <v>283</v>
      </c>
      <c r="D178" s="392">
        <v>522</v>
      </c>
      <c r="E178" s="380">
        <v>450</v>
      </c>
      <c r="F178" s="378">
        <f t="shared" si="44"/>
        <v>-13.793103448275861</v>
      </c>
      <c r="G178" s="383">
        <f t="shared" si="45"/>
        <v>-72</v>
      </c>
      <c r="H178" s="398">
        <v>12</v>
      </c>
      <c r="I178" s="379">
        <v>6</v>
      </c>
      <c r="J178" s="378">
        <f t="shared" si="46"/>
        <v>-50</v>
      </c>
      <c r="K178" s="379">
        <f t="shared" si="47"/>
        <v>-6</v>
      </c>
      <c r="L178" s="380">
        <v>220</v>
      </c>
      <c r="M178" s="380">
        <v>205</v>
      </c>
      <c r="N178" s="378">
        <f t="shared" si="48"/>
        <v>-6.8181818181818175</v>
      </c>
      <c r="O178" s="379">
        <f t="shared" si="49"/>
        <v>-15</v>
      </c>
      <c r="P178" s="379">
        <v>290</v>
      </c>
      <c r="Q178" s="379">
        <v>239</v>
      </c>
      <c r="R178" s="378">
        <f t="shared" si="50"/>
        <v>-17.586206896551722</v>
      </c>
      <c r="S178" s="383">
        <f t="shared" si="51"/>
        <v>-51</v>
      </c>
      <c r="T178" s="392">
        <v>127</v>
      </c>
      <c r="U178" s="380">
        <v>114</v>
      </c>
      <c r="V178" s="378">
        <f t="shared" si="52"/>
        <v>-10.236220472440944</v>
      </c>
      <c r="W178" s="379">
        <f t="shared" si="53"/>
        <v>-13</v>
      </c>
      <c r="X178" s="379">
        <v>395</v>
      </c>
      <c r="Y178" s="379">
        <v>336</v>
      </c>
      <c r="Z178" s="378">
        <f t="shared" si="54"/>
        <v>-14.936708860759493</v>
      </c>
      <c r="AA178" s="383">
        <f t="shared" si="55"/>
        <v>-59</v>
      </c>
      <c r="AB178" s="392">
        <v>203</v>
      </c>
      <c r="AC178" s="380">
        <v>167</v>
      </c>
      <c r="AD178" s="378">
        <f t="shared" si="56"/>
        <v>-17.733990147783253</v>
      </c>
      <c r="AE178" s="379">
        <f t="shared" si="57"/>
        <v>-36</v>
      </c>
      <c r="AF178" s="379">
        <v>55</v>
      </c>
      <c r="AG178" s="379">
        <v>63</v>
      </c>
      <c r="AH178" s="378">
        <f t="shared" si="58"/>
        <v>14.545454545454545</v>
      </c>
      <c r="AI178" s="379">
        <f t="shared" si="59"/>
        <v>8</v>
      </c>
      <c r="AJ178" s="380">
        <v>60</v>
      </c>
      <c r="AK178" s="380">
        <v>63</v>
      </c>
      <c r="AL178" s="378">
        <f t="shared" si="60"/>
        <v>5</v>
      </c>
      <c r="AM178" s="379">
        <f t="shared" si="61"/>
        <v>3</v>
      </c>
      <c r="AN178" s="379">
        <v>101</v>
      </c>
      <c r="AO178" s="379">
        <v>82</v>
      </c>
      <c r="AP178" s="378">
        <f t="shared" si="62"/>
        <v>-18.811881188118811</v>
      </c>
      <c r="AQ178" s="379">
        <f t="shared" si="63"/>
        <v>-19</v>
      </c>
      <c r="AR178" s="380">
        <v>103</v>
      </c>
      <c r="AS178" s="380">
        <v>75</v>
      </c>
      <c r="AT178" s="378">
        <f t="shared" si="64"/>
        <v>-27.184466019417474</v>
      </c>
      <c r="AU178" s="383">
        <f t="shared" si="65"/>
        <v>-28</v>
      </c>
    </row>
    <row r="179" spans="1:47" x14ac:dyDescent="0.3">
      <c r="A179" s="685"/>
      <c r="B179" s="376" t="s">
        <v>3</v>
      </c>
      <c r="C179" s="401" t="s">
        <v>290</v>
      </c>
      <c r="D179" s="392">
        <v>418</v>
      </c>
      <c r="E179" s="380">
        <v>332</v>
      </c>
      <c r="F179" s="378">
        <f t="shared" si="44"/>
        <v>-20.574162679425836</v>
      </c>
      <c r="G179" s="383">
        <f t="shared" si="45"/>
        <v>-86</v>
      </c>
      <c r="H179" s="398">
        <v>25</v>
      </c>
      <c r="I179" s="379">
        <v>17</v>
      </c>
      <c r="J179" s="378">
        <f t="shared" si="46"/>
        <v>-32</v>
      </c>
      <c r="K179" s="379">
        <f t="shared" si="47"/>
        <v>-8</v>
      </c>
      <c r="L179" s="380">
        <v>153</v>
      </c>
      <c r="M179" s="380">
        <v>138</v>
      </c>
      <c r="N179" s="378">
        <f t="shared" si="48"/>
        <v>-9.8039215686274517</v>
      </c>
      <c r="O179" s="379">
        <f t="shared" si="49"/>
        <v>-15</v>
      </c>
      <c r="P179" s="379">
        <v>240</v>
      </c>
      <c r="Q179" s="379">
        <v>177</v>
      </c>
      <c r="R179" s="378">
        <f t="shared" si="50"/>
        <v>-26.25</v>
      </c>
      <c r="S179" s="383">
        <f t="shared" si="51"/>
        <v>-63</v>
      </c>
      <c r="T179" s="392">
        <v>111</v>
      </c>
      <c r="U179" s="380">
        <v>89</v>
      </c>
      <c r="V179" s="378">
        <f t="shared" si="52"/>
        <v>-19.81981981981982</v>
      </c>
      <c r="W179" s="379">
        <f t="shared" si="53"/>
        <v>-22</v>
      </c>
      <c r="X179" s="379">
        <v>307</v>
      </c>
      <c r="Y179" s="379">
        <v>243</v>
      </c>
      <c r="Z179" s="378">
        <f t="shared" si="54"/>
        <v>-20.846905537459286</v>
      </c>
      <c r="AA179" s="383">
        <f t="shared" si="55"/>
        <v>-64</v>
      </c>
      <c r="AB179" s="392">
        <v>88</v>
      </c>
      <c r="AC179" s="380">
        <v>86</v>
      </c>
      <c r="AD179" s="378">
        <f t="shared" si="56"/>
        <v>-2.2727272727272729</v>
      </c>
      <c r="AE179" s="379">
        <f t="shared" si="57"/>
        <v>-2</v>
      </c>
      <c r="AF179" s="379">
        <v>38</v>
      </c>
      <c r="AG179" s="379">
        <v>30</v>
      </c>
      <c r="AH179" s="378">
        <f t="shared" si="58"/>
        <v>-21.052631578947366</v>
      </c>
      <c r="AI179" s="379">
        <f t="shared" si="59"/>
        <v>-8</v>
      </c>
      <c r="AJ179" s="380">
        <v>58</v>
      </c>
      <c r="AK179" s="380">
        <v>43</v>
      </c>
      <c r="AL179" s="378">
        <f t="shared" si="60"/>
        <v>-25.862068965517242</v>
      </c>
      <c r="AM179" s="379">
        <f t="shared" si="61"/>
        <v>-15</v>
      </c>
      <c r="AN179" s="379">
        <v>85</v>
      </c>
      <c r="AO179" s="379">
        <v>62</v>
      </c>
      <c r="AP179" s="378">
        <f t="shared" si="62"/>
        <v>-27.058823529411764</v>
      </c>
      <c r="AQ179" s="379">
        <f t="shared" si="63"/>
        <v>-23</v>
      </c>
      <c r="AR179" s="380">
        <v>149</v>
      </c>
      <c r="AS179" s="380">
        <v>111</v>
      </c>
      <c r="AT179" s="378">
        <f t="shared" si="64"/>
        <v>-25.503355704697988</v>
      </c>
      <c r="AU179" s="383">
        <f t="shared" si="65"/>
        <v>-38</v>
      </c>
    </row>
    <row r="180" spans="1:47" x14ac:dyDescent="0.3">
      <c r="A180" s="685"/>
      <c r="B180" s="376" t="s">
        <v>3</v>
      </c>
      <c r="C180" s="401" t="s">
        <v>291</v>
      </c>
      <c r="D180" s="392">
        <v>512</v>
      </c>
      <c r="E180" s="380">
        <v>448</v>
      </c>
      <c r="F180" s="378">
        <f t="shared" si="44"/>
        <v>-12.5</v>
      </c>
      <c r="G180" s="383">
        <f t="shared" si="45"/>
        <v>-64</v>
      </c>
      <c r="H180" s="398">
        <v>15</v>
      </c>
      <c r="I180" s="379">
        <v>10</v>
      </c>
      <c r="J180" s="378">
        <f t="shared" si="46"/>
        <v>-33.333333333333329</v>
      </c>
      <c r="K180" s="379">
        <f t="shared" si="47"/>
        <v>-5</v>
      </c>
      <c r="L180" s="380">
        <v>192</v>
      </c>
      <c r="M180" s="380">
        <v>190</v>
      </c>
      <c r="N180" s="378">
        <f t="shared" si="48"/>
        <v>-1.0416666666666665</v>
      </c>
      <c r="O180" s="379">
        <f t="shared" si="49"/>
        <v>-2</v>
      </c>
      <c r="P180" s="379">
        <v>305</v>
      </c>
      <c r="Q180" s="379">
        <v>248</v>
      </c>
      <c r="R180" s="378">
        <f t="shared" si="50"/>
        <v>-18.688524590163937</v>
      </c>
      <c r="S180" s="383">
        <f t="shared" si="51"/>
        <v>-57</v>
      </c>
      <c r="T180" s="392">
        <v>121</v>
      </c>
      <c r="U180" s="380">
        <v>101</v>
      </c>
      <c r="V180" s="378">
        <f t="shared" si="52"/>
        <v>-16.528925619834713</v>
      </c>
      <c r="W180" s="379">
        <f t="shared" si="53"/>
        <v>-20</v>
      </c>
      <c r="X180" s="379">
        <v>391</v>
      </c>
      <c r="Y180" s="379">
        <v>347</v>
      </c>
      <c r="Z180" s="378">
        <f t="shared" si="54"/>
        <v>-11.253196930946292</v>
      </c>
      <c r="AA180" s="383">
        <f t="shared" si="55"/>
        <v>-44</v>
      </c>
      <c r="AB180" s="392">
        <v>199</v>
      </c>
      <c r="AC180" s="380">
        <v>161</v>
      </c>
      <c r="AD180" s="378">
        <f t="shared" si="56"/>
        <v>-19.095477386934672</v>
      </c>
      <c r="AE180" s="379">
        <f t="shared" si="57"/>
        <v>-38</v>
      </c>
      <c r="AF180" s="379">
        <v>62</v>
      </c>
      <c r="AG180" s="379">
        <v>76</v>
      </c>
      <c r="AH180" s="378">
        <f t="shared" si="58"/>
        <v>22.58064516129032</v>
      </c>
      <c r="AI180" s="379">
        <f t="shared" si="59"/>
        <v>14</v>
      </c>
      <c r="AJ180" s="380">
        <v>77</v>
      </c>
      <c r="AK180" s="380">
        <v>64</v>
      </c>
      <c r="AL180" s="378">
        <f t="shared" si="60"/>
        <v>-16.883116883116884</v>
      </c>
      <c r="AM180" s="379">
        <f t="shared" si="61"/>
        <v>-13</v>
      </c>
      <c r="AN180" s="379">
        <v>91</v>
      </c>
      <c r="AO180" s="379">
        <v>81</v>
      </c>
      <c r="AP180" s="378">
        <f t="shared" si="62"/>
        <v>-10.989010989010989</v>
      </c>
      <c r="AQ180" s="379">
        <f t="shared" si="63"/>
        <v>-10</v>
      </c>
      <c r="AR180" s="380">
        <v>83</v>
      </c>
      <c r="AS180" s="380">
        <v>66</v>
      </c>
      <c r="AT180" s="378">
        <f t="shared" si="64"/>
        <v>-20.481927710843372</v>
      </c>
      <c r="AU180" s="383">
        <f t="shared" si="65"/>
        <v>-17</v>
      </c>
    </row>
    <row r="181" spans="1:47" x14ac:dyDescent="0.3">
      <c r="A181" s="685"/>
      <c r="B181" s="376" t="s">
        <v>3</v>
      </c>
      <c r="C181" s="401" t="s">
        <v>297</v>
      </c>
      <c r="D181" s="392">
        <v>513</v>
      </c>
      <c r="E181" s="380">
        <v>424</v>
      </c>
      <c r="F181" s="378">
        <f t="shared" si="44"/>
        <v>-17.348927875243664</v>
      </c>
      <c r="G181" s="383">
        <f t="shared" si="45"/>
        <v>-89</v>
      </c>
      <c r="H181" s="398">
        <v>22</v>
      </c>
      <c r="I181" s="379">
        <v>5</v>
      </c>
      <c r="J181" s="378">
        <f t="shared" si="46"/>
        <v>-77.272727272727266</v>
      </c>
      <c r="K181" s="379">
        <f t="shared" si="47"/>
        <v>-17</v>
      </c>
      <c r="L181" s="380">
        <v>199</v>
      </c>
      <c r="M181" s="380">
        <v>159</v>
      </c>
      <c r="N181" s="378">
        <f t="shared" si="48"/>
        <v>-20.100502512562816</v>
      </c>
      <c r="O181" s="379">
        <f t="shared" si="49"/>
        <v>-40</v>
      </c>
      <c r="P181" s="379">
        <v>292</v>
      </c>
      <c r="Q181" s="379">
        <v>260</v>
      </c>
      <c r="R181" s="378">
        <f t="shared" si="50"/>
        <v>-10.95890410958904</v>
      </c>
      <c r="S181" s="383">
        <f t="shared" si="51"/>
        <v>-32</v>
      </c>
      <c r="T181" s="392">
        <v>120</v>
      </c>
      <c r="U181" s="380">
        <v>116</v>
      </c>
      <c r="V181" s="378">
        <f t="shared" si="52"/>
        <v>-3.3333333333333335</v>
      </c>
      <c r="W181" s="379">
        <f t="shared" si="53"/>
        <v>-4</v>
      </c>
      <c r="X181" s="379">
        <v>393</v>
      </c>
      <c r="Y181" s="379">
        <v>308</v>
      </c>
      <c r="Z181" s="378">
        <f t="shared" si="54"/>
        <v>-21.628498727735369</v>
      </c>
      <c r="AA181" s="383">
        <f t="shared" si="55"/>
        <v>-85</v>
      </c>
      <c r="AB181" s="392">
        <v>170</v>
      </c>
      <c r="AC181" s="380">
        <v>142</v>
      </c>
      <c r="AD181" s="378">
        <f t="shared" si="56"/>
        <v>-16.470588235294116</v>
      </c>
      <c r="AE181" s="379">
        <f t="shared" si="57"/>
        <v>-28</v>
      </c>
      <c r="AF181" s="379">
        <v>69</v>
      </c>
      <c r="AG181" s="379">
        <v>56</v>
      </c>
      <c r="AH181" s="378">
        <f t="shared" si="58"/>
        <v>-18.840579710144929</v>
      </c>
      <c r="AI181" s="379">
        <f t="shared" si="59"/>
        <v>-13</v>
      </c>
      <c r="AJ181" s="380">
        <v>91</v>
      </c>
      <c r="AK181" s="380">
        <v>73</v>
      </c>
      <c r="AL181" s="378">
        <f t="shared" si="60"/>
        <v>-19.780219780219781</v>
      </c>
      <c r="AM181" s="379">
        <f t="shared" si="61"/>
        <v>-18</v>
      </c>
      <c r="AN181" s="379">
        <v>108</v>
      </c>
      <c r="AO181" s="379">
        <v>78</v>
      </c>
      <c r="AP181" s="378">
        <f t="shared" si="62"/>
        <v>-27.777777777777779</v>
      </c>
      <c r="AQ181" s="379">
        <f t="shared" si="63"/>
        <v>-30</v>
      </c>
      <c r="AR181" s="380">
        <v>75</v>
      </c>
      <c r="AS181" s="380">
        <v>75</v>
      </c>
      <c r="AT181" s="378">
        <f t="shared" si="64"/>
        <v>0</v>
      </c>
      <c r="AU181" s="383">
        <f t="shared" si="65"/>
        <v>0</v>
      </c>
    </row>
    <row r="182" spans="1:47" x14ac:dyDescent="0.3">
      <c r="A182" s="685"/>
      <c r="B182" s="376" t="s">
        <v>3</v>
      </c>
      <c r="C182" s="401" t="s">
        <v>299</v>
      </c>
      <c r="D182" s="392">
        <v>560</v>
      </c>
      <c r="E182" s="380">
        <v>438</v>
      </c>
      <c r="F182" s="378">
        <f t="shared" si="44"/>
        <v>-21.785714285714285</v>
      </c>
      <c r="G182" s="383">
        <f t="shared" si="45"/>
        <v>-122</v>
      </c>
      <c r="H182" s="398">
        <v>38</v>
      </c>
      <c r="I182" s="379">
        <v>15</v>
      </c>
      <c r="J182" s="378">
        <f t="shared" si="46"/>
        <v>-60.526315789473685</v>
      </c>
      <c r="K182" s="379">
        <f t="shared" si="47"/>
        <v>-23</v>
      </c>
      <c r="L182" s="380">
        <v>166</v>
      </c>
      <c r="M182" s="380">
        <v>114</v>
      </c>
      <c r="N182" s="378">
        <f t="shared" si="48"/>
        <v>-31.325301204819279</v>
      </c>
      <c r="O182" s="379">
        <f t="shared" si="49"/>
        <v>-52</v>
      </c>
      <c r="P182" s="379">
        <v>356</v>
      </c>
      <c r="Q182" s="379">
        <v>309</v>
      </c>
      <c r="R182" s="378">
        <f t="shared" si="50"/>
        <v>-13.202247191011235</v>
      </c>
      <c r="S182" s="383">
        <f t="shared" si="51"/>
        <v>-47</v>
      </c>
      <c r="T182" s="392">
        <v>147</v>
      </c>
      <c r="U182" s="380">
        <v>145</v>
      </c>
      <c r="V182" s="378">
        <f t="shared" si="52"/>
        <v>-1.3605442176870748</v>
      </c>
      <c r="W182" s="379">
        <f t="shared" si="53"/>
        <v>-2</v>
      </c>
      <c r="X182" s="379">
        <v>413</v>
      </c>
      <c r="Y182" s="379">
        <v>293</v>
      </c>
      <c r="Z182" s="378">
        <f t="shared" si="54"/>
        <v>-29.055690072639223</v>
      </c>
      <c r="AA182" s="383">
        <f t="shared" si="55"/>
        <v>-120</v>
      </c>
      <c r="AB182" s="392">
        <v>165</v>
      </c>
      <c r="AC182" s="380">
        <v>142</v>
      </c>
      <c r="AD182" s="378">
        <f t="shared" si="56"/>
        <v>-13.939393939393941</v>
      </c>
      <c r="AE182" s="379">
        <f t="shared" si="57"/>
        <v>-23</v>
      </c>
      <c r="AF182" s="379">
        <v>38</v>
      </c>
      <c r="AG182" s="379">
        <v>32</v>
      </c>
      <c r="AH182" s="378">
        <f t="shared" si="58"/>
        <v>-15.789473684210526</v>
      </c>
      <c r="AI182" s="379">
        <f t="shared" si="59"/>
        <v>-6</v>
      </c>
      <c r="AJ182" s="380">
        <v>62</v>
      </c>
      <c r="AK182" s="380">
        <v>47</v>
      </c>
      <c r="AL182" s="378">
        <f t="shared" si="60"/>
        <v>-24.193548387096776</v>
      </c>
      <c r="AM182" s="379">
        <f t="shared" si="61"/>
        <v>-15</v>
      </c>
      <c r="AN182" s="379">
        <v>76</v>
      </c>
      <c r="AO182" s="379">
        <v>47</v>
      </c>
      <c r="AP182" s="378">
        <f t="shared" si="62"/>
        <v>-38.15789473684211</v>
      </c>
      <c r="AQ182" s="379">
        <f t="shared" si="63"/>
        <v>-29</v>
      </c>
      <c r="AR182" s="380">
        <v>219</v>
      </c>
      <c r="AS182" s="380">
        <v>170</v>
      </c>
      <c r="AT182" s="378">
        <f t="shared" si="64"/>
        <v>-22.37442922374429</v>
      </c>
      <c r="AU182" s="383">
        <f t="shared" si="65"/>
        <v>-49</v>
      </c>
    </row>
    <row r="183" spans="1:47" x14ac:dyDescent="0.3">
      <c r="A183" s="685"/>
      <c r="B183" s="376" t="s">
        <v>3</v>
      </c>
      <c r="C183" s="401" t="s">
        <v>310</v>
      </c>
      <c r="D183" s="392">
        <v>1100</v>
      </c>
      <c r="E183" s="380">
        <v>911</v>
      </c>
      <c r="F183" s="378">
        <f t="shared" si="44"/>
        <v>-17.18181818181818</v>
      </c>
      <c r="G183" s="383">
        <f t="shared" si="45"/>
        <v>-189</v>
      </c>
      <c r="H183" s="398">
        <v>34</v>
      </c>
      <c r="I183" s="379">
        <v>21</v>
      </c>
      <c r="J183" s="378">
        <f t="shared" si="46"/>
        <v>-38.235294117647058</v>
      </c>
      <c r="K183" s="379">
        <f t="shared" si="47"/>
        <v>-13</v>
      </c>
      <c r="L183" s="380">
        <v>452</v>
      </c>
      <c r="M183" s="380">
        <v>355</v>
      </c>
      <c r="N183" s="378">
        <f t="shared" si="48"/>
        <v>-21.460176991150444</v>
      </c>
      <c r="O183" s="379">
        <f t="shared" si="49"/>
        <v>-97</v>
      </c>
      <c r="P183" s="379">
        <v>614</v>
      </c>
      <c r="Q183" s="379">
        <v>535</v>
      </c>
      <c r="R183" s="378">
        <f t="shared" si="50"/>
        <v>-12.866449511400651</v>
      </c>
      <c r="S183" s="383">
        <f t="shared" si="51"/>
        <v>-79</v>
      </c>
      <c r="T183" s="392">
        <v>275</v>
      </c>
      <c r="U183" s="380">
        <v>254</v>
      </c>
      <c r="V183" s="378">
        <f t="shared" si="52"/>
        <v>-7.6363636363636367</v>
      </c>
      <c r="W183" s="379">
        <f t="shared" si="53"/>
        <v>-21</v>
      </c>
      <c r="X183" s="379">
        <v>825</v>
      </c>
      <c r="Y183" s="379">
        <v>657</v>
      </c>
      <c r="Z183" s="378">
        <f t="shared" si="54"/>
        <v>-20.363636363636363</v>
      </c>
      <c r="AA183" s="383">
        <f t="shared" si="55"/>
        <v>-168</v>
      </c>
      <c r="AB183" s="392">
        <v>440</v>
      </c>
      <c r="AC183" s="380">
        <v>322</v>
      </c>
      <c r="AD183" s="378">
        <f t="shared" si="56"/>
        <v>-26.81818181818182</v>
      </c>
      <c r="AE183" s="379">
        <f t="shared" si="57"/>
        <v>-118</v>
      </c>
      <c r="AF183" s="379">
        <v>124</v>
      </c>
      <c r="AG183" s="379">
        <v>130</v>
      </c>
      <c r="AH183" s="378">
        <f t="shared" si="58"/>
        <v>4.838709677419355</v>
      </c>
      <c r="AI183" s="379">
        <f t="shared" si="59"/>
        <v>6</v>
      </c>
      <c r="AJ183" s="380">
        <v>163</v>
      </c>
      <c r="AK183" s="380">
        <v>139</v>
      </c>
      <c r="AL183" s="378">
        <f t="shared" si="60"/>
        <v>-14.723926380368098</v>
      </c>
      <c r="AM183" s="379">
        <f t="shared" si="61"/>
        <v>-24</v>
      </c>
      <c r="AN183" s="379">
        <v>176</v>
      </c>
      <c r="AO183" s="379">
        <v>147</v>
      </c>
      <c r="AP183" s="378">
        <f t="shared" si="62"/>
        <v>-16.477272727272727</v>
      </c>
      <c r="AQ183" s="379">
        <f t="shared" si="63"/>
        <v>-29</v>
      </c>
      <c r="AR183" s="380">
        <v>197</v>
      </c>
      <c r="AS183" s="380">
        <v>173</v>
      </c>
      <c r="AT183" s="378">
        <f t="shared" si="64"/>
        <v>-12.18274111675127</v>
      </c>
      <c r="AU183" s="383">
        <f t="shared" si="65"/>
        <v>-24</v>
      </c>
    </row>
    <row r="184" spans="1:47" x14ac:dyDescent="0.3">
      <c r="A184" s="685"/>
      <c r="B184" s="376" t="s">
        <v>3</v>
      </c>
      <c r="C184" s="401" t="s">
        <v>313</v>
      </c>
      <c r="D184" s="392">
        <v>582</v>
      </c>
      <c r="E184" s="380">
        <v>479</v>
      </c>
      <c r="F184" s="378">
        <f t="shared" si="44"/>
        <v>-17.697594501718214</v>
      </c>
      <c r="G184" s="383">
        <f t="shared" si="45"/>
        <v>-103</v>
      </c>
      <c r="H184" s="398">
        <v>17</v>
      </c>
      <c r="I184" s="379">
        <v>8</v>
      </c>
      <c r="J184" s="378">
        <f t="shared" si="46"/>
        <v>-52.941176470588239</v>
      </c>
      <c r="K184" s="379">
        <f t="shared" si="47"/>
        <v>-9</v>
      </c>
      <c r="L184" s="380">
        <v>264</v>
      </c>
      <c r="M184" s="380">
        <v>200</v>
      </c>
      <c r="N184" s="378">
        <f t="shared" si="48"/>
        <v>-24.242424242424242</v>
      </c>
      <c r="O184" s="379">
        <f t="shared" si="49"/>
        <v>-64</v>
      </c>
      <c r="P184" s="379">
        <v>301</v>
      </c>
      <c r="Q184" s="379">
        <v>271</v>
      </c>
      <c r="R184" s="378">
        <f t="shared" si="50"/>
        <v>-9.9667774086378742</v>
      </c>
      <c r="S184" s="383">
        <f t="shared" si="51"/>
        <v>-30</v>
      </c>
      <c r="T184" s="392">
        <v>141</v>
      </c>
      <c r="U184" s="380">
        <v>125</v>
      </c>
      <c r="V184" s="378">
        <f t="shared" si="52"/>
        <v>-11.347517730496454</v>
      </c>
      <c r="W184" s="379">
        <f t="shared" si="53"/>
        <v>-16</v>
      </c>
      <c r="X184" s="379">
        <v>441</v>
      </c>
      <c r="Y184" s="379">
        <v>354</v>
      </c>
      <c r="Z184" s="378">
        <f t="shared" si="54"/>
        <v>-19.727891156462583</v>
      </c>
      <c r="AA184" s="383">
        <f t="shared" si="55"/>
        <v>-87</v>
      </c>
      <c r="AB184" s="392">
        <v>189</v>
      </c>
      <c r="AC184" s="380">
        <v>147</v>
      </c>
      <c r="AD184" s="378">
        <f t="shared" si="56"/>
        <v>-22.222222222222221</v>
      </c>
      <c r="AE184" s="379">
        <f t="shared" si="57"/>
        <v>-42</v>
      </c>
      <c r="AF184" s="379">
        <v>63</v>
      </c>
      <c r="AG184" s="379">
        <v>73</v>
      </c>
      <c r="AH184" s="378">
        <f t="shared" si="58"/>
        <v>15.873015873015872</v>
      </c>
      <c r="AI184" s="379">
        <f t="shared" si="59"/>
        <v>10</v>
      </c>
      <c r="AJ184" s="380">
        <v>86</v>
      </c>
      <c r="AK184" s="380">
        <v>71</v>
      </c>
      <c r="AL184" s="378">
        <f t="shared" si="60"/>
        <v>-17.441860465116278</v>
      </c>
      <c r="AM184" s="379">
        <f t="shared" si="61"/>
        <v>-15</v>
      </c>
      <c r="AN184" s="379">
        <v>102</v>
      </c>
      <c r="AO184" s="379">
        <v>95</v>
      </c>
      <c r="AP184" s="378">
        <f t="shared" si="62"/>
        <v>-6.8627450980392162</v>
      </c>
      <c r="AQ184" s="379">
        <f t="shared" si="63"/>
        <v>-7</v>
      </c>
      <c r="AR184" s="380">
        <v>142</v>
      </c>
      <c r="AS184" s="380">
        <v>93</v>
      </c>
      <c r="AT184" s="378">
        <f t="shared" si="64"/>
        <v>-34.507042253521128</v>
      </c>
      <c r="AU184" s="383">
        <f t="shared" si="65"/>
        <v>-49</v>
      </c>
    </row>
    <row r="185" spans="1:47" x14ac:dyDescent="0.3">
      <c r="A185" s="685"/>
      <c r="B185" s="376" t="s">
        <v>3</v>
      </c>
      <c r="C185" s="401" t="s">
        <v>321</v>
      </c>
      <c r="D185" s="392">
        <v>490</v>
      </c>
      <c r="E185" s="380">
        <v>413</v>
      </c>
      <c r="F185" s="378">
        <f t="shared" si="44"/>
        <v>-15.714285714285714</v>
      </c>
      <c r="G185" s="383">
        <f t="shared" si="45"/>
        <v>-77</v>
      </c>
      <c r="H185" s="398">
        <v>26</v>
      </c>
      <c r="I185" s="379">
        <v>8</v>
      </c>
      <c r="J185" s="378">
        <f t="shared" si="46"/>
        <v>-69.230769230769226</v>
      </c>
      <c r="K185" s="379">
        <f t="shared" si="47"/>
        <v>-18</v>
      </c>
      <c r="L185" s="380">
        <v>186</v>
      </c>
      <c r="M185" s="380">
        <v>153</v>
      </c>
      <c r="N185" s="378">
        <f t="shared" si="48"/>
        <v>-17.741935483870968</v>
      </c>
      <c r="O185" s="379">
        <f t="shared" si="49"/>
        <v>-33</v>
      </c>
      <c r="P185" s="379">
        <v>278</v>
      </c>
      <c r="Q185" s="379">
        <v>252</v>
      </c>
      <c r="R185" s="378">
        <f t="shared" si="50"/>
        <v>-9.3525179856115113</v>
      </c>
      <c r="S185" s="383">
        <f t="shared" si="51"/>
        <v>-26</v>
      </c>
      <c r="T185" s="392">
        <v>113</v>
      </c>
      <c r="U185" s="380">
        <v>112</v>
      </c>
      <c r="V185" s="378">
        <f t="shared" si="52"/>
        <v>-0.88495575221238942</v>
      </c>
      <c r="W185" s="379">
        <f t="shared" si="53"/>
        <v>-1</v>
      </c>
      <c r="X185" s="379">
        <v>377</v>
      </c>
      <c r="Y185" s="379">
        <v>301</v>
      </c>
      <c r="Z185" s="378">
        <f t="shared" si="54"/>
        <v>-20.159151193633953</v>
      </c>
      <c r="AA185" s="383">
        <f t="shared" si="55"/>
        <v>-76</v>
      </c>
      <c r="AB185" s="392">
        <v>118</v>
      </c>
      <c r="AC185" s="380">
        <v>110</v>
      </c>
      <c r="AD185" s="378">
        <f t="shared" si="56"/>
        <v>-6.7796610169491522</v>
      </c>
      <c r="AE185" s="379">
        <f t="shared" si="57"/>
        <v>-8</v>
      </c>
      <c r="AF185" s="379">
        <v>58</v>
      </c>
      <c r="AG185" s="379">
        <v>44</v>
      </c>
      <c r="AH185" s="378">
        <f t="shared" si="58"/>
        <v>-24.137931034482758</v>
      </c>
      <c r="AI185" s="379">
        <f t="shared" si="59"/>
        <v>-14</v>
      </c>
      <c r="AJ185" s="380">
        <v>78</v>
      </c>
      <c r="AK185" s="380">
        <v>46</v>
      </c>
      <c r="AL185" s="378">
        <f t="shared" si="60"/>
        <v>-41.025641025641022</v>
      </c>
      <c r="AM185" s="379">
        <f t="shared" si="61"/>
        <v>-32</v>
      </c>
      <c r="AN185" s="379">
        <v>91</v>
      </c>
      <c r="AO185" s="379">
        <v>74</v>
      </c>
      <c r="AP185" s="378">
        <f t="shared" si="62"/>
        <v>-18.681318681318682</v>
      </c>
      <c r="AQ185" s="379">
        <f t="shared" si="63"/>
        <v>-17</v>
      </c>
      <c r="AR185" s="380">
        <v>145</v>
      </c>
      <c r="AS185" s="380">
        <v>139</v>
      </c>
      <c r="AT185" s="378">
        <f t="shared" si="64"/>
        <v>-4.1379310344827589</v>
      </c>
      <c r="AU185" s="383">
        <f t="shared" si="65"/>
        <v>-6</v>
      </c>
    </row>
    <row r="186" spans="1:47" x14ac:dyDescent="0.3">
      <c r="A186" s="685"/>
      <c r="B186" s="376" t="s">
        <v>3</v>
      </c>
      <c r="C186" s="401" t="s">
        <v>137</v>
      </c>
      <c r="D186" s="392">
        <v>2175</v>
      </c>
      <c r="E186" s="380">
        <v>1817</v>
      </c>
      <c r="F186" s="378">
        <f t="shared" si="44"/>
        <v>-16.459770114942529</v>
      </c>
      <c r="G186" s="383">
        <f t="shared" si="45"/>
        <v>-358</v>
      </c>
      <c r="H186" s="398">
        <v>77</v>
      </c>
      <c r="I186" s="379">
        <v>41</v>
      </c>
      <c r="J186" s="378">
        <f t="shared" si="46"/>
        <v>-46.753246753246749</v>
      </c>
      <c r="K186" s="379">
        <f t="shared" si="47"/>
        <v>-36</v>
      </c>
      <c r="L186" s="380">
        <v>981</v>
      </c>
      <c r="M186" s="380">
        <v>831</v>
      </c>
      <c r="N186" s="378">
        <f t="shared" si="48"/>
        <v>-15.290519877675839</v>
      </c>
      <c r="O186" s="379">
        <f t="shared" si="49"/>
        <v>-150</v>
      </c>
      <c r="P186" s="379">
        <v>1117</v>
      </c>
      <c r="Q186" s="379">
        <v>945</v>
      </c>
      <c r="R186" s="378">
        <f t="shared" si="50"/>
        <v>-15.398388540734109</v>
      </c>
      <c r="S186" s="383">
        <f t="shared" si="51"/>
        <v>-172</v>
      </c>
      <c r="T186" s="392">
        <v>507</v>
      </c>
      <c r="U186" s="380">
        <v>453</v>
      </c>
      <c r="V186" s="378">
        <f t="shared" si="52"/>
        <v>-10.650887573964498</v>
      </c>
      <c r="W186" s="379">
        <f t="shared" si="53"/>
        <v>-54</v>
      </c>
      <c r="X186" s="379">
        <v>1668</v>
      </c>
      <c r="Y186" s="379">
        <v>1364</v>
      </c>
      <c r="Z186" s="378">
        <f t="shared" si="54"/>
        <v>-18.225419664268586</v>
      </c>
      <c r="AA186" s="383">
        <f t="shared" si="55"/>
        <v>-304</v>
      </c>
      <c r="AB186" s="392">
        <v>652</v>
      </c>
      <c r="AC186" s="380">
        <v>592</v>
      </c>
      <c r="AD186" s="378">
        <f t="shared" si="56"/>
        <v>-9.2024539877300615</v>
      </c>
      <c r="AE186" s="379">
        <f t="shared" si="57"/>
        <v>-60</v>
      </c>
      <c r="AF186" s="379">
        <v>265</v>
      </c>
      <c r="AG186" s="379">
        <v>258</v>
      </c>
      <c r="AH186" s="378">
        <f t="shared" si="58"/>
        <v>-2.6415094339622645</v>
      </c>
      <c r="AI186" s="379">
        <f t="shared" si="59"/>
        <v>-7</v>
      </c>
      <c r="AJ186" s="380">
        <v>403</v>
      </c>
      <c r="AK186" s="380">
        <v>288</v>
      </c>
      <c r="AL186" s="378">
        <f t="shared" si="60"/>
        <v>-28.535980148883372</v>
      </c>
      <c r="AM186" s="379">
        <f t="shared" si="61"/>
        <v>-115</v>
      </c>
      <c r="AN186" s="379">
        <v>436</v>
      </c>
      <c r="AO186" s="379">
        <v>352</v>
      </c>
      <c r="AP186" s="378">
        <f t="shared" si="62"/>
        <v>-19.26605504587156</v>
      </c>
      <c r="AQ186" s="379">
        <f t="shared" si="63"/>
        <v>-84</v>
      </c>
      <c r="AR186" s="380">
        <v>419</v>
      </c>
      <c r="AS186" s="380">
        <v>327</v>
      </c>
      <c r="AT186" s="378">
        <f t="shared" si="64"/>
        <v>-21.957040572792362</v>
      </c>
      <c r="AU186" s="383">
        <f t="shared" si="65"/>
        <v>-92</v>
      </c>
    </row>
    <row r="187" spans="1:47" x14ac:dyDescent="0.3">
      <c r="A187" s="685"/>
      <c r="B187" s="376" t="s">
        <v>3</v>
      </c>
      <c r="C187" s="401" t="s">
        <v>124</v>
      </c>
      <c r="D187" s="392">
        <v>661</v>
      </c>
      <c r="E187" s="380">
        <v>463</v>
      </c>
      <c r="F187" s="378">
        <f t="shared" si="44"/>
        <v>-29.954614220877456</v>
      </c>
      <c r="G187" s="383">
        <f t="shared" si="45"/>
        <v>-198</v>
      </c>
      <c r="H187" s="398">
        <v>30</v>
      </c>
      <c r="I187" s="379">
        <v>11</v>
      </c>
      <c r="J187" s="378">
        <f t="shared" si="46"/>
        <v>-63.333333333333329</v>
      </c>
      <c r="K187" s="379">
        <f t="shared" si="47"/>
        <v>-19</v>
      </c>
      <c r="L187" s="380">
        <v>248</v>
      </c>
      <c r="M187" s="380">
        <v>160</v>
      </c>
      <c r="N187" s="378">
        <f t="shared" si="48"/>
        <v>-35.483870967741936</v>
      </c>
      <c r="O187" s="379">
        <f t="shared" si="49"/>
        <v>-88</v>
      </c>
      <c r="P187" s="379">
        <v>383</v>
      </c>
      <c r="Q187" s="379">
        <v>292</v>
      </c>
      <c r="R187" s="378">
        <f t="shared" si="50"/>
        <v>-23.759791122715406</v>
      </c>
      <c r="S187" s="383">
        <f t="shared" si="51"/>
        <v>-91</v>
      </c>
      <c r="T187" s="392">
        <v>157</v>
      </c>
      <c r="U187" s="380">
        <v>125</v>
      </c>
      <c r="V187" s="378">
        <f t="shared" si="52"/>
        <v>-20.382165605095544</v>
      </c>
      <c r="W187" s="379">
        <f t="shared" si="53"/>
        <v>-32</v>
      </c>
      <c r="X187" s="379">
        <v>504</v>
      </c>
      <c r="Y187" s="379">
        <v>338</v>
      </c>
      <c r="Z187" s="378">
        <f t="shared" si="54"/>
        <v>-32.936507936507937</v>
      </c>
      <c r="AA187" s="383">
        <f t="shared" si="55"/>
        <v>-166</v>
      </c>
      <c r="AB187" s="392">
        <v>197</v>
      </c>
      <c r="AC187" s="380">
        <v>135</v>
      </c>
      <c r="AD187" s="378">
        <f t="shared" si="56"/>
        <v>-31.472081218274113</v>
      </c>
      <c r="AE187" s="379">
        <f t="shared" si="57"/>
        <v>-62</v>
      </c>
      <c r="AF187" s="379">
        <v>78</v>
      </c>
      <c r="AG187" s="379">
        <v>59</v>
      </c>
      <c r="AH187" s="378">
        <f t="shared" si="58"/>
        <v>-24.358974358974358</v>
      </c>
      <c r="AI187" s="379">
        <f t="shared" si="59"/>
        <v>-19</v>
      </c>
      <c r="AJ187" s="380">
        <v>103</v>
      </c>
      <c r="AK187" s="380">
        <v>67</v>
      </c>
      <c r="AL187" s="378">
        <f t="shared" si="60"/>
        <v>-34.95145631067961</v>
      </c>
      <c r="AM187" s="379">
        <f t="shared" si="61"/>
        <v>-36</v>
      </c>
      <c r="AN187" s="379">
        <v>104</v>
      </c>
      <c r="AO187" s="379">
        <v>69</v>
      </c>
      <c r="AP187" s="378">
        <f t="shared" si="62"/>
        <v>-33.653846153846153</v>
      </c>
      <c r="AQ187" s="379">
        <f t="shared" si="63"/>
        <v>-35</v>
      </c>
      <c r="AR187" s="380">
        <v>179</v>
      </c>
      <c r="AS187" s="380">
        <v>133</v>
      </c>
      <c r="AT187" s="378">
        <f t="shared" si="64"/>
        <v>-25.69832402234637</v>
      </c>
      <c r="AU187" s="383">
        <f t="shared" si="65"/>
        <v>-46</v>
      </c>
    </row>
    <row r="188" spans="1:47" x14ac:dyDescent="0.3">
      <c r="A188" s="685"/>
      <c r="B188" s="376" t="s">
        <v>3</v>
      </c>
      <c r="C188" s="401" t="s">
        <v>125</v>
      </c>
      <c r="D188" s="392">
        <v>1503</v>
      </c>
      <c r="E188" s="380">
        <v>1240</v>
      </c>
      <c r="F188" s="378">
        <f t="shared" si="44"/>
        <v>-17.498336660013305</v>
      </c>
      <c r="G188" s="383">
        <f t="shared" si="45"/>
        <v>-263</v>
      </c>
      <c r="H188" s="398">
        <v>132</v>
      </c>
      <c r="I188" s="379">
        <v>115</v>
      </c>
      <c r="J188" s="378">
        <f t="shared" si="46"/>
        <v>-12.878787878787879</v>
      </c>
      <c r="K188" s="379">
        <f t="shared" si="47"/>
        <v>-17</v>
      </c>
      <c r="L188" s="380">
        <v>609</v>
      </c>
      <c r="M188" s="380">
        <v>499</v>
      </c>
      <c r="N188" s="378">
        <f t="shared" si="48"/>
        <v>-18.0623973727422</v>
      </c>
      <c r="O188" s="379">
        <f t="shared" si="49"/>
        <v>-110</v>
      </c>
      <c r="P188" s="379">
        <v>762</v>
      </c>
      <c r="Q188" s="379">
        <v>626</v>
      </c>
      <c r="R188" s="378">
        <f t="shared" si="50"/>
        <v>-17.84776902887139</v>
      </c>
      <c r="S188" s="383">
        <f t="shared" si="51"/>
        <v>-136</v>
      </c>
      <c r="T188" s="392">
        <v>349</v>
      </c>
      <c r="U188" s="380">
        <v>295</v>
      </c>
      <c r="V188" s="378">
        <f t="shared" si="52"/>
        <v>-15.472779369627506</v>
      </c>
      <c r="W188" s="379">
        <f t="shared" si="53"/>
        <v>-54</v>
      </c>
      <c r="X188" s="379">
        <v>1154</v>
      </c>
      <c r="Y188" s="379">
        <v>945</v>
      </c>
      <c r="Z188" s="378">
        <f t="shared" si="54"/>
        <v>-18.110918544194107</v>
      </c>
      <c r="AA188" s="383">
        <f t="shared" si="55"/>
        <v>-209</v>
      </c>
      <c r="AB188" s="392">
        <v>485</v>
      </c>
      <c r="AC188" s="380">
        <v>393</v>
      </c>
      <c r="AD188" s="378">
        <f t="shared" si="56"/>
        <v>-18.969072164948454</v>
      </c>
      <c r="AE188" s="379">
        <f t="shared" si="57"/>
        <v>-92</v>
      </c>
      <c r="AF188" s="379">
        <v>156</v>
      </c>
      <c r="AG188" s="379">
        <v>137</v>
      </c>
      <c r="AH188" s="378">
        <f t="shared" si="58"/>
        <v>-12.179487179487179</v>
      </c>
      <c r="AI188" s="379">
        <f t="shared" si="59"/>
        <v>-19</v>
      </c>
      <c r="AJ188" s="380">
        <v>216</v>
      </c>
      <c r="AK188" s="380">
        <v>187</v>
      </c>
      <c r="AL188" s="378">
        <f t="shared" si="60"/>
        <v>-13.425925925925927</v>
      </c>
      <c r="AM188" s="379">
        <f t="shared" si="61"/>
        <v>-29</v>
      </c>
      <c r="AN188" s="379">
        <v>294</v>
      </c>
      <c r="AO188" s="379">
        <v>217</v>
      </c>
      <c r="AP188" s="378">
        <f t="shared" si="62"/>
        <v>-26.190476190476193</v>
      </c>
      <c r="AQ188" s="379">
        <f t="shared" si="63"/>
        <v>-77</v>
      </c>
      <c r="AR188" s="380">
        <v>352</v>
      </c>
      <c r="AS188" s="380">
        <v>306</v>
      </c>
      <c r="AT188" s="378">
        <f t="shared" si="64"/>
        <v>-13.068181818181818</v>
      </c>
      <c r="AU188" s="383">
        <f t="shared" si="65"/>
        <v>-46</v>
      </c>
    </row>
    <row r="189" spans="1:47" x14ac:dyDescent="0.3">
      <c r="A189" s="685"/>
      <c r="B189" s="376" t="s">
        <v>3</v>
      </c>
      <c r="C189" s="401" t="s">
        <v>305</v>
      </c>
      <c r="D189" s="392">
        <v>340</v>
      </c>
      <c r="E189" s="380">
        <v>332</v>
      </c>
      <c r="F189" s="378">
        <f t="shared" si="44"/>
        <v>-2.3529411764705883</v>
      </c>
      <c r="G189" s="383">
        <f t="shared" si="45"/>
        <v>-8</v>
      </c>
      <c r="H189" s="398">
        <v>9</v>
      </c>
      <c r="I189" s="379">
        <v>6</v>
      </c>
      <c r="J189" s="378">
        <f t="shared" si="46"/>
        <v>-33.333333333333329</v>
      </c>
      <c r="K189" s="379">
        <f t="shared" si="47"/>
        <v>-3</v>
      </c>
      <c r="L189" s="380">
        <v>128</v>
      </c>
      <c r="M189" s="380">
        <v>120</v>
      </c>
      <c r="N189" s="378">
        <f t="shared" si="48"/>
        <v>-6.25</v>
      </c>
      <c r="O189" s="379">
        <f t="shared" si="49"/>
        <v>-8</v>
      </c>
      <c r="P189" s="379">
        <v>203</v>
      </c>
      <c r="Q189" s="379">
        <v>206</v>
      </c>
      <c r="R189" s="378">
        <f t="shared" si="50"/>
        <v>1.4778325123152709</v>
      </c>
      <c r="S189" s="383">
        <f t="shared" si="51"/>
        <v>3</v>
      </c>
      <c r="T189" s="392">
        <v>98</v>
      </c>
      <c r="U189" s="380">
        <v>89</v>
      </c>
      <c r="V189" s="378">
        <f t="shared" si="52"/>
        <v>-9.183673469387756</v>
      </c>
      <c r="W189" s="379">
        <f t="shared" si="53"/>
        <v>-9</v>
      </c>
      <c r="X189" s="379">
        <v>242</v>
      </c>
      <c r="Y189" s="379">
        <v>243</v>
      </c>
      <c r="Z189" s="378">
        <f t="shared" si="54"/>
        <v>0.41322314049586778</v>
      </c>
      <c r="AA189" s="383">
        <f t="shared" si="55"/>
        <v>1</v>
      </c>
      <c r="AB189" s="392">
        <v>143</v>
      </c>
      <c r="AC189" s="380">
        <v>137</v>
      </c>
      <c r="AD189" s="378">
        <f t="shared" si="56"/>
        <v>-4.1958041958041958</v>
      </c>
      <c r="AE189" s="379">
        <f t="shared" si="57"/>
        <v>-6</v>
      </c>
      <c r="AF189" s="379">
        <v>38</v>
      </c>
      <c r="AG189" s="379">
        <v>61</v>
      </c>
      <c r="AH189" s="378">
        <f t="shared" si="58"/>
        <v>60.526315789473685</v>
      </c>
      <c r="AI189" s="379">
        <f t="shared" si="59"/>
        <v>23</v>
      </c>
      <c r="AJ189" s="380">
        <v>59</v>
      </c>
      <c r="AK189" s="380">
        <v>52</v>
      </c>
      <c r="AL189" s="378">
        <f t="shared" si="60"/>
        <v>-11.864406779661017</v>
      </c>
      <c r="AM189" s="379">
        <f t="shared" si="61"/>
        <v>-7</v>
      </c>
      <c r="AN189" s="379">
        <v>51</v>
      </c>
      <c r="AO189" s="379">
        <v>31</v>
      </c>
      <c r="AP189" s="378">
        <f t="shared" si="62"/>
        <v>-39.215686274509807</v>
      </c>
      <c r="AQ189" s="379">
        <f t="shared" si="63"/>
        <v>-20</v>
      </c>
      <c r="AR189" s="380">
        <v>49</v>
      </c>
      <c r="AS189" s="380">
        <v>51</v>
      </c>
      <c r="AT189" s="378">
        <f t="shared" si="64"/>
        <v>4.0816326530612246</v>
      </c>
      <c r="AU189" s="383">
        <f t="shared" si="65"/>
        <v>2</v>
      </c>
    </row>
    <row r="190" spans="1:47" x14ac:dyDescent="0.3">
      <c r="A190" s="685"/>
      <c r="B190" s="376" t="s">
        <v>3</v>
      </c>
      <c r="C190" s="401" t="s">
        <v>318</v>
      </c>
      <c r="D190" s="392">
        <v>963</v>
      </c>
      <c r="E190" s="380">
        <v>825</v>
      </c>
      <c r="F190" s="378">
        <f t="shared" si="44"/>
        <v>-14.330218068535824</v>
      </c>
      <c r="G190" s="383">
        <f t="shared" si="45"/>
        <v>-138</v>
      </c>
      <c r="H190" s="398">
        <v>43</v>
      </c>
      <c r="I190" s="379">
        <v>27</v>
      </c>
      <c r="J190" s="378">
        <f t="shared" si="46"/>
        <v>-37.209302325581397</v>
      </c>
      <c r="K190" s="379">
        <f t="shared" si="47"/>
        <v>-16</v>
      </c>
      <c r="L190" s="380">
        <v>451</v>
      </c>
      <c r="M190" s="380">
        <v>394</v>
      </c>
      <c r="N190" s="378">
        <f t="shared" si="48"/>
        <v>-12.638580931263856</v>
      </c>
      <c r="O190" s="379">
        <f t="shared" si="49"/>
        <v>-57</v>
      </c>
      <c r="P190" s="379">
        <v>469</v>
      </c>
      <c r="Q190" s="379">
        <v>404</v>
      </c>
      <c r="R190" s="378">
        <f t="shared" si="50"/>
        <v>-13.859275053304904</v>
      </c>
      <c r="S190" s="383">
        <f t="shared" si="51"/>
        <v>-65</v>
      </c>
      <c r="T190" s="392">
        <v>244</v>
      </c>
      <c r="U190" s="380">
        <v>214</v>
      </c>
      <c r="V190" s="378">
        <f t="shared" si="52"/>
        <v>-12.295081967213115</v>
      </c>
      <c r="W190" s="379">
        <f t="shared" si="53"/>
        <v>-30</v>
      </c>
      <c r="X190" s="379">
        <v>719</v>
      </c>
      <c r="Y190" s="379">
        <v>611</v>
      </c>
      <c r="Z190" s="378">
        <f t="shared" si="54"/>
        <v>-15.020862308762171</v>
      </c>
      <c r="AA190" s="383">
        <f t="shared" si="55"/>
        <v>-108</v>
      </c>
      <c r="AB190" s="392">
        <v>317</v>
      </c>
      <c r="AC190" s="380">
        <v>236</v>
      </c>
      <c r="AD190" s="378">
        <f t="shared" si="56"/>
        <v>-25.552050473186121</v>
      </c>
      <c r="AE190" s="379">
        <f t="shared" si="57"/>
        <v>-81</v>
      </c>
      <c r="AF190" s="379">
        <v>118</v>
      </c>
      <c r="AG190" s="379">
        <v>127</v>
      </c>
      <c r="AH190" s="378">
        <f t="shared" si="58"/>
        <v>7.6271186440677967</v>
      </c>
      <c r="AI190" s="379">
        <f t="shared" si="59"/>
        <v>9</v>
      </c>
      <c r="AJ190" s="380">
        <v>173</v>
      </c>
      <c r="AK190" s="380">
        <v>151</v>
      </c>
      <c r="AL190" s="378">
        <f t="shared" si="60"/>
        <v>-12.716763005780345</v>
      </c>
      <c r="AM190" s="379">
        <f t="shared" si="61"/>
        <v>-22</v>
      </c>
      <c r="AN190" s="379">
        <v>188</v>
      </c>
      <c r="AO190" s="379">
        <v>167</v>
      </c>
      <c r="AP190" s="378">
        <f t="shared" si="62"/>
        <v>-11.170212765957446</v>
      </c>
      <c r="AQ190" s="379">
        <f t="shared" si="63"/>
        <v>-21</v>
      </c>
      <c r="AR190" s="380">
        <v>167</v>
      </c>
      <c r="AS190" s="380">
        <v>144</v>
      </c>
      <c r="AT190" s="378">
        <f t="shared" si="64"/>
        <v>-13.77245508982036</v>
      </c>
      <c r="AU190" s="383">
        <f t="shared" si="65"/>
        <v>-23</v>
      </c>
    </row>
    <row r="191" spans="1:47" x14ac:dyDescent="0.3">
      <c r="A191" s="685"/>
      <c r="B191" s="376" t="s">
        <v>3</v>
      </c>
      <c r="C191" s="401" t="s">
        <v>315</v>
      </c>
      <c r="D191" s="392">
        <v>825</v>
      </c>
      <c r="E191" s="380">
        <v>662</v>
      </c>
      <c r="F191" s="378">
        <f t="shared" si="44"/>
        <v>-19.757575757575758</v>
      </c>
      <c r="G191" s="383">
        <f t="shared" si="45"/>
        <v>-163</v>
      </c>
      <c r="H191" s="398">
        <v>27</v>
      </c>
      <c r="I191" s="379">
        <v>16</v>
      </c>
      <c r="J191" s="378">
        <f t="shared" si="46"/>
        <v>-40.74074074074074</v>
      </c>
      <c r="K191" s="379">
        <f t="shared" si="47"/>
        <v>-11</v>
      </c>
      <c r="L191" s="380">
        <v>419</v>
      </c>
      <c r="M191" s="380">
        <v>348</v>
      </c>
      <c r="N191" s="378">
        <f t="shared" si="48"/>
        <v>-16.94510739856802</v>
      </c>
      <c r="O191" s="379">
        <f t="shared" si="49"/>
        <v>-71</v>
      </c>
      <c r="P191" s="379">
        <v>379</v>
      </c>
      <c r="Q191" s="379">
        <v>298</v>
      </c>
      <c r="R191" s="378">
        <f t="shared" si="50"/>
        <v>-21.372031662269126</v>
      </c>
      <c r="S191" s="383">
        <f t="shared" si="51"/>
        <v>-81</v>
      </c>
      <c r="T191" s="392">
        <v>195</v>
      </c>
      <c r="U191" s="380">
        <v>171</v>
      </c>
      <c r="V191" s="378">
        <f t="shared" si="52"/>
        <v>-12.307692307692308</v>
      </c>
      <c r="W191" s="379">
        <f t="shared" si="53"/>
        <v>-24</v>
      </c>
      <c r="X191" s="379">
        <v>630</v>
      </c>
      <c r="Y191" s="379">
        <v>491</v>
      </c>
      <c r="Z191" s="378">
        <f t="shared" si="54"/>
        <v>-22.063492063492063</v>
      </c>
      <c r="AA191" s="383">
        <f t="shared" si="55"/>
        <v>-139</v>
      </c>
      <c r="AB191" s="392">
        <v>232</v>
      </c>
      <c r="AC191" s="380">
        <v>176</v>
      </c>
      <c r="AD191" s="378">
        <f t="shared" si="56"/>
        <v>-24.137931034482758</v>
      </c>
      <c r="AE191" s="379">
        <f t="shared" si="57"/>
        <v>-56</v>
      </c>
      <c r="AF191" s="379">
        <v>99</v>
      </c>
      <c r="AG191" s="379">
        <v>91</v>
      </c>
      <c r="AH191" s="378">
        <f t="shared" si="58"/>
        <v>-8.0808080808080813</v>
      </c>
      <c r="AI191" s="379">
        <f t="shared" si="59"/>
        <v>-8</v>
      </c>
      <c r="AJ191" s="380">
        <v>145</v>
      </c>
      <c r="AK191" s="380">
        <v>92</v>
      </c>
      <c r="AL191" s="378">
        <f t="shared" si="60"/>
        <v>-36.551724137931032</v>
      </c>
      <c r="AM191" s="379">
        <f t="shared" si="61"/>
        <v>-53</v>
      </c>
      <c r="AN191" s="379">
        <v>196</v>
      </c>
      <c r="AO191" s="379">
        <v>177</v>
      </c>
      <c r="AP191" s="378">
        <f t="shared" si="62"/>
        <v>-9.6938775510204085</v>
      </c>
      <c r="AQ191" s="379">
        <f t="shared" si="63"/>
        <v>-19</v>
      </c>
      <c r="AR191" s="380">
        <v>153</v>
      </c>
      <c r="AS191" s="380">
        <v>126</v>
      </c>
      <c r="AT191" s="378">
        <f t="shared" si="64"/>
        <v>-17.647058823529413</v>
      </c>
      <c r="AU191" s="383">
        <f t="shared" si="65"/>
        <v>-27</v>
      </c>
    </row>
    <row r="192" spans="1:47" x14ac:dyDescent="0.3">
      <c r="A192" s="685"/>
      <c r="B192" s="376" t="s">
        <v>3</v>
      </c>
      <c r="C192" s="401" t="s">
        <v>309</v>
      </c>
      <c r="D192" s="392">
        <v>925</v>
      </c>
      <c r="E192" s="380">
        <v>826</v>
      </c>
      <c r="F192" s="378">
        <f t="shared" si="44"/>
        <v>-10.702702702702704</v>
      </c>
      <c r="G192" s="383">
        <f t="shared" si="45"/>
        <v>-99</v>
      </c>
      <c r="H192" s="398">
        <v>54</v>
      </c>
      <c r="I192" s="379">
        <v>27</v>
      </c>
      <c r="J192" s="378">
        <f t="shared" si="46"/>
        <v>-50</v>
      </c>
      <c r="K192" s="379">
        <f t="shared" si="47"/>
        <v>-27</v>
      </c>
      <c r="L192" s="380">
        <v>331</v>
      </c>
      <c r="M192" s="380">
        <v>296</v>
      </c>
      <c r="N192" s="378">
        <f t="shared" si="48"/>
        <v>-10.574018126888216</v>
      </c>
      <c r="O192" s="379">
        <f t="shared" si="49"/>
        <v>-35</v>
      </c>
      <c r="P192" s="379">
        <v>540</v>
      </c>
      <c r="Q192" s="379">
        <v>503</v>
      </c>
      <c r="R192" s="378">
        <f t="shared" si="50"/>
        <v>-6.8518518518518521</v>
      </c>
      <c r="S192" s="383">
        <f t="shared" si="51"/>
        <v>-37</v>
      </c>
      <c r="T192" s="392">
        <v>242</v>
      </c>
      <c r="U192" s="380">
        <v>233</v>
      </c>
      <c r="V192" s="378">
        <f t="shared" si="52"/>
        <v>-3.71900826446281</v>
      </c>
      <c r="W192" s="379">
        <f t="shared" si="53"/>
        <v>-9</v>
      </c>
      <c r="X192" s="379">
        <v>683</v>
      </c>
      <c r="Y192" s="379">
        <v>593</v>
      </c>
      <c r="Z192" s="378">
        <f t="shared" si="54"/>
        <v>-13.177159590043924</v>
      </c>
      <c r="AA192" s="383">
        <f t="shared" si="55"/>
        <v>-90</v>
      </c>
      <c r="AB192" s="392">
        <v>283</v>
      </c>
      <c r="AC192" s="380">
        <v>246</v>
      </c>
      <c r="AD192" s="378">
        <f t="shared" si="56"/>
        <v>-13.074204946996467</v>
      </c>
      <c r="AE192" s="379">
        <f t="shared" si="57"/>
        <v>-37</v>
      </c>
      <c r="AF192" s="379">
        <v>108</v>
      </c>
      <c r="AG192" s="379">
        <v>113</v>
      </c>
      <c r="AH192" s="378">
        <f t="shared" si="58"/>
        <v>4.6296296296296298</v>
      </c>
      <c r="AI192" s="379">
        <f t="shared" si="59"/>
        <v>5</v>
      </c>
      <c r="AJ192" s="380">
        <v>133</v>
      </c>
      <c r="AK192" s="380">
        <v>121</v>
      </c>
      <c r="AL192" s="378">
        <f t="shared" si="60"/>
        <v>-9.0225563909774422</v>
      </c>
      <c r="AM192" s="379">
        <f t="shared" si="61"/>
        <v>-12</v>
      </c>
      <c r="AN192" s="379">
        <v>175</v>
      </c>
      <c r="AO192" s="379">
        <v>149</v>
      </c>
      <c r="AP192" s="378">
        <f t="shared" si="62"/>
        <v>-14.857142857142858</v>
      </c>
      <c r="AQ192" s="379">
        <f t="shared" si="63"/>
        <v>-26</v>
      </c>
      <c r="AR192" s="380">
        <v>226</v>
      </c>
      <c r="AS192" s="380">
        <v>197</v>
      </c>
      <c r="AT192" s="378">
        <f t="shared" si="64"/>
        <v>-12.831858407079647</v>
      </c>
      <c r="AU192" s="383">
        <f t="shared" si="65"/>
        <v>-29</v>
      </c>
    </row>
    <row r="193" spans="1:47" x14ac:dyDescent="0.3">
      <c r="A193" s="685"/>
      <c r="B193" s="376" t="s">
        <v>3</v>
      </c>
      <c r="C193" s="401" t="s">
        <v>251</v>
      </c>
      <c r="D193" s="392">
        <v>481</v>
      </c>
      <c r="E193" s="380">
        <v>395</v>
      </c>
      <c r="F193" s="378">
        <f t="shared" si="44"/>
        <v>-17.879417879417879</v>
      </c>
      <c r="G193" s="383">
        <f t="shared" si="45"/>
        <v>-86</v>
      </c>
      <c r="H193" s="398">
        <v>30</v>
      </c>
      <c r="I193" s="379">
        <v>10</v>
      </c>
      <c r="J193" s="378">
        <f t="shared" si="46"/>
        <v>-66.666666666666657</v>
      </c>
      <c r="K193" s="379">
        <f t="shared" si="47"/>
        <v>-20</v>
      </c>
      <c r="L193" s="380">
        <v>181</v>
      </c>
      <c r="M193" s="380">
        <v>143</v>
      </c>
      <c r="N193" s="378">
        <f t="shared" si="48"/>
        <v>-20.994475138121548</v>
      </c>
      <c r="O193" s="379">
        <f t="shared" si="49"/>
        <v>-38</v>
      </c>
      <c r="P193" s="379">
        <v>270</v>
      </c>
      <c r="Q193" s="379">
        <v>242</v>
      </c>
      <c r="R193" s="378">
        <f t="shared" si="50"/>
        <v>-10.37037037037037</v>
      </c>
      <c r="S193" s="383">
        <f t="shared" si="51"/>
        <v>-28</v>
      </c>
      <c r="T193" s="392">
        <v>119</v>
      </c>
      <c r="U193" s="380">
        <v>102</v>
      </c>
      <c r="V193" s="378">
        <f t="shared" si="52"/>
        <v>-14.285714285714285</v>
      </c>
      <c r="W193" s="379">
        <f t="shared" si="53"/>
        <v>-17</v>
      </c>
      <c r="X193" s="379">
        <v>362</v>
      </c>
      <c r="Y193" s="379">
        <v>293</v>
      </c>
      <c r="Z193" s="378">
        <f t="shared" si="54"/>
        <v>-19.060773480662984</v>
      </c>
      <c r="AA193" s="383">
        <f t="shared" si="55"/>
        <v>-69</v>
      </c>
      <c r="AB193" s="392">
        <v>151</v>
      </c>
      <c r="AC193" s="380">
        <v>109</v>
      </c>
      <c r="AD193" s="378">
        <f t="shared" si="56"/>
        <v>-27.814569536423839</v>
      </c>
      <c r="AE193" s="379">
        <f t="shared" si="57"/>
        <v>-42</v>
      </c>
      <c r="AF193" s="379">
        <v>41</v>
      </c>
      <c r="AG193" s="379">
        <v>52</v>
      </c>
      <c r="AH193" s="378">
        <f t="shared" si="58"/>
        <v>26.829268292682929</v>
      </c>
      <c r="AI193" s="379">
        <f t="shared" si="59"/>
        <v>11</v>
      </c>
      <c r="AJ193" s="380">
        <v>71</v>
      </c>
      <c r="AK193" s="380">
        <v>55</v>
      </c>
      <c r="AL193" s="378">
        <f t="shared" si="60"/>
        <v>-22.535211267605636</v>
      </c>
      <c r="AM193" s="379">
        <f t="shared" si="61"/>
        <v>-16</v>
      </c>
      <c r="AN193" s="379">
        <v>86</v>
      </c>
      <c r="AO193" s="379">
        <v>60</v>
      </c>
      <c r="AP193" s="378">
        <f t="shared" si="62"/>
        <v>-30.232558139534881</v>
      </c>
      <c r="AQ193" s="379">
        <f t="shared" si="63"/>
        <v>-26</v>
      </c>
      <c r="AR193" s="380">
        <v>132</v>
      </c>
      <c r="AS193" s="380">
        <v>119</v>
      </c>
      <c r="AT193" s="378">
        <f t="shared" si="64"/>
        <v>-9.8484848484848477</v>
      </c>
      <c r="AU193" s="383">
        <f t="shared" si="65"/>
        <v>-13</v>
      </c>
    </row>
    <row r="194" spans="1:47" x14ac:dyDescent="0.3">
      <c r="A194" s="685"/>
      <c r="B194" s="376" t="s">
        <v>3</v>
      </c>
      <c r="C194" s="401" t="s">
        <v>250</v>
      </c>
      <c r="D194" s="392">
        <v>490</v>
      </c>
      <c r="E194" s="380">
        <v>366</v>
      </c>
      <c r="F194" s="378">
        <f t="shared" si="44"/>
        <v>-25.30612244897959</v>
      </c>
      <c r="G194" s="383">
        <f t="shared" si="45"/>
        <v>-124</v>
      </c>
      <c r="H194" s="398">
        <v>33</v>
      </c>
      <c r="I194" s="379">
        <v>7</v>
      </c>
      <c r="J194" s="378">
        <f t="shared" si="46"/>
        <v>-78.787878787878782</v>
      </c>
      <c r="K194" s="379">
        <f t="shared" si="47"/>
        <v>-26</v>
      </c>
      <c r="L194" s="380">
        <v>156</v>
      </c>
      <c r="M194" s="380">
        <v>124</v>
      </c>
      <c r="N194" s="378">
        <f t="shared" si="48"/>
        <v>-20.512820512820511</v>
      </c>
      <c r="O194" s="379">
        <f t="shared" si="49"/>
        <v>-32</v>
      </c>
      <c r="P194" s="379">
        <v>301</v>
      </c>
      <c r="Q194" s="379">
        <v>235</v>
      </c>
      <c r="R194" s="378">
        <f t="shared" si="50"/>
        <v>-21.926910299003321</v>
      </c>
      <c r="S194" s="383">
        <f t="shared" si="51"/>
        <v>-66</v>
      </c>
      <c r="T194" s="392">
        <v>109</v>
      </c>
      <c r="U194" s="380">
        <v>90</v>
      </c>
      <c r="V194" s="378">
        <f t="shared" si="52"/>
        <v>-17.431192660550458</v>
      </c>
      <c r="W194" s="379">
        <f t="shared" si="53"/>
        <v>-19</v>
      </c>
      <c r="X194" s="379">
        <v>381</v>
      </c>
      <c r="Y194" s="379">
        <v>276</v>
      </c>
      <c r="Z194" s="378">
        <f t="shared" si="54"/>
        <v>-27.559055118110237</v>
      </c>
      <c r="AA194" s="383">
        <f t="shared" si="55"/>
        <v>-105</v>
      </c>
      <c r="AB194" s="392">
        <v>125</v>
      </c>
      <c r="AC194" s="380">
        <v>83</v>
      </c>
      <c r="AD194" s="378">
        <f t="shared" si="56"/>
        <v>-33.6</v>
      </c>
      <c r="AE194" s="379">
        <f t="shared" si="57"/>
        <v>-42</v>
      </c>
      <c r="AF194" s="379">
        <v>43</v>
      </c>
      <c r="AG194" s="379">
        <v>47</v>
      </c>
      <c r="AH194" s="378">
        <f t="shared" si="58"/>
        <v>9.3023255813953494</v>
      </c>
      <c r="AI194" s="379">
        <f t="shared" si="59"/>
        <v>4</v>
      </c>
      <c r="AJ194" s="380">
        <v>75</v>
      </c>
      <c r="AK194" s="380">
        <v>50</v>
      </c>
      <c r="AL194" s="378">
        <f t="shared" si="60"/>
        <v>-33.333333333333329</v>
      </c>
      <c r="AM194" s="379">
        <f t="shared" si="61"/>
        <v>-25</v>
      </c>
      <c r="AN194" s="379">
        <v>93</v>
      </c>
      <c r="AO194" s="379">
        <v>63</v>
      </c>
      <c r="AP194" s="378">
        <f t="shared" si="62"/>
        <v>-32.258064516129032</v>
      </c>
      <c r="AQ194" s="379">
        <f t="shared" si="63"/>
        <v>-30</v>
      </c>
      <c r="AR194" s="380">
        <v>154</v>
      </c>
      <c r="AS194" s="380">
        <v>123</v>
      </c>
      <c r="AT194" s="378">
        <f t="shared" si="64"/>
        <v>-20.129870129870131</v>
      </c>
      <c r="AU194" s="383">
        <f t="shared" si="65"/>
        <v>-31</v>
      </c>
    </row>
    <row r="195" spans="1:47" x14ac:dyDescent="0.3">
      <c r="A195" s="685"/>
      <c r="B195" s="376" t="s">
        <v>3</v>
      </c>
      <c r="C195" s="401" t="s">
        <v>138</v>
      </c>
      <c r="D195" s="392">
        <v>102</v>
      </c>
      <c r="E195" s="380">
        <v>81</v>
      </c>
      <c r="F195" s="378">
        <f t="shared" si="44"/>
        <v>-20.588235294117645</v>
      </c>
      <c r="G195" s="383">
        <f t="shared" si="45"/>
        <v>-21</v>
      </c>
      <c r="H195" s="398">
        <v>6</v>
      </c>
      <c r="I195" s="379">
        <v>0</v>
      </c>
      <c r="J195" s="378">
        <f t="shared" si="46"/>
        <v>-100</v>
      </c>
      <c r="K195" s="379">
        <f t="shared" si="47"/>
        <v>-6</v>
      </c>
      <c r="L195" s="380">
        <v>25</v>
      </c>
      <c r="M195" s="380">
        <v>22</v>
      </c>
      <c r="N195" s="378">
        <f t="shared" si="48"/>
        <v>-12</v>
      </c>
      <c r="O195" s="379">
        <f t="shared" si="49"/>
        <v>-3</v>
      </c>
      <c r="P195" s="379">
        <v>71</v>
      </c>
      <c r="Q195" s="379">
        <v>59</v>
      </c>
      <c r="R195" s="378">
        <f t="shared" si="50"/>
        <v>-16.901408450704224</v>
      </c>
      <c r="S195" s="383">
        <f t="shared" si="51"/>
        <v>-12</v>
      </c>
      <c r="T195" s="392">
        <v>24</v>
      </c>
      <c r="U195" s="380">
        <v>20</v>
      </c>
      <c r="V195" s="378">
        <f t="shared" si="52"/>
        <v>-16.666666666666664</v>
      </c>
      <c r="W195" s="379">
        <f t="shared" si="53"/>
        <v>-4</v>
      </c>
      <c r="X195" s="379">
        <v>78</v>
      </c>
      <c r="Y195" s="379">
        <v>61</v>
      </c>
      <c r="Z195" s="378">
        <f t="shared" si="54"/>
        <v>-21.794871794871796</v>
      </c>
      <c r="AA195" s="383">
        <f t="shared" si="55"/>
        <v>-17</v>
      </c>
      <c r="AB195" s="392">
        <v>30</v>
      </c>
      <c r="AC195" s="380">
        <v>23</v>
      </c>
      <c r="AD195" s="378">
        <f t="shared" si="56"/>
        <v>-23.333333333333332</v>
      </c>
      <c r="AE195" s="379">
        <f t="shared" si="57"/>
        <v>-7</v>
      </c>
      <c r="AF195" s="379">
        <v>10</v>
      </c>
      <c r="AG195" s="379">
        <v>7</v>
      </c>
      <c r="AH195" s="378">
        <f t="shared" si="58"/>
        <v>-30</v>
      </c>
      <c r="AI195" s="379">
        <f t="shared" si="59"/>
        <v>-3</v>
      </c>
      <c r="AJ195" s="380">
        <v>8</v>
      </c>
      <c r="AK195" s="380">
        <v>8</v>
      </c>
      <c r="AL195" s="378">
        <f t="shared" si="60"/>
        <v>0</v>
      </c>
      <c r="AM195" s="379">
        <f t="shared" si="61"/>
        <v>0</v>
      </c>
      <c r="AN195" s="379">
        <v>11</v>
      </c>
      <c r="AO195" s="379">
        <v>10</v>
      </c>
      <c r="AP195" s="378">
        <f t="shared" si="62"/>
        <v>-9.0909090909090917</v>
      </c>
      <c r="AQ195" s="379">
        <f t="shared" si="63"/>
        <v>-1</v>
      </c>
      <c r="AR195" s="380">
        <v>43</v>
      </c>
      <c r="AS195" s="380">
        <v>33</v>
      </c>
      <c r="AT195" s="378">
        <f t="shared" si="64"/>
        <v>-23.255813953488371</v>
      </c>
      <c r="AU195" s="383">
        <f t="shared" si="65"/>
        <v>-10</v>
      </c>
    </row>
    <row r="196" spans="1:47" x14ac:dyDescent="0.3">
      <c r="A196" s="685"/>
      <c r="B196" s="376" t="s">
        <v>3</v>
      </c>
      <c r="C196" s="401" t="s">
        <v>127</v>
      </c>
      <c r="D196" s="392">
        <v>473</v>
      </c>
      <c r="E196" s="380">
        <v>382</v>
      </c>
      <c r="F196" s="378">
        <f t="shared" si="44"/>
        <v>-19.238900634249472</v>
      </c>
      <c r="G196" s="383">
        <f t="shared" si="45"/>
        <v>-91</v>
      </c>
      <c r="H196" s="398">
        <v>22</v>
      </c>
      <c r="I196" s="379">
        <v>7</v>
      </c>
      <c r="J196" s="378">
        <f t="shared" si="46"/>
        <v>-68.181818181818173</v>
      </c>
      <c r="K196" s="379">
        <f t="shared" si="47"/>
        <v>-15</v>
      </c>
      <c r="L196" s="380">
        <v>202</v>
      </c>
      <c r="M196" s="380">
        <v>158</v>
      </c>
      <c r="N196" s="378">
        <f t="shared" si="48"/>
        <v>-21.782178217821784</v>
      </c>
      <c r="O196" s="379">
        <f t="shared" si="49"/>
        <v>-44</v>
      </c>
      <c r="P196" s="379">
        <v>249</v>
      </c>
      <c r="Q196" s="379">
        <v>217</v>
      </c>
      <c r="R196" s="378">
        <f t="shared" si="50"/>
        <v>-12.851405622489958</v>
      </c>
      <c r="S196" s="383">
        <f t="shared" si="51"/>
        <v>-32</v>
      </c>
      <c r="T196" s="392">
        <v>117</v>
      </c>
      <c r="U196" s="380">
        <v>89</v>
      </c>
      <c r="V196" s="378">
        <f t="shared" si="52"/>
        <v>-23.931623931623932</v>
      </c>
      <c r="W196" s="379">
        <f t="shared" si="53"/>
        <v>-28</v>
      </c>
      <c r="X196" s="379">
        <v>356</v>
      </c>
      <c r="Y196" s="379">
        <v>293</v>
      </c>
      <c r="Z196" s="378">
        <f t="shared" si="54"/>
        <v>-17.696629213483146</v>
      </c>
      <c r="AA196" s="383">
        <f t="shared" si="55"/>
        <v>-63</v>
      </c>
      <c r="AB196" s="392">
        <v>146</v>
      </c>
      <c r="AC196" s="380">
        <v>117</v>
      </c>
      <c r="AD196" s="378">
        <f t="shared" si="56"/>
        <v>-19.863013698630137</v>
      </c>
      <c r="AE196" s="379">
        <f t="shared" si="57"/>
        <v>-29</v>
      </c>
      <c r="AF196" s="379">
        <v>57</v>
      </c>
      <c r="AG196" s="379">
        <v>55</v>
      </c>
      <c r="AH196" s="378">
        <f t="shared" si="58"/>
        <v>-3.5087719298245612</v>
      </c>
      <c r="AI196" s="379">
        <f t="shared" si="59"/>
        <v>-2</v>
      </c>
      <c r="AJ196" s="380">
        <v>76</v>
      </c>
      <c r="AK196" s="380">
        <v>53</v>
      </c>
      <c r="AL196" s="378">
        <f t="shared" si="60"/>
        <v>-30.263157894736842</v>
      </c>
      <c r="AM196" s="379">
        <f t="shared" si="61"/>
        <v>-23</v>
      </c>
      <c r="AN196" s="379">
        <v>91</v>
      </c>
      <c r="AO196" s="379">
        <v>75</v>
      </c>
      <c r="AP196" s="378">
        <f t="shared" si="62"/>
        <v>-17.582417582417584</v>
      </c>
      <c r="AQ196" s="379">
        <f t="shared" si="63"/>
        <v>-16</v>
      </c>
      <c r="AR196" s="380">
        <v>103</v>
      </c>
      <c r="AS196" s="380">
        <v>82</v>
      </c>
      <c r="AT196" s="378">
        <f t="shared" si="64"/>
        <v>-20.388349514563107</v>
      </c>
      <c r="AU196" s="383">
        <f t="shared" si="65"/>
        <v>-21</v>
      </c>
    </row>
    <row r="197" spans="1:47" x14ac:dyDescent="0.3">
      <c r="A197" s="685"/>
      <c r="B197" s="376" t="s">
        <v>3</v>
      </c>
      <c r="C197" s="401" t="s">
        <v>327</v>
      </c>
      <c r="D197" s="392">
        <v>1662</v>
      </c>
      <c r="E197" s="380">
        <v>1479</v>
      </c>
      <c r="F197" s="378">
        <f t="shared" si="44"/>
        <v>-11.010830324909747</v>
      </c>
      <c r="G197" s="383">
        <f t="shared" si="45"/>
        <v>-183</v>
      </c>
      <c r="H197" s="398">
        <v>80</v>
      </c>
      <c r="I197" s="379">
        <v>35</v>
      </c>
      <c r="J197" s="378">
        <f t="shared" si="46"/>
        <v>-56.25</v>
      </c>
      <c r="K197" s="379">
        <f t="shared" si="47"/>
        <v>-45</v>
      </c>
      <c r="L197" s="380">
        <v>686</v>
      </c>
      <c r="M197" s="380">
        <v>605</v>
      </c>
      <c r="N197" s="378">
        <f t="shared" si="48"/>
        <v>-11.807580174927114</v>
      </c>
      <c r="O197" s="379">
        <f t="shared" si="49"/>
        <v>-81</v>
      </c>
      <c r="P197" s="379">
        <v>896</v>
      </c>
      <c r="Q197" s="379">
        <v>839</v>
      </c>
      <c r="R197" s="378">
        <f t="shared" si="50"/>
        <v>-6.3616071428571423</v>
      </c>
      <c r="S197" s="383">
        <f t="shared" si="51"/>
        <v>-57</v>
      </c>
      <c r="T197" s="392">
        <v>413</v>
      </c>
      <c r="U197" s="380">
        <v>362</v>
      </c>
      <c r="V197" s="378">
        <f t="shared" si="52"/>
        <v>-12.348668280871671</v>
      </c>
      <c r="W197" s="379">
        <f t="shared" si="53"/>
        <v>-51</v>
      </c>
      <c r="X197" s="379">
        <v>1249</v>
      </c>
      <c r="Y197" s="379">
        <v>1117</v>
      </c>
      <c r="Z197" s="378">
        <f t="shared" si="54"/>
        <v>-10.568454763811049</v>
      </c>
      <c r="AA197" s="383">
        <f t="shared" si="55"/>
        <v>-132</v>
      </c>
      <c r="AB197" s="392">
        <v>490</v>
      </c>
      <c r="AC197" s="380">
        <v>441</v>
      </c>
      <c r="AD197" s="378">
        <f t="shared" si="56"/>
        <v>-10</v>
      </c>
      <c r="AE197" s="379">
        <f t="shared" si="57"/>
        <v>-49</v>
      </c>
      <c r="AF197" s="379">
        <v>184</v>
      </c>
      <c r="AG197" s="379">
        <v>225</v>
      </c>
      <c r="AH197" s="378">
        <f t="shared" si="58"/>
        <v>22.282608695652172</v>
      </c>
      <c r="AI197" s="379">
        <f t="shared" si="59"/>
        <v>41</v>
      </c>
      <c r="AJ197" s="380">
        <v>292</v>
      </c>
      <c r="AK197" s="380">
        <v>225</v>
      </c>
      <c r="AL197" s="378">
        <f t="shared" si="60"/>
        <v>-22.945205479452056</v>
      </c>
      <c r="AM197" s="379">
        <f t="shared" si="61"/>
        <v>-67</v>
      </c>
      <c r="AN197" s="379">
        <v>310</v>
      </c>
      <c r="AO197" s="379">
        <v>259</v>
      </c>
      <c r="AP197" s="378">
        <f t="shared" si="62"/>
        <v>-16.451612903225808</v>
      </c>
      <c r="AQ197" s="379">
        <f t="shared" si="63"/>
        <v>-51</v>
      </c>
      <c r="AR197" s="380">
        <v>386</v>
      </c>
      <c r="AS197" s="380">
        <v>329</v>
      </c>
      <c r="AT197" s="378">
        <f t="shared" si="64"/>
        <v>-14.766839378238341</v>
      </c>
      <c r="AU197" s="383">
        <f t="shared" si="65"/>
        <v>-57</v>
      </c>
    </row>
    <row r="198" spans="1:47" x14ac:dyDescent="0.3">
      <c r="A198" s="685"/>
      <c r="B198" s="376" t="s">
        <v>3</v>
      </c>
      <c r="C198" s="401" t="s">
        <v>128</v>
      </c>
      <c r="D198" s="392">
        <v>512</v>
      </c>
      <c r="E198" s="380">
        <v>453</v>
      </c>
      <c r="F198" s="378">
        <f t="shared" si="44"/>
        <v>-11.5234375</v>
      </c>
      <c r="G198" s="383">
        <f t="shared" si="45"/>
        <v>-59</v>
      </c>
      <c r="H198" s="398">
        <v>32</v>
      </c>
      <c r="I198" s="379">
        <v>14</v>
      </c>
      <c r="J198" s="378">
        <f t="shared" si="46"/>
        <v>-56.25</v>
      </c>
      <c r="K198" s="379">
        <f t="shared" si="47"/>
        <v>-18</v>
      </c>
      <c r="L198" s="380">
        <v>267</v>
      </c>
      <c r="M198" s="380">
        <v>235</v>
      </c>
      <c r="N198" s="378">
        <f t="shared" si="48"/>
        <v>-11.985018726591761</v>
      </c>
      <c r="O198" s="379">
        <f t="shared" si="49"/>
        <v>-32</v>
      </c>
      <c r="P198" s="379">
        <v>213</v>
      </c>
      <c r="Q198" s="379">
        <v>204</v>
      </c>
      <c r="R198" s="378">
        <f t="shared" si="50"/>
        <v>-4.225352112676056</v>
      </c>
      <c r="S198" s="383">
        <f t="shared" si="51"/>
        <v>-9</v>
      </c>
      <c r="T198" s="392">
        <v>104</v>
      </c>
      <c r="U198" s="380">
        <v>90</v>
      </c>
      <c r="V198" s="378">
        <f t="shared" si="52"/>
        <v>-13.461538461538462</v>
      </c>
      <c r="W198" s="379">
        <f t="shared" si="53"/>
        <v>-14</v>
      </c>
      <c r="X198" s="379">
        <v>408</v>
      </c>
      <c r="Y198" s="379">
        <v>363</v>
      </c>
      <c r="Z198" s="378">
        <f t="shared" si="54"/>
        <v>-11.029411764705882</v>
      </c>
      <c r="AA198" s="383">
        <f t="shared" si="55"/>
        <v>-45</v>
      </c>
      <c r="AB198" s="392">
        <v>139</v>
      </c>
      <c r="AC198" s="380">
        <v>127</v>
      </c>
      <c r="AD198" s="378">
        <f t="shared" si="56"/>
        <v>-8.6330935251798557</v>
      </c>
      <c r="AE198" s="379">
        <f t="shared" si="57"/>
        <v>-12</v>
      </c>
      <c r="AF198" s="379">
        <v>75</v>
      </c>
      <c r="AG198" s="379">
        <v>60</v>
      </c>
      <c r="AH198" s="378">
        <f t="shared" si="58"/>
        <v>-20</v>
      </c>
      <c r="AI198" s="379">
        <f t="shared" si="59"/>
        <v>-15</v>
      </c>
      <c r="AJ198" s="380">
        <v>72</v>
      </c>
      <c r="AK198" s="380">
        <v>86</v>
      </c>
      <c r="AL198" s="378">
        <f t="shared" si="60"/>
        <v>19.444444444444446</v>
      </c>
      <c r="AM198" s="379">
        <f t="shared" si="61"/>
        <v>14</v>
      </c>
      <c r="AN198" s="379">
        <v>119</v>
      </c>
      <c r="AO198" s="379">
        <v>85</v>
      </c>
      <c r="AP198" s="378">
        <f t="shared" si="62"/>
        <v>-28.571428571428569</v>
      </c>
      <c r="AQ198" s="379">
        <f t="shared" si="63"/>
        <v>-34</v>
      </c>
      <c r="AR198" s="380">
        <v>107</v>
      </c>
      <c r="AS198" s="380">
        <v>95</v>
      </c>
      <c r="AT198" s="378">
        <f t="shared" si="64"/>
        <v>-11.214953271028037</v>
      </c>
      <c r="AU198" s="383">
        <f t="shared" si="65"/>
        <v>-12</v>
      </c>
    </row>
    <row r="199" spans="1:47" x14ac:dyDescent="0.3">
      <c r="A199" s="685"/>
      <c r="B199" s="376" t="s">
        <v>3</v>
      </c>
      <c r="C199" s="401" t="s">
        <v>130</v>
      </c>
      <c r="D199" s="392">
        <v>1002</v>
      </c>
      <c r="E199" s="380">
        <v>918</v>
      </c>
      <c r="F199" s="378">
        <f t="shared" si="44"/>
        <v>-8.3832335329341312</v>
      </c>
      <c r="G199" s="383">
        <f t="shared" si="45"/>
        <v>-84</v>
      </c>
      <c r="H199" s="398">
        <v>46</v>
      </c>
      <c r="I199" s="379">
        <v>26</v>
      </c>
      <c r="J199" s="378">
        <f t="shared" si="46"/>
        <v>-43.478260869565219</v>
      </c>
      <c r="K199" s="379">
        <f t="shared" si="47"/>
        <v>-20</v>
      </c>
      <c r="L199" s="380">
        <v>483</v>
      </c>
      <c r="M199" s="380">
        <v>466</v>
      </c>
      <c r="N199" s="378">
        <f t="shared" si="48"/>
        <v>-3.5196687370600417</v>
      </c>
      <c r="O199" s="379">
        <f t="shared" si="49"/>
        <v>-17</v>
      </c>
      <c r="P199" s="379">
        <v>473</v>
      </c>
      <c r="Q199" s="379">
        <v>426</v>
      </c>
      <c r="R199" s="378">
        <f t="shared" si="50"/>
        <v>-9.9365750528541223</v>
      </c>
      <c r="S199" s="383">
        <f t="shared" si="51"/>
        <v>-47</v>
      </c>
      <c r="T199" s="392">
        <v>259</v>
      </c>
      <c r="U199" s="380">
        <v>222</v>
      </c>
      <c r="V199" s="378">
        <f t="shared" si="52"/>
        <v>-14.285714285714285</v>
      </c>
      <c r="W199" s="379">
        <f t="shared" si="53"/>
        <v>-37</v>
      </c>
      <c r="X199" s="379">
        <v>743</v>
      </c>
      <c r="Y199" s="379">
        <v>696</v>
      </c>
      <c r="Z199" s="378">
        <f t="shared" si="54"/>
        <v>-6.3257065948855997</v>
      </c>
      <c r="AA199" s="383">
        <f t="shared" si="55"/>
        <v>-47</v>
      </c>
      <c r="AB199" s="392">
        <v>279</v>
      </c>
      <c r="AC199" s="380">
        <v>262</v>
      </c>
      <c r="AD199" s="378">
        <f t="shared" si="56"/>
        <v>-6.0931899641577063</v>
      </c>
      <c r="AE199" s="379">
        <f t="shared" si="57"/>
        <v>-17</v>
      </c>
      <c r="AF199" s="379">
        <v>121</v>
      </c>
      <c r="AG199" s="379">
        <v>117</v>
      </c>
      <c r="AH199" s="378">
        <f t="shared" si="58"/>
        <v>-3.3057851239669422</v>
      </c>
      <c r="AI199" s="379">
        <f t="shared" si="59"/>
        <v>-4</v>
      </c>
      <c r="AJ199" s="380">
        <v>185</v>
      </c>
      <c r="AK199" s="380">
        <v>173</v>
      </c>
      <c r="AL199" s="378">
        <f t="shared" si="60"/>
        <v>-6.4864864864864868</v>
      </c>
      <c r="AM199" s="379">
        <f t="shared" si="61"/>
        <v>-12</v>
      </c>
      <c r="AN199" s="379">
        <v>212</v>
      </c>
      <c r="AO199" s="379">
        <v>193</v>
      </c>
      <c r="AP199" s="378">
        <f t="shared" si="62"/>
        <v>-8.9622641509433958</v>
      </c>
      <c r="AQ199" s="379">
        <f t="shared" si="63"/>
        <v>-19</v>
      </c>
      <c r="AR199" s="380">
        <v>205</v>
      </c>
      <c r="AS199" s="380">
        <v>173</v>
      </c>
      <c r="AT199" s="378">
        <f t="shared" si="64"/>
        <v>-15.609756097560975</v>
      </c>
      <c r="AU199" s="383">
        <f t="shared" si="65"/>
        <v>-32</v>
      </c>
    </row>
    <row r="200" spans="1:47" x14ac:dyDescent="0.3">
      <c r="A200" s="685"/>
      <c r="B200" s="376" t="s">
        <v>3</v>
      </c>
      <c r="C200" s="401" t="s">
        <v>119</v>
      </c>
      <c r="D200" s="392">
        <v>525</v>
      </c>
      <c r="E200" s="380">
        <v>454</v>
      </c>
      <c r="F200" s="378">
        <f t="shared" si="44"/>
        <v>-13.523809523809524</v>
      </c>
      <c r="G200" s="383">
        <f t="shared" si="45"/>
        <v>-71</v>
      </c>
      <c r="H200" s="398">
        <v>21</v>
      </c>
      <c r="I200" s="379">
        <v>6</v>
      </c>
      <c r="J200" s="378">
        <f t="shared" si="46"/>
        <v>-71.428571428571431</v>
      </c>
      <c r="K200" s="379">
        <f t="shared" si="47"/>
        <v>-15</v>
      </c>
      <c r="L200" s="380">
        <v>201</v>
      </c>
      <c r="M200" s="380">
        <v>167</v>
      </c>
      <c r="N200" s="378">
        <f t="shared" si="48"/>
        <v>-16.915422885572141</v>
      </c>
      <c r="O200" s="379">
        <f t="shared" si="49"/>
        <v>-34</v>
      </c>
      <c r="P200" s="379">
        <v>303</v>
      </c>
      <c r="Q200" s="379">
        <v>281</v>
      </c>
      <c r="R200" s="378">
        <f t="shared" si="50"/>
        <v>-7.2607260726072615</v>
      </c>
      <c r="S200" s="383">
        <f t="shared" si="51"/>
        <v>-22</v>
      </c>
      <c r="T200" s="392">
        <v>148</v>
      </c>
      <c r="U200" s="380">
        <v>133</v>
      </c>
      <c r="V200" s="378">
        <f t="shared" si="52"/>
        <v>-10.135135135135135</v>
      </c>
      <c r="W200" s="379">
        <f t="shared" si="53"/>
        <v>-15</v>
      </c>
      <c r="X200" s="379">
        <v>377</v>
      </c>
      <c r="Y200" s="379">
        <v>321</v>
      </c>
      <c r="Z200" s="378">
        <f t="shared" si="54"/>
        <v>-14.854111405835543</v>
      </c>
      <c r="AA200" s="383">
        <f t="shared" si="55"/>
        <v>-56</v>
      </c>
      <c r="AB200" s="392">
        <v>160</v>
      </c>
      <c r="AC200" s="380">
        <v>150</v>
      </c>
      <c r="AD200" s="378">
        <f t="shared" si="56"/>
        <v>-6.25</v>
      </c>
      <c r="AE200" s="379">
        <f t="shared" si="57"/>
        <v>-10</v>
      </c>
      <c r="AF200" s="379">
        <v>54</v>
      </c>
      <c r="AG200" s="379">
        <v>53</v>
      </c>
      <c r="AH200" s="378">
        <f t="shared" si="58"/>
        <v>-1.8518518518518516</v>
      </c>
      <c r="AI200" s="379">
        <f t="shared" si="59"/>
        <v>-1</v>
      </c>
      <c r="AJ200" s="380">
        <v>77</v>
      </c>
      <c r="AK200" s="380">
        <v>63</v>
      </c>
      <c r="AL200" s="378">
        <f t="shared" si="60"/>
        <v>-18.181818181818183</v>
      </c>
      <c r="AM200" s="379">
        <f t="shared" si="61"/>
        <v>-14</v>
      </c>
      <c r="AN200" s="379">
        <v>85</v>
      </c>
      <c r="AO200" s="379">
        <v>77</v>
      </c>
      <c r="AP200" s="378">
        <f t="shared" si="62"/>
        <v>-9.4117647058823533</v>
      </c>
      <c r="AQ200" s="379">
        <f t="shared" si="63"/>
        <v>-8</v>
      </c>
      <c r="AR200" s="380">
        <v>149</v>
      </c>
      <c r="AS200" s="380">
        <v>111</v>
      </c>
      <c r="AT200" s="378">
        <f t="shared" si="64"/>
        <v>-25.503355704697988</v>
      </c>
      <c r="AU200" s="383">
        <f t="shared" si="65"/>
        <v>-38</v>
      </c>
    </row>
    <row r="201" spans="1:47" x14ac:dyDescent="0.3">
      <c r="A201" s="685"/>
      <c r="B201" s="376" t="s">
        <v>3</v>
      </c>
      <c r="C201" s="401" t="s">
        <v>129</v>
      </c>
      <c r="D201" s="392">
        <v>286</v>
      </c>
      <c r="E201" s="380">
        <v>239</v>
      </c>
      <c r="F201" s="378">
        <f t="shared" si="44"/>
        <v>-16.433566433566433</v>
      </c>
      <c r="G201" s="383">
        <f t="shared" si="45"/>
        <v>-47</v>
      </c>
      <c r="H201" s="398">
        <v>9</v>
      </c>
      <c r="I201" s="379">
        <v>6</v>
      </c>
      <c r="J201" s="378">
        <f t="shared" si="46"/>
        <v>-33.333333333333329</v>
      </c>
      <c r="K201" s="379">
        <f t="shared" si="47"/>
        <v>-3</v>
      </c>
      <c r="L201" s="380">
        <v>112</v>
      </c>
      <c r="M201" s="380">
        <v>78</v>
      </c>
      <c r="N201" s="378">
        <f t="shared" si="48"/>
        <v>-30.357142857142854</v>
      </c>
      <c r="O201" s="379">
        <f t="shared" si="49"/>
        <v>-34</v>
      </c>
      <c r="P201" s="379">
        <v>165</v>
      </c>
      <c r="Q201" s="379">
        <v>155</v>
      </c>
      <c r="R201" s="378">
        <f t="shared" si="50"/>
        <v>-6.0606060606060606</v>
      </c>
      <c r="S201" s="383">
        <f t="shared" si="51"/>
        <v>-10</v>
      </c>
      <c r="T201" s="392">
        <v>69</v>
      </c>
      <c r="U201" s="380">
        <v>63</v>
      </c>
      <c r="V201" s="378">
        <f t="shared" si="52"/>
        <v>-8.695652173913043</v>
      </c>
      <c r="W201" s="379">
        <f t="shared" si="53"/>
        <v>-6</v>
      </c>
      <c r="X201" s="379">
        <v>217</v>
      </c>
      <c r="Y201" s="379">
        <v>176</v>
      </c>
      <c r="Z201" s="378">
        <f t="shared" si="54"/>
        <v>-18.894009216589861</v>
      </c>
      <c r="AA201" s="383">
        <f t="shared" si="55"/>
        <v>-41</v>
      </c>
      <c r="AB201" s="392">
        <v>78</v>
      </c>
      <c r="AC201" s="380">
        <v>64</v>
      </c>
      <c r="AD201" s="378">
        <f t="shared" si="56"/>
        <v>-17.948717948717949</v>
      </c>
      <c r="AE201" s="379">
        <f t="shared" si="57"/>
        <v>-14</v>
      </c>
      <c r="AF201" s="379">
        <v>39</v>
      </c>
      <c r="AG201" s="379">
        <v>25</v>
      </c>
      <c r="AH201" s="378">
        <f t="shared" si="58"/>
        <v>-35.897435897435898</v>
      </c>
      <c r="AI201" s="379">
        <f t="shared" si="59"/>
        <v>-14</v>
      </c>
      <c r="AJ201" s="380">
        <v>30</v>
      </c>
      <c r="AK201" s="380">
        <v>32</v>
      </c>
      <c r="AL201" s="378">
        <f t="shared" si="60"/>
        <v>6.666666666666667</v>
      </c>
      <c r="AM201" s="379">
        <f t="shared" si="61"/>
        <v>2</v>
      </c>
      <c r="AN201" s="379">
        <v>59</v>
      </c>
      <c r="AO201" s="379">
        <v>40</v>
      </c>
      <c r="AP201" s="378">
        <f t="shared" si="62"/>
        <v>-32.20338983050847</v>
      </c>
      <c r="AQ201" s="379">
        <f t="shared" si="63"/>
        <v>-19</v>
      </c>
      <c r="AR201" s="380">
        <v>80</v>
      </c>
      <c r="AS201" s="380">
        <v>78</v>
      </c>
      <c r="AT201" s="378">
        <f t="shared" si="64"/>
        <v>-2.5</v>
      </c>
      <c r="AU201" s="383">
        <f t="shared" si="65"/>
        <v>-2</v>
      </c>
    </row>
    <row r="202" spans="1:47" x14ac:dyDescent="0.3">
      <c r="A202" s="685"/>
      <c r="B202" s="376" t="s">
        <v>3</v>
      </c>
      <c r="C202" s="401" t="s">
        <v>131</v>
      </c>
      <c r="D202" s="392">
        <v>479</v>
      </c>
      <c r="E202" s="380">
        <v>374</v>
      </c>
      <c r="F202" s="378">
        <f t="shared" si="44"/>
        <v>-21.920668058455114</v>
      </c>
      <c r="G202" s="383">
        <f t="shared" si="45"/>
        <v>-105</v>
      </c>
      <c r="H202" s="398">
        <v>19</v>
      </c>
      <c r="I202" s="379">
        <v>6</v>
      </c>
      <c r="J202" s="378">
        <f t="shared" si="46"/>
        <v>-68.421052631578945</v>
      </c>
      <c r="K202" s="379">
        <f t="shared" si="47"/>
        <v>-13</v>
      </c>
      <c r="L202" s="380">
        <v>180</v>
      </c>
      <c r="M202" s="380">
        <v>122</v>
      </c>
      <c r="N202" s="378">
        <f t="shared" si="48"/>
        <v>-32.222222222222221</v>
      </c>
      <c r="O202" s="379">
        <f t="shared" si="49"/>
        <v>-58</v>
      </c>
      <c r="P202" s="379">
        <v>280</v>
      </c>
      <c r="Q202" s="379">
        <v>246</v>
      </c>
      <c r="R202" s="378">
        <f t="shared" si="50"/>
        <v>-12.142857142857142</v>
      </c>
      <c r="S202" s="383">
        <f t="shared" si="51"/>
        <v>-34</v>
      </c>
      <c r="T202" s="392">
        <v>122</v>
      </c>
      <c r="U202" s="380">
        <v>114</v>
      </c>
      <c r="V202" s="378">
        <f t="shared" si="52"/>
        <v>-6.557377049180328</v>
      </c>
      <c r="W202" s="379">
        <f t="shared" si="53"/>
        <v>-8</v>
      </c>
      <c r="X202" s="379">
        <v>357</v>
      </c>
      <c r="Y202" s="379">
        <v>260</v>
      </c>
      <c r="Z202" s="378">
        <f t="shared" si="54"/>
        <v>-27.170868347338935</v>
      </c>
      <c r="AA202" s="383">
        <f t="shared" si="55"/>
        <v>-97</v>
      </c>
      <c r="AB202" s="392">
        <v>154</v>
      </c>
      <c r="AC202" s="380">
        <v>134</v>
      </c>
      <c r="AD202" s="378">
        <f t="shared" si="56"/>
        <v>-12.987012987012985</v>
      </c>
      <c r="AE202" s="379">
        <f t="shared" si="57"/>
        <v>-20</v>
      </c>
      <c r="AF202" s="379">
        <v>61</v>
      </c>
      <c r="AG202" s="379">
        <v>37</v>
      </c>
      <c r="AH202" s="378">
        <f t="shared" si="58"/>
        <v>-39.344262295081968</v>
      </c>
      <c r="AI202" s="379">
        <f t="shared" si="59"/>
        <v>-24</v>
      </c>
      <c r="AJ202" s="380">
        <v>68</v>
      </c>
      <c r="AK202" s="380">
        <v>37</v>
      </c>
      <c r="AL202" s="378">
        <f t="shared" si="60"/>
        <v>-45.588235294117645</v>
      </c>
      <c r="AM202" s="379">
        <f t="shared" si="61"/>
        <v>-31</v>
      </c>
      <c r="AN202" s="379">
        <v>83</v>
      </c>
      <c r="AO202" s="379">
        <v>63</v>
      </c>
      <c r="AP202" s="378">
        <f t="shared" si="62"/>
        <v>-24.096385542168676</v>
      </c>
      <c r="AQ202" s="379">
        <f t="shared" si="63"/>
        <v>-20</v>
      </c>
      <c r="AR202" s="380">
        <v>113</v>
      </c>
      <c r="AS202" s="380">
        <v>103</v>
      </c>
      <c r="AT202" s="378">
        <f t="shared" si="64"/>
        <v>-8.8495575221238933</v>
      </c>
      <c r="AU202" s="383">
        <f t="shared" si="65"/>
        <v>-10</v>
      </c>
    </row>
    <row r="203" spans="1:47" x14ac:dyDescent="0.3">
      <c r="A203" s="685"/>
      <c r="B203" s="376" t="s">
        <v>3</v>
      </c>
      <c r="C203" s="401" t="s">
        <v>316</v>
      </c>
      <c r="D203" s="392">
        <v>723</v>
      </c>
      <c r="E203" s="380">
        <v>581</v>
      </c>
      <c r="F203" s="378">
        <f t="shared" si="44"/>
        <v>-19.640387275242048</v>
      </c>
      <c r="G203" s="383">
        <f t="shared" si="45"/>
        <v>-142</v>
      </c>
      <c r="H203" s="398">
        <v>36</v>
      </c>
      <c r="I203" s="379">
        <v>15</v>
      </c>
      <c r="J203" s="378">
        <f t="shared" si="46"/>
        <v>-58.333333333333336</v>
      </c>
      <c r="K203" s="379">
        <f t="shared" si="47"/>
        <v>-21</v>
      </c>
      <c r="L203" s="380">
        <v>286</v>
      </c>
      <c r="M203" s="380">
        <v>236</v>
      </c>
      <c r="N203" s="378">
        <f t="shared" si="48"/>
        <v>-17.482517482517483</v>
      </c>
      <c r="O203" s="379">
        <f t="shared" si="49"/>
        <v>-50</v>
      </c>
      <c r="P203" s="379">
        <v>401</v>
      </c>
      <c r="Q203" s="379">
        <v>330</v>
      </c>
      <c r="R203" s="378">
        <f t="shared" si="50"/>
        <v>-17.705735660847878</v>
      </c>
      <c r="S203" s="383">
        <f t="shared" si="51"/>
        <v>-71</v>
      </c>
      <c r="T203" s="392">
        <v>178</v>
      </c>
      <c r="U203" s="380">
        <v>163</v>
      </c>
      <c r="V203" s="378">
        <f t="shared" si="52"/>
        <v>-8.4269662921348321</v>
      </c>
      <c r="W203" s="379">
        <f t="shared" si="53"/>
        <v>-15</v>
      </c>
      <c r="X203" s="379">
        <v>545</v>
      </c>
      <c r="Y203" s="379">
        <v>418</v>
      </c>
      <c r="Z203" s="378">
        <f t="shared" si="54"/>
        <v>-23.302752293577981</v>
      </c>
      <c r="AA203" s="383">
        <f t="shared" si="55"/>
        <v>-127</v>
      </c>
      <c r="AB203" s="392">
        <v>202</v>
      </c>
      <c r="AC203" s="380">
        <v>170</v>
      </c>
      <c r="AD203" s="378">
        <f t="shared" si="56"/>
        <v>-15.841584158415841</v>
      </c>
      <c r="AE203" s="379">
        <f t="shared" si="57"/>
        <v>-32</v>
      </c>
      <c r="AF203" s="379">
        <v>89</v>
      </c>
      <c r="AG203" s="379">
        <v>99</v>
      </c>
      <c r="AH203" s="378">
        <f t="shared" si="58"/>
        <v>11.235955056179774</v>
      </c>
      <c r="AI203" s="379">
        <f t="shared" si="59"/>
        <v>10</v>
      </c>
      <c r="AJ203" s="380">
        <v>119</v>
      </c>
      <c r="AK203" s="380">
        <v>100</v>
      </c>
      <c r="AL203" s="378">
        <f t="shared" si="60"/>
        <v>-15.966386554621847</v>
      </c>
      <c r="AM203" s="379">
        <f t="shared" si="61"/>
        <v>-19</v>
      </c>
      <c r="AN203" s="379">
        <v>148</v>
      </c>
      <c r="AO203" s="379">
        <v>100</v>
      </c>
      <c r="AP203" s="378">
        <f t="shared" si="62"/>
        <v>-32.432432432432435</v>
      </c>
      <c r="AQ203" s="379">
        <f t="shared" si="63"/>
        <v>-48</v>
      </c>
      <c r="AR203" s="380">
        <v>165</v>
      </c>
      <c r="AS203" s="380">
        <v>112</v>
      </c>
      <c r="AT203" s="378">
        <f t="shared" si="64"/>
        <v>-32.121212121212125</v>
      </c>
      <c r="AU203" s="383">
        <f t="shared" si="65"/>
        <v>-53</v>
      </c>
    </row>
    <row r="204" spans="1:47" x14ac:dyDescent="0.3">
      <c r="A204" s="685"/>
      <c r="B204" s="376" t="s">
        <v>3</v>
      </c>
      <c r="C204" s="401" t="s">
        <v>322</v>
      </c>
      <c r="D204" s="392">
        <v>651</v>
      </c>
      <c r="E204" s="380">
        <v>525</v>
      </c>
      <c r="F204" s="378">
        <f t="shared" si="44"/>
        <v>-19.35483870967742</v>
      </c>
      <c r="G204" s="383">
        <f t="shared" si="45"/>
        <v>-126</v>
      </c>
      <c r="H204" s="398">
        <v>39</v>
      </c>
      <c r="I204" s="379">
        <v>11</v>
      </c>
      <c r="J204" s="378">
        <f t="shared" si="46"/>
        <v>-71.794871794871796</v>
      </c>
      <c r="K204" s="379">
        <f t="shared" si="47"/>
        <v>-28</v>
      </c>
      <c r="L204" s="380">
        <v>246</v>
      </c>
      <c r="M204" s="380">
        <v>199</v>
      </c>
      <c r="N204" s="378">
        <f t="shared" si="48"/>
        <v>-19.105691056910569</v>
      </c>
      <c r="O204" s="379">
        <f t="shared" si="49"/>
        <v>-47</v>
      </c>
      <c r="P204" s="379">
        <v>366</v>
      </c>
      <c r="Q204" s="379">
        <v>315</v>
      </c>
      <c r="R204" s="378">
        <f t="shared" si="50"/>
        <v>-13.934426229508196</v>
      </c>
      <c r="S204" s="383">
        <f t="shared" si="51"/>
        <v>-51</v>
      </c>
      <c r="T204" s="392">
        <v>162</v>
      </c>
      <c r="U204" s="380">
        <v>141</v>
      </c>
      <c r="V204" s="378">
        <f t="shared" si="52"/>
        <v>-12.962962962962962</v>
      </c>
      <c r="W204" s="379">
        <f t="shared" si="53"/>
        <v>-21</v>
      </c>
      <c r="X204" s="379">
        <v>489</v>
      </c>
      <c r="Y204" s="379">
        <v>384</v>
      </c>
      <c r="Z204" s="378">
        <f t="shared" si="54"/>
        <v>-21.472392638036812</v>
      </c>
      <c r="AA204" s="383">
        <f t="shared" si="55"/>
        <v>-105</v>
      </c>
      <c r="AB204" s="392">
        <v>168</v>
      </c>
      <c r="AC204" s="380">
        <v>142</v>
      </c>
      <c r="AD204" s="378">
        <f t="shared" si="56"/>
        <v>-15.476190476190476</v>
      </c>
      <c r="AE204" s="379">
        <f t="shared" si="57"/>
        <v>-26</v>
      </c>
      <c r="AF204" s="379">
        <v>70</v>
      </c>
      <c r="AG204" s="379">
        <v>70</v>
      </c>
      <c r="AH204" s="378">
        <f t="shared" si="58"/>
        <v>0</v>
      </c>
      <c r="AI204" s="379">
        <f t="shared" si="59"/>
        <v>0</v>
      </c>
      <c r="AJ204" s="380">
        <v>84</v>
      </c>
      <c r="AK204" s="380">
        <v>82</v>
      </c>
      <c r="AL204" s="378">
        <f t="shared" si="60"/>
        <v>-2.3809523809523809</v>
      </c>
      <c r="AM204" s="379">
        <f t="shared" si="61"/>
        <v>-2</v>
      </c>
      <c r="AN204" s="379">
        <v>115</v>
      </c>
      <c r="AO204" s="379">
        <v>75</v>
      </c>
      <c r="AP204" s="378">
        <f t="shared" si="62"/>
        <v>-34.782608695652172</v>
      </c>
      <c r="AQ204" s="379">
        <f t="shared" si="63"/>
        <v>-40</v>
      </c>
      <c r="AR204" s="380">
        <v>214</v>
      </c>
      <c r="AS204" s="380">
        <v>156</v>
      </c>
      <c r="AT204" s="378">
        <f t="shared" si="64"/>
        <v>-27.102803738317753</v>
      </c>
      <c r="AU204" s="383">
        <f t="shared" si="65"/>
        <v>-58</v>
      </c>
    </row>
    <row r="205" spans="1:47" x14ac:dyDescent="0.3">
      <c r="A205" s="685"/>
      <c r="B205" s="376" t="s">
        <v>3</v>
      </c>
      <c r="C205" s="401" t="s">
        <v>326</v>
      </c>
      <c r="D205" s="392">
        <v>408</v>
      </c>
      <c r="E205" s="380">
        <v>319</v>
      </c>
      <c r="F205" s="378">
        <f t="shared" si="44"/>
        <v>-21.813725490196077</v>
      </c>
      <c r="G205" s="383">
        <f t="shared" si="45"/>
        <v>-89</v>
      </c>
      <c r="H205" s="398">
        <v>19</v>
      </c>
      <c r="I205" s="379">
        <v>14</v>
      </c>
      <c r="J205" s="378">
        <f t="shared" si="46"/>
        <v>-26.315789473684209</v>
      </c>
      <c r="K205" s="379">
        <f t="shared" si="47"/>
        <v>-5</v>
      </c>
      <c r="L205" s="380">
        <v>119</v>
      </c>
      <c r="M205" s="380">
        <v>98</v>
      </c>
      <c r="N205" s="378">
        <f t="shared" si="48"/>
        <v>-17.647058823529413</v>
      </c>
      <c r="O205" s="379">
        <f t="shared" si="49"/>
        <v>-21</v>
      </c>
      <c r="P205" s="379">
        <v>270</v>
      </c>
      <c r="Q205" s="379">
        <v>207</v>
      </c>
      <c r="R205" s="378">
        <f t="shared" si="50"/>
        <v>-23.333333333333332</v>
      </c>
      <c r="S205" s="383">
        <f t="shared" si="51"/>
        <v>-63</v>
      </c>
      <c r="T205" s="392">
        <v>89</v>
      </c>
      <c r="U205" s="380">
        <v>67</v>
      </c>
      <c r="V205" s="378">
        <f t="shared" si="52"/>
        <v>-24.719101123595504</v>
      </c>
      <c r="W205" s="379">
        <f t="shared" si="53"/>
        <v>-22</v>
      </c>
      <c r="X205" s="379">
        <v>319</v>
      </c>
      <c r="Y205" s="379">
        <v>252</v>
      </c>
      <c r="Z205" s="378">
        <f t="shared" si="54"/>
        <v>-21.003134796238246</v>
      </c>
      <c r="AA205" s="383">
        <f t="shared" si="55"/>
        <v>-67</v>
      </c>
      <c r="AB205" s="392">
        <v>62</v>
      </c>
      <c r="AC205" s="380">
        <v>58</v>
      </c>
      <c r="AD205" s="378">
        <f t="shared" si="56"/>
        <v>-6.4516129032258061</v>
      </c>
      <c r="AE205" s="379">
        <f t="shared" si="57"/>
        <v>-4</v>
      </c>
      <c r="AF205" s="379">
        <v>31</v>
      </c>
      <c r="AG205" s="379">
        <v>28</v>
      </c>
      <c r="AH205" s="378">
        <f t="shared" si="58"/>
        <v>-9.67741935483871</v>
      </c>
      <c r="AI205" s="379">
        <f t="shared" si="59"/>
        <v>-3</v>
      </c>
      <c r="AJ205" s="380">
        <v>40</v>
      </c>
      <c r="AK205" s="380">
        <v>35</v>
      </c>
      <c r="AL205" s="378">
        <f t="shared" si="60"/>
        <v>-12.5</v>
      </c>
      <c r="AM205" s="379">
        <f t="shared" si="61"/>
        <v>-5</v>
      </c>
      <c r="AN205" s="379">
        <v>79</v>
      </c>
      <c r="AO205" s="379">
        <v>47</v>
      </c>
      <c r="AP205" s="378">
        <f t="shared" si="62"/>
        <v>-40.506329113924053</v>
      </c>
      <c r="AQ205" s="379">
        <f t="shared" si="63"/>
        <v>-32</v>
      </c>
      <c r="AR205" s="380">
        <v>196</v>
      </c>
      <c r="AS205" s="380">
        <v>151</v>
      </c>
      <c r="AT205" s="378">
        <f t="shared" si="64"/>
        <v>-22.95918367346939</v>
      </c>
      <c r="AU205" s="383">
        <f t="shared" si="65"/>
        <v>-45</v>
      </c>
    </row>
    <row r="206" spans="1:47" x14ac:dyDescent="0.3">
      <c r="A206" s="685"/>
      <c r="B206" s="376" t="s">
        <v>3</v>
      </c>
      <c r="C206" s="401" t="s">
        <v>32</v>
      </c>
      <c r="D206" s="392">
        <v>1094</v>
      </c>
      <c r="E206" s="380">
        <v>907</v>
      </c>
      <c r="F206" s="378">
        <f t="shared" ref="F206:F269" si="66">(E206-D206)/D206*100</f>
        <v>-17.093235831809871</v>
      </c>
      <c r="G206" s="383">
        <f t="shared" ref="G206:G269" si="67">E206-D206</f>
        <v>-187</v>
      </c>
      <c r="H206" s="398">
        <v>42</v>
      </c>
      <c r="I206" s="379">
        <v>29</v>
      </c>
      <c r="J206" s="378">
        <f t="shared" ref="J206:J269" si="68">(I206-H206)/H206*100</f>
        <v>-30.952380952380953</v>
      </c>
      <c r="K206" s="379">
        <f t="shared" ref="K206:K269" si="69">I206-H206</f>
        <v>-13</v>
      </c>
      <c r="L206" s="380">
        <v>404</v>
      </c>
      <c r="M206" s="380">
        <v>316</v>
      </c>
      <c r="N206" s="378">
        <f t="shared" ref="N206:N269" si="70">(M206-L206)/L206*100</f>
        <v>-21.782178217821784</v>
      </c>
      <c r="O206" s="379">
        <f t="shared" ref="O206:O269" si="71">M206-L206</f>
        <v>-88</v>
      </c>
      <c r="P206" s="379">
        <v>648</v>
      </c>
      <c r="Q206" s="379">
        <v>562</v>
      </c>
      <c r="R206" s="378">
        <f t="shared" ref="R206:R269" si="72">(Q206-P206)/P206*100</f>
        <v>-13.271604938271606</v>
      </c>
      <c r="S206" s="383">
        <f t="shared" ref="S206:S269" si="73">Q206-P206</f>
        <v>-86</v>
      </c>
      <c r="T206" s="392">
        <v>296</v>
      </c>
      <c r="U206" s="380">
        <v>242</v>
      </c>
      <c r="V206" s="378">
        <f t="shared" ref="V206:V269" si="74">(U206-T206)/T206*100</f>
        <v>-18.243243243243242</v>
      </c>
      <c r="W206" s="379">
        <f t="shared" ref="W206:W269" si="75">U206-T206</f>
        <v>-54</v>
      </c>
      <c r="X206" s="379">
        <v>798</v>
      </c>
      <c r="Y206" s="379">
        <v>665</v>
      </c>
      <c r="Z206" s="378">
        <f t="shared" ref="Z206:Z269" si="76">(Y206-X206)/X206*100</f>
        <v>-16.666666666666664</v>
      </c>
      <c r="AA206" s="383">
        <f t="shared" ref="AA206:AA269" si="77">Y206-X206</f>
        <v>-133</v>
      </c>
      <c r="AB206" s="392">
        <v>374</v>
      </c>
      <c r="AC206" s="380">
        <v>319</v>
      </c>
      <c r="AD206" s="378">
        <f t="shared" ref="AD206:AD269" si="78">(AC206-AB206)/AB206*100</f>
        <v>-14.705882352941178</v>
      </c>
      <c r="AE206" s="379">
        <f t="shared" ref="AE206:AE269" si="79">AC206-AB206</f>
        <v>-55</v>
      </c>
      <c r="AF206" s="379">
        <v>138</v>
      </c>
      <c r="AG206" s="379">
        <v>110</v>
      </c>
      <c r="AH206" s="378">
        <f t="shared" ref="AH206:AH269" si="80">(AG206-AF206)/AF206*100</f>
        <v>-20.289855072463769</v>
      </c>
      <c r="AI206" s="379">
        <f t="shared" ref="AI206:AI269" si="81">AG206-AF206</f>
        <v>-28</v>
      </c>
      <c r="AJ206" s="380">
        <v>155</v>
      </c>
      <c r="AK206" s="380">
        <v>147</v>
      </c>
      <c r="AL206" s="378">
        <f t="shared" ref="AL206:AL269" si="82">(AK206-AJ206)/AJ206*100</f>
        <v>-5.161290322580645</v>
      </c>
      <c r="AM206" s="379">
        <f t="shared" ref="AM206:AM269" si="83">AK206-AJ206</f>
        <v>-8</v>
      </c>
      <c r="AN206" s="379">
        <v>193</v>
      </c>
      <c r="AO206" s="379">
        <v>144</v>
      </c>
      <c r="AP206" s="378">
        <f t="shared" ref="AP206:AP269" si="84">(AO206-AN206)/AN206*100</f>
        <v>-25.388601036269431</v>
      </c>
      <c r="AQ206" s="379">
        <f t="shared" ref="AQ206:AQ269" si="85">AO206-AN206</f>
        <v>-49</v>
      </c>
      <c r="AR206" s="380">
        <v>234</v>
      </c>
      <c r="AS206" s="380">
        <v>187</v>
      </c>
      <c r="AT206" s="378">
        <f t="shared" ref="AT206:AT269" si="86">(AS206-AR206)/AR206*100</f>
        <v>-20.085470085470085</v>
      </c>
      <c r="AU206" s="383">
        <f t="shared" ref="AU206:AU269" si="87">AS206-AR206</f>
        <v>-47</v>
      </c>
    </row>
    <row r="207" spans="1:47" x14ac:dyDescent="0.3">
      <c r="A207" s="685"/>
      <c r="B207" s="376" t="s">
        <v>3</v>
      </c>
      <c r="C207" s="401" t="s">
        <v>115</v>
      </c>
      <c r="D207" s="392">
        <v>671</v>
      </c>
      <c r="E207" s="380">
        <v>516</v>
      </c>
      <c r="F207" s="378">
        <f t="shared" si="66"/>
        <v>-23.099850968703429</v>
      </c>
      <c r="G207" s="383">
        <f t="shared" si="67"/>
        <v>-155</v>
      </c>
      <c r="H207" s="398">
        <v>11</v>
      </c>
      <c r="I207" s="379">
        <v>15</v>
      </c>
      <c r="J207" s="378">
        <f t="shared" si="68"/>
        <v>36.363636363636367</v>
      </c>
      <c r="K207" s="379">
        <f t="shared" si="69"/>
        <v>4</v>
      </c>
      <c r="L207" s="380">
        <v>233</v>
      </c>
      <c r="M207" s="380">
        <v>184</v>
      </c>
      <c r="N207" s="378">
        <f t="shared" si="70"/>
        <v>-21.030042918454935</v>
      </c>
      <c r="O207" s="379">
        <f t="shared" si="71"/>
        <v>-49</v>
      </c>
      <c r="P207" s="379">
        <v>427</v>
      </c>
      <c r="Q207" s="379">
        <v>317</v>
      </c>
      <c r="R207" s="378">
        <f t="shared" si="72"/>
        <v>-25.761124121779861</v>
      </c>
      <c r="S207" s="383">
        <f t="shared" si="73"/>
        <v>-110</v>
      </c>
      <c r="T207" s="392">
        <v>179</v>
      </c>
      <c r="U207" s="380">
        <v>125</v>
      </c>
      <c r="V207" s="378">
        <f t="shared" si="74"/>
        <v>-30.16759776536313</v>
      </c>
      <c r="W207" s="379">
        <f t="shared" si="75"/>
        <v>-54</v>
      </c>
      <c r="X207" s="379">
        <v>492</v>
      </c>
      <c r="Y207" s="379">
        <v>391</v>
      </c>
      <c r="Z207" s="378">
        <f t="shared" si="76"/>
        <v>-20.528455284552845</v>
      </c>
      <c r="AA207" s="383">
        <f t="shared" si="77"/>
        <v>-101</v>
      </c>
      <c r="AB207" s="392">
        <v>230</v>
      </c>
      <c r="AC207" s="380">
        <v>159</v>
      </c>
      <c r="AD207" s="378">
        <f t="shared" si="78"/>
        <v>-30.869565217391305</v>
      </c>
      <c r="AE207" s="379">
        <f t="shared" si="79"/>
        <v>-71</v>
      </c>
      <c r="AF207" s="379">
        <v>69</v>
      </c>
      <c r="AG207" s="379">
        <v>70</v>
      </c>
      <c r="AH207" s="378">
        <f t="shared" si="80"/>
        <v>1.4492753623188406</v>
      </c>
      <c r="AI207" s="379">
        <f t="shared" si="81"/>
        <v>1</v>
      </c>
      <c r="AJ207" s="380">
        <v>130</v>
      </c>
      <c r="AK207" s="380">
        <v>91</v>
      </c>
      <c r="AL207" s="378">
        <f t="shared" si="82"/>
        <v>-30</v>
      </c>
      <c r="AM207" s="379">
        <f t="shared" si="83"/>
        <v>-39</v>
      </c>
      <c r="AN207" s="379">
        <v>104</v>
      </c>
      <c r="AO207" s="379">
        <v>79</v>
      </c>
      <c r="AP207" s="378">
        <f t="shared" si="84"/>
        <v>-24.03846153846154</v>
      </c>
      <c r="AQ207" s="379">
        <f t="shared" si="85"/>
        <v>-25</v>
      </c>
      <c r="AR207" s="380">
        <v>138</v>
      </c>
      <c r="AS207" s="380">
        <v>117</v>
      </c>
      <c r="AT207" s="378">
        <f t="shared" si="86"/>
        <v>-15.217391304347828</v>
      </c>
      <c r="AU207" s="383">
        <f t="shared" si="87"/>
        <v>-21</v>
      </c>
    </row>
    <row r="208" spans="1:47" x14ac:dyDescent="0.3">
      <c r="A208" s="685"/>
      <c r="B208" s="376" t="s">
        <v>3</v>
      </c>
      <c r="C208" s="401" t="s">
        <v>132</v>
      </c>
      <c r="D208" s="392">
        <v>727</v>
      </c>
      <c r="E208" s="380">
        <v>561</v>
      </c>
      <c r="F208" s="378">
        <f t="shared" si="66"/>
        <v>-22.833562585969737</v>
      </c>
      <c r="G208" s="383">
        <f t="shared" si="67"/>
        <v>-166</v>
      </c>
      <c r="H208" s="398">
        <v>80</v>
      </c>
      <c r="I208" s="379">
        <v>35</v>
      </c>
      <c r="J208" s="378">
        <f t="shared" si="68"/>
        <v>-56.25</v>
      </c>
      <c r="K208" s="379">
        <f t="shared" si="69"/>
        <v>-45</v>
      </c>
      <c r="L208" s="380">
        <v>254</v>
      </c>
      <c r="M208" s="380">
        <v>177</v>
      </c>
      <c r="N208" s="378">
        <f t="shared" si="70"/>
        <v>-30.314960629921263</v>
      </c>
      <c r="O208" s="379">
        <f t="shared" si="71"/>
        <v>-77</v>
      </c>
      <c r="P208" s="379">
        <v>393</v>
      </c>
      <c r="Q208" s="379">
        <v>349</v>
      </c>
      <c r="R208" s="378">
        <f t="shared" si="72"/>
        <v>-11.195928753180661</v>
      </c>
      <c r="S208" s="383">
        <f t="shared" si="73"/>
        <v>-44</v>
      </c>
      <c r="T208" s="392">
        <v>180</v>
      </c>
      <c r="U208" s="380">
        <v>148</v>
      </c>
      <c r="V208" s="378">
        <f t="shared" si="74"/>
        <v>-17.777777777777779</v>
      </c>
      <c r="W208" s="379">
        <f t="shared" si="75"/>
        <v>-32</v>
      </c>
      <c r="X208" s="379">
        <v>547</v>
      </c>
      <c r="Y208" s="379">
        <v>413</v>
      </c>
      <c r="Z208" s="378">
        <f t="shared" si="76"/>
        <v>-24.497257769652649</v>
      </c>
      <c r="AA208" s="383">
        <f t="shared" si="77"/>
        <v>-134</v>
      </c>
      <c r="AB208" s="392">
        <v>241</v>
      </c>
      <c r="AC208" s="380">
        <v>179</v>
      </c>
      <c r="AD208" s="378">
        <f t="shared" si="78"/>
        <v>-25.726141078838172</v>
      </c>
      <c r="AE208" s="379">
        <f t="shared" si="79"/>
        <v>-62</v>
      </c>
      <c r="AF208" s="379">
        <v>68</v>
      </c>
      <c r="AG208" s="379">
        <v>55</v>
      </c>
      <c r="AH208" s="378">
        <f t="shared" si="80"/>
        <v>-19.117647058823529</v>
      </c>
      <c r="AI208" s="379">
        <f t="shared" si="81"/>
        <v>-13</v>
      </c>
      <c r="AJ208" s="380">
        <v>112</v>
      </c>
      <c r="AK208" s="380">
        <v>91</v>
      </c>
      <c r="AL208" s="378">
        <f t="shared" si="82"/>
        <v>-18.75</v>
      </c>
      <c r="AM208" s="379">
        <f t="shared" si="83"/>
        <v>-21</v>
      </c>
      <c r="AN208" s="379">
        <v>138</v>
      </c>
      <c r="AO208" s="379">
        <v>99</v>
      </c>
      <c r="AP208" s="378">
        <f t="shared" si="84"/>
        <v>-28.260869565217391</v>
      </c>
      <c r="AQ208" s="379">
        <f t="shared" si="85"/>
        <v>-39</v>
      </c>
      <c r="AR208" s="380">
        <v>168</v>
      </c>
      <c r="AS208" s="380">
        <v>137</v>
      </c>
      <c r="AT208" s="378">
        <f t="shared" si="86"/>
        <v>-18.452380952380953</v>
      </c>
      <c r="AU208" s="383">
        <f t="shared" si="87"/>
        <v>-31</v>
      </c>
    </row>
    <row r="209" spans="1:47" x14ac:dyDescent="0.3">
      <c r="A209" s="685"/>
      <c r="B209" s="376" t="s">
        <v>3</v>
      </c>
      <c r="C209" s="401" t="s">
        <v>135</v>
      </c>
      <c r="D209" s="392">
        <v>925</v>
      </c>
      <c r="E209" s="380">
        <v>660</v>
      </c>
      <c r="F209" s="378">
        <f t="shared" si="66"/>
        <v>-28.648648648648649</v>
      </c>
      <c r="G209" s="383">
        <f t="shared" si="67"/>
        <v>-265</v>
      </c>
      <c r="H209" s="398">
        <v>96</v>
      </c>
      <c r="I209" s="379">
        <v>26</v>
      </c>
      <c r="J209" s="378">
        <f t="shared" si="68"/>
        <v>-72.916666666666657</v>
      </c>
      <c r="K209" s="379">
        <f t="shared" si="69"/>
        <v>-70</v>
      </c>
      <c r="L209" s="380">
        <v>375</v>
      </c>
      <c r="M209" s="380">
        <v>289</v>
      </c>
      <c r="N209" s="378">
        <f t="shared" si="70"/>
        <v>-22.933333333333334</v>
      </c>
      <c r="O209" s="379">
        <f t="shared" si="71"/>
        <v>-86</v>
      </c>
      <c r="P209" s="379">
        <v>454</v>
      </c>
      <c r="Q209" s="379">
        <v>345</v>
      </c>
      <c r="R209" s="378">
        <f t="shared" si="72"/>
        <v>-24.008810572687224</v>
      </c>
      <c r="S209" s="383">
        <f t="shared" si="73"/>
        <v>-109</v>
      </c>
      <c r="T209" s="392">
        <v>217</v>
      </c>
      <c r="U209" s="380">
        <v>173</v>
      </c>
      <c r="V209" s="378">
        <f t="shared" si="74"/>
        <v>-20.276497695852534</v>
      </c>
      <c r="W209" s="379">
        <f t="shared" si="75"/>
        <v>-44</v>
      </c>
      <c r="X209" s="379">
        <v>708</v>
      </c>
      <c r="Y209" s="379">
        <v>487</v>
      </c>
      <c r="Z209" s="378">
        <f t="shared" si="76"/>
        <v>-31.21468926553672</v>
      </c>
      <c r="AA209" s="383">
        <f t="shared" si="77"/>
        <v>-221</v>
      </c>
      <c r="AB209" s="392">
        <v>226</v>
      </c>
      <c r="AC209" s="380">
        <v>171</v>
      </c>
      <c r="AD209" s="378">
        <f t="shared" si="78"/>
        <v>-24.336283185840706</v>
      </c>
      <c r="AE209" s="379">
        <f t="shared" si="79"/>
        <v>-55</v>
      </c>
      <c r="AF209" s="379">
        <v>127</v>
      </c>
      <c r="AG209" s="379">
        <v>95</v>
      </c>
      <c r="AH209" s="378">
        <f t="shared" si="80"/>
        <v>-25.196850393700785</v>
      </c>
      <c r="AI209" s="379">
        <f t="shared" si="81"/>
        <v>-32</v>
      </c>
      <c r="AJ209" s="380">
        <v>168</v>
      </c>
      <c r="AK209" s="380">
        <v>107</v>
      </c>
      <c r="AL209" s="378">
        <f t="shared" si="82"/>
        <v>-36.30952380952381</v>
      </c>
      <c r="AM209" s="379">
        <f t="shared" si="83"/>
        <v>-61</v>
      </c>
      <c r="AN209" s="379">
        <v>188</v>
      </c>
      <c r="AO209" s="379">
        <v>136</v>
      </c>
      <c r="AP209" s="378">
        <f t="shared" si="84"/>
        <v>-27.659574468085108</v>
      </c>
      <c r="AQ209" s="379">
        <f t="shared" si="85"/>
        <v>-52</v>
      </c>
      <c r="AR209" s="380">
        <v>216</v>
      </c>
      <c r="AS209" s="380">
        <v>151</v>
      </c>
      <c r="AT209" s="378">
        <f t="shared" si="86"/>
        <v>-30.092592592592592</v>
      </c>
      <c r="AU209" s="383">
        <f t="shared" si="87"/>
        <v>-65</v>
      </c>
    </row>
    <row r="210" spans="1:47" x14ac:dyDescent="0.3">
      <c r="A210" s="685"/>
      <c r="B210" s="376" t="s">
        <v>3</v>
      </c>
      <c r="C210" s="401" t="s">
        <v>107</v>
      </c>
      <c r="D210" s="392">
        <v>1390</v>
      </c>
      <c r="E210" s="380">
        <v>1108</v>
      </c>
      <c r="F210" s="378">
        <f t="shared" si="66"/>
        <v>-20.287769784172664</v>
      </c>
      <c r="G210" s="383">
        <f t="shared" si="67"/>
        <v>-282</v>
      </c>
      <c r="H210" s="398">
        <v>92</v>
      </c>
      <c r="I210" s="379">
        <v>50</v>
      </c>
      <c r="J210" s="378">
        <f t="shared" si="68"/>
        <v>-45.652173913043477</v>
      </c>
      <c r="K210" s="379">
        <f t="shared" si="69"/>
        <v>-42</v>
      </c>
      <c r="L210" s="380">
        <v>574</v>
      </c>
      <c r="M210" s="380">
        <v>459</v>
      </c>
      <c r="N210" s="378">
        <f t="shared" si="70"/>
        <v>-20.034843205574912</v>
      </c>
      <c r="O210" s="379">
        <f t="shared" si="71"/>
        <v>-115</v>
      </c>
      <c r="P210" s="379">
        <v>724</v>
      </c>
      <c r="Q210" s="379">
        <v>599</v>
      </c>
      <c r="R210" s="378">
        <f t="shared" si="72"/>
        <v>-17.265193370165747</v>
      </c>
      <c r="S210" s="383">
        <f t="shared" si="73"/>
        <v>-125</v>
      </c>
      <c r="T210" s="392">
        <v>322</v>
      </c>
      <c r="U210" s="380">
        <v>255</v>
      </c>
      <c r="V210" s="378">
        <f t="shared" si="74"/>
        <v>-20.80745341614907</v>
      </c>
      <c r="W210" s="379">
        <f t="shared" si="75"/>
        <v>-67</v>
      </c>
      <c r="X210" s="379">
        <v>1068</v>
      </c>
      <c r="Y210" s="379">
        <v>853</v>
      </c>
      <c r="Z210" s="378">
        <f t="shared" si="76"/>
        <v>-20.131086142322097</v>
      </c>
      <c r="AA210" s="383">
        <f t="shared" si="77"/>
        <v>-215</v>
      </c>
      <c r="AB210" s="392">
        <v>352</v>
      </c>
      <c r="AC210" s="380">
        <v>250</v>
      </c>
      <c r="AD210" s="378">
        <f t="shared" si="78"/>
        <v>-28.97727272727273</v>
      </c>
      <c r="AE210" s="379">
        <f t="shared" si="79"/>
        <v>-102</v>
      </c>
      <c r="AF210" s="379">
        <v>147</v>
      </c>
      <c r="AG210" s="379">
        <v>133</v>
      </c>
      <c r="AH210" s="378">
        <f t="shared" si="80"/>
        <v>-9.5238095238095237</v>
      </c>
      <c r="AI210" s="379">
        <f t="shared" si="81"/>
        <v>-14</v>
      </c>
      <c r="AJ210" s="380">
        <v>188</v>
      </c>
      <c r="AK210" s="380">
        <v>162</v>
      </c>
      <c r="AL210" s="378">
        <f t="shared" si="82"/>
        <v>-13.829787234042554</v>
      </c>
      <c r="AM210" s="379">
        <f t="shared" si="83"/>
        <v>-26</v>
      </c>
      <c r="AN210" s="379">
        <v>259</v>
      </c>
      <c r="AO210" s="379">
        <v>223</v>
      </c>
      <c r="AP210" s="378">
        <f t="shared" si="84"/>
        <v>-13.8996138996139</v>
      </c>
      <c r="AQ210" s="379">
        <f t="shared" si="85"/>
        <v>-36</v>
      </c>
      <c r="AR210" s="380">
        <v>444</v>
      </c>
      <c r="AS210" s="380">
        <v>340</v>
      </c>
      <c r="AT210" s="378">
        <f t="shared" si="86"/>
        <v>-23.423423423423422</v>
      </c>
      <c r="AU210" s="383">
        <f t="shared" si="87"/>
        <v>-104</v>
      </c>
    </row>
    <row r="211" spans="1:47" x14ac:dyDescent="0.3">
      <c r="A211" s="685"/>
      <c r="B211" s="376" t="s">
        <v>3</v>
      </c>
      <c r="C211" s="401" t="s">
        <v>111</v>
      </c>
      <c r="D211" s="392">
        <v>636</v>
      </c>
      <c r="E211" s="380">
        <v>586</v>
      </c>
      <c r="F211" s="378">
        <f t="shared" si="66"/>
        <v>-7.8616352201257858</v>
      </c>
      <c r="G211" s="383">
        <f t="shared" si="67"/>
        <v>-50</v>
      </c>
      <c r="H211" s="398">
        <v>35</v>
      </c>
      <c r="I211" s="379">
        <v>30</v>
      </c>
      <c r="J211" s="378">
        <f t="shared" si="68"/>
        <v>-14.285714285714285</v>
      </c>
      <c r="K211" s="379">
        <f t="shared" si="69"/>
        <v>-5</v>
      </c>
      <c r="L211" s="380">
        <v>257</v>
      </c>
      <c r="M211" s="380">
        <v>224</v>
      </c>
      <c r="N211" s="378">
        <f t="shared" si="70"/>
        <v>-12.840466926070038</v>
      </c>
      <c r="O211" s="379">
        <f t="shared" si="71"/>
        <v>-33</v>
      </c>
      <c r="P211" s="379">
        <v>344</v>
      </c>
      <c r="Q211" s="379">
        <v>332</v>
      </c>
      <c r="R211" s="378">
        <f t="shared" si="72"/>
        <v>-3.4883720930232558</v>
      </c>
      <c r="S211" s="383">
        <f t="shared" si="73"/>
        <v>-12</v>
      </c>
      <c r="T211" s="392">
        <v>157</v>
      </c>
      <c r="U211" s="380">
        <v>164</v>
      </c>
      <c r="V211" s="378">
        <f t="shared" si="74"/>
        <v>4.4585987261146496</v>
      </c>
      <c r="W211" s="379">
        <f t="shared" si="75"/>
        <v>7</v>
      </c>
      <c r="X211" s="379">
        <v>479</v>
      </c>
      <c r="Y211" s="379">
        <v>422</v>
      </c>
      <c r="Z211" s="378">
        <f t="shared" si="76"/>
        <v>-11.899791231732777</v>
      </c>
      <c r="AA211" s="383">
        <f t="shared" si="77"/>
        <v>-57</v>
      </c>
      <c r="AB211" s="392">
        <v>176</v>
      </c>
      <c r="AC211" s="380">
        <v>141</v>
      </c>
      <c r="AD211" s="378">
        <f t="shared" si="78"/>
        <v>-19.886363636363637</v>
      </c>
      <c r="AE211" s="379">
        <f t="shared" si="79"/>
        <v>-35</v>
      </c>
      <c r="AF211" s="379">
        <v>76</v>
      </c>
      <c r="AG211" s="379">
        <v>85</v>
      </c>
      <c r="AH211" s="378">
        <f t="shared" si="80"/>
        <v>11.842105263157894</v>
      </c>
      <c r="AI211" s="379">
        <f t="shared" si="81"/>
        <v>9</v>
      </c>
      <c r="AJ211" s="380">
        <v>123</v>
      </c>
      <c r="AK211" s="380">
        <v>122</v>
      </c>
      <c r="AL211" s="378">
        <f t="shared" si="82"/>
        <v>-0.81300813008130091</v>
      </c>
      <c r="AM211" s="379">
        <f t="shared" si="83"/>
        <v>-1</v>
      </c>
      <c r="AN211" s="379">
        <v>119</v>
      </c>
      <c r="AO211" s="379">
        <v>100</v>
      </c>
      <c r="AP211" s="378">
        <f t="shared" si="84"/>
        <v>-15.966386554621847</v>
      </c>
      <c r="AQ211" s="379">
        <f t="shared" si="85"/>
        <v>-19</v>
      </c>
      <c r="AR211" s="380">
        <v>142</v>
      </c>
      <c r="AS211" s="380">
        <v>138</v>
      </c>
      <c r="AT211" s="378">
        <f t="shared" si="86"/>
        <v>-2.8169014084507045</v>
      </c>
      <c r="AU211" s="383">
        <f t="shared" si="87"/>
        <v>-4</v>
      </c>
    </row>
    <row r="212" spans="1:47" x14ac:dyDescent="0.3">
      <c r="A212" s="685"/>
      <c r="B212" s="376" t="s">
        <v>3</v>
      </c>
      <c r="C212" s="401" t="s">
        <v>108</v>
      </c>
      <c r="D212" s="392">
        <v>578</v>
      </c>
      <c r="E212" s="380">
        <v>550</v>
      </c>
      <c r="F212" s="378">
        <f t="shared" si="66"/>
        <v>-4.844290657439446</v>
      </c>
      <c r="G212" s="383">
        <f t="shared" si="67"/>
        <v>-28</v>
      </c>
      <c r="H212" s="398">
        <v>20</v>
      </c>
      <c r="I212" s="379">
        <v>8</v>
      </c>
      <c r="J212" s="378">
        <f t="shared" si="68"/>
        <v>-60</v>
      </c>
      <c r="K212" s="379">
        <f t="shared" si="69"/>
        <v>-12</v>
      </c>
      <c r="L212" s="380">
        <v>228</v>
      </c>
      <c r="M212" s="380">
        <v>236</v>
      </c>
      <c r="N212" s="378">
        <f t="shared" si="70"/>
        <v>3.5087719298245612</v>
      </c>
      <c r="O212" s="379">
        <f t="shared" si="71"/>
        <v>8</v>
      </c>
      <c r="P212" s="379">
        <v>330</v>
      </c>
      <c r="Q212" s="379">
        <v>306</v>
      </c>
      <c r="R212" s="378">
        <f t="shared" si="72"/>
        <v>-7.2727272727272725</v>
      </c>
      <c r="S212" s="383">
        <f t="shared" si="73"/>
        <v>-24</v>
      </c>
      <c r="T212" s="392">
        <v>130</v>
      </c>
      <c r="U212" s="380">
        <v>152</v>
      </c>
      <c r="V212" s="378">
        <f t="shared" si="74"/>
        <v>16.923076923076923</v>
      </c>
      <c r="W212" s="379">
        <f t="shared" si="75"/>
        <v>22</v>
      </c>
      <c r="X212" s="379">
        <v>448</v>
      </c>
      <c r="Y212" s="379">
        <v>398</v>
      </c>
      <c r="Z212" s="378">
        <f t="shared" si="76"/>
        <v>-11.160714285714286</v>
      </c>
      <c r="AA212" s="383">
        <f t="shared" si="77"/>
        <v>-50</v>
      </c>
      <c r="AB212" s="392">
        <v>208</v>
      </c>
      <c r="AC212" s="380">
        <v>199</v>
      </c>
      <c r="AD212" s="378">
        <f t="shared" si="78"/>
        <v>-4.3269230769230766</v>
      </c>
      <c r="AE212" s="379">
        <f t="shared" si="79"/>
        <v>-9</v>
      </c>
      <c r="AF212" s="379">
        <v>62</v>
      </c>
      <c r="AG212" s="379">
        <v>71</v>
      </c>
      <c r="AH212" s="378">
        <f t="shared" si="80"/>
        <v>14.516129032258066</v>
      </c>
      <c r="AI212" s="379">
        <f t="shared" si="81"/>
        <v>9</v>
      </c>
      <c r="AJ212" s="380">
        <v>104</v>
      </c>
      <c r="AK212" s="380">
        <v>85</v>
      </c>
      <c r="AL212" s="378">
        <f t="shared" si="82"/>
        <v>-18.269230769230766</v>
      </c>
      <c r="AM212" s="379">
        <f t="shared" si="83"/>
        <v>-19</v>
      </c>
      <c r="AN212" s="379">
        <v>94</v>
      </c>
      <c r="AO212" s="379">
        <v>79</v>
      </c>
      <c r="AP212" s="378">
        <f t="shared" si="84"/>
        <v>-15.957446808510639</v>
      </c>
      <c r="AQ212" s="379">
        <f t="shared" si="85"/>
        <v>-15</v>
      </c>
      <c r="AR212" s="380">
        <v>110</v>
      </c>
      <c r="AS212" s="380">
        <v>116</v>
      </c>
      <c r="AT212" s="378">
        <f t="shared" si="86"/>
        <v>5.4545454545454541</v>
      </c>
      <c r="AU212" s="383">
        <f t="shared" si="87"/>
        <v>6</v>
      </c>
    </row>
    <row r="213" spans="1:47" x14ac:dyDescent="0.3">
      <c r="A213" s="685"/>
      <c r="B213" s="376" t="s">
        <v>3</v>
      </c>
      <c r="C213" s="401" t="s">
        <v>37</v>
      </c>
      <c r="D213" s="392">
        <v>636</v>
      </c>
      <c r="E213" s="380">
        <v>456</v>
      </c>
      <c r="F213" s="378">
        <f t="shared" si="66"/>
        <v>-28.30188679245283</v>
      </c>
      <c r="G213" s="383">
        <f t="shared" si="67"/>
        <v>-180</v>
      </c>
      <c r="H213" s="398">
        <v>15</v>
      </c>
      <c r="I213" s="379">
        <v>6</v>
      </c>
      <c r="J213" s="378">
        <f t="shared" si="68"/>
        <v>-60</v>
      </c>
      <c r="K213" s="379">
        <f t="shared" si="69"/>
        <v>-9</v>
      </c>
      <c r="L213" s="380">
        <v>250</v>
      </c>
      <c r="M213" s="380">
        <v>182</v>
      </c>
      <c r="N213" s="378">
        <f t="shared" si="70"/>
        <v>-27.200000000000003</v>
      </c>
      <c r="O213" s="379">
        <f t="shared" si="71"/>
        <v>-68</v>
      </c>
      <c r="P213" s="379">
        <v>371</v>
      </c>
      <c r="Q213" s="379">
        <v>268</v>
      </c>
      <c r="R213" s="378">
        <f t="shared" si="72"/>
        <v>-27.762803234501348</v>
      </c>
      <c r="S213" s="383">
        <f t="shared" si="73"/>
        <v>-103</v>
      </c>
      <c r="T213" s="392">
        <v>147</v>
      </c>
      <c r="U213" s="380">
        <v>127</v>
      </c>
      <c r="V213" s="378">
        <f t="shared" si="74"/>
        <v>-13.605442176870749</v>
      </c>
      <c r="W213" s="379">
        <f t="shared" si="75"/>
        <v>-20</v>
      </c>
      <c r="X213" s="379">
        <v>489</v>
      </c>
      <c r="Y213" s="379">
        <v>329</v>
      </c>
      <c r="Z213" s="378">
        <f t="shared" si="76"/>
        <v>-32.719836400817996</v>
      </c>
      <c r="AA213" s="383">
        <f t="shared" si="77"/>
        <v>-160</v>
      </c>
      <c r="AB213" s="392">
        <v>254</v>
      </c>
      <c r="AC213" s="380">
        <v>190</v>
      </c>
      <c r="AD213" s="378">
        <f t="shared" si="78"/>
        <v>-25.196850393700785</v>
      </c>
      <c r="AE213" s="379">
        <f t="shared" si="79"/>
        <v>-64</v>
      </c>
      <c r="AF213" s="379">
        <v>62</v>
      </c>
      <c r="AG213" s="379">
        <v>52</v>
      </c>
      <c r="AH213" s="378">
        <f t="shared" si="80"/>
        <v>-16.129032258064516</v>
      </c>
      <c r="AI213" s="379">
        <f t="shared" si="81"/>
        <v>-10</v>
      </c>
      <c r="AJ213" s="380">
        <v>100</v>
      </c>
      <c r="AK213" s="380">
        <v>74</v>
      </c>
      <c r="AL213" s="378">
        <f t="shared" si="82"/>
        <v>-26</v>
      </c>
      <c r="AM213" s="379">
        <f t="shared" si="83"/>
        <v>-26</v>
      </c>
      <c r="AN213" s="379">
        <v>97</v>
      </c>
      <c r="AO213" s="379">
        <v>64</v>
      </c>
      <c r="AP213" s="378">
        <f t="shared" si="84"/>
        <v>-34.020618556701031</v>
      </c>
      <c r="AQ213" s="379">
        <f t="shared" si="85"/>
        <v>-33</v>
      </c>
      <c r="AR213" s="380">
        <v>123</v>
      </c>
      <c r="AS213" s="380">
        <v>76</v>
      </c>
      <c r="AT213" s="378">
        <f t="shared" si="86"/>
        <v>-38.211382113821138</v>
      </c>
      <c r="AU213" s="383">
        <f t="shared" si="87"/>
        <v>-47</v>
      </c>
    </row>
    <row r="214" spans="1:47" x14ac:dyDescent="0.3">
      <c r="A214" s="685"/>
      <c r="B214" s="376" t="s">
        <v>3</v>
      </c>
      <c r="C214" s="401" t="s">
        <v>120</v>
      </c>
      <c r="D214" s="392">
        <v>541</v>
      </c>
      <c r="E214" s="380">
        <v>448</v>
      </c>
      <c r="F214" s="378">
        <f t="shared" si="66"/>
        <v>-17.190388170055453</v>
      </c>
      <c r="G214" s="383">
        <f t="shared" si="67"/>
        <v>-93</v>
      </c>
      <c r="H214" s="398">
        <v>13</v>
      </c>
      <c r="I214" s="379">
        <v>33</v>
      </c>
      <c r="J214" s="378">
        <f t="shared" si="68"/>
        <v>153.84615384615387</v>
      </c>
      <c r="K214" s="379">
        <f t="shared" si="69"/>
        <v>20</v>
      </c>
      <c r="L214" s="380">
        <v>195</v>
      </c>
      <c r="M214" s="380">
        <v>154</v>
      </c>
      <c r="N214" s="378">
        <f t="shared" si="70"/>
        <v>-21.025641025641026</v>
      </c>
      <c r="O214" s="379">
        <f t="shared" si="71"/>
        <v>-41</v>
      </c>
      <c r="P214" s="379">
        <v>333</v>
      </c>
      <c r="Q214" s="379">
        <v>261</v>
      </c>
      <c r="R214" s="378">
        <f t="shared" si="72"/>
        <v>-21.621621621621621</v>
      </c>
      <c r="S214" s="383">
        <f t="shared" si="73"/>
        <v>-72</v>
      </c>
      <c r="T214" s="392">
        <v>125</v>
      </c>
      <c r="U214" s="380">
        <v>115</v>
      </c>
      <c r="V214" s="378">
        <f t="shared" si="74"/>
        <v>-8</v>
      </c>
      <c r="W214" s="379">
        <f t="shared" si="75"/>
        <v>-10</v>
      </c>
      <c r="X214" s="379">
        <v>416</v>
      </c>
      <c r="Y214" s="379">
        <v>333</v>
      </c>
      <c r="Z214" s="378">
        <f t="shared" si="76"/>
        <v>-19.951923076923077</v>
      </c>
      <c r="AA214" s="383">
        <f t="shared" si="77"/>
        <v>-83</v>
      </c>
      <c r="AB214" s="392">
        <v>186</v>
      </c>
      <c r="AC214" s="380">
        <v>163</v>
      </c>
      <c r="AD214" s="378">
        <f t="shared" si="78"/>
        <v>-12.365591397849462</v>
      </c>
      <c r="AE214" s="379">
        <f t="shared" si="79"/>
        <v>-23</v>
      </c>
      <c r="AF214" s="379">
        <v>54</v>
      </c>
      <c r="AG214" s="379">
        <v>60</v>
      </c>
      <c r="AH214" s="378">
        <f t="shared" si="80"/>
        <v>11.111111111111111</v>
      </c>
      <c r="AI214" s="379">
        <f t="shared" si="81"/>
        <v>6</v>
      </c>
      <c r="AJ214" s="380">
        <v>82</v>
      </c>
      <c r="AK214" s="380">
        <v>62</v>
      </c>
      <c r="AL214" s="378">
        <f t="shared" si="82"/>
        <v>-24.390243902439025</v>
      </c>
      <c r="AM214" s="379">
        <f t="shared" si="83"/>
        <v>-20</v>
      </c>
      <c r="AN214" s="379">
        <v>84</v>
      </c>
      <c r="AO214" s="379">
        <v>75</v>
      </c>
      <c r="AP214" s="378">
        <f t="shared" si="84"/>
        <v>-10.714285714285714</v>
      </c>
      <c r="AQ214" s="379">
        <f t="shared" si="85"/>
        <v>-9</v>
      </c>
      <c r="AR214" s="380">
        <v>135</v>
      </c>
      <c r="AS214" s="380">
        <v>88</v>
      </c>
      <c r="AT214" s="378">
        <f t="shared" si="86"/>
        <v>-34.814814814814817</v>
      </c>
      <c r="AU214" s="383">
        <f t="shared" si="87"/>
        <v>-47</v>
      </c>
    </row>
    <row r="215" spans="1:47" x14ac:dyDescent="0.3">
      <c r="A215" s="685"/>
      <c r="B215" s="376" t="s">
        <v>3</v>
      </c>
      <c r="C215" s="401" t="s">
        <v>121</v>
      </c>
      <c r="D215" s="392">
        <v>212</v>
      </c>
      <c r="E215" s="380">
        <v>172</v>
      </c>
      <c r="F215" s="378">
        <f t="shared" si="66"/>
        <v>-18.867924528301888</v>
      </c>
      <c r="G215" s="383">
        <f t="shared" si="67"/>
        <v>-40</v>
      </c>
      <c r="H215" s="398">
        <v>2</v>
      </c>
      <c r="I215" s="379">
        <v>2</v>
      </c>
      <c r="J215" s="378">
        <f t="shared" si="68"/>
        <v>0</v>
      </c>
      <c r="K215" s="379">
        <f t="shared" si="69"/>
        <v>0</v>
      </c>
      <c r="L215" s="380">
        <v>51</v>
      </c>
      <c r="M215" s="380">
        <v>41</v>
      </c>
      <c r="N215" s="378">
        <f t="shared" si="70"/>
        <v>-19.607843137254903</v>
      </c>
      <c r="O215" s="379">
        <f t="shared" si="71"/>
        <v>-10</v>
      </c>
      <c r="P215" s="379">
        <v>159</v>
      </c>
      <c r="Q215" s="379">
        <v>129</v>
      </c>
      <c r="R215" s="378">
        <f t="shared" si="72"/>
        <v>-18.867924528301888</v>
      </c>
      <c r="S215" s="383">
        <f t="shared" si="73"/>
        <v>-30</v>
      </c>
      <c r="T215" s="392">
        <v>55</v>
      </c>
      <c r="U215" s="380">
        <v>50</v>
      </c>
      <c r="V215" s="378">
        <f t="shared" si="74"/>
        <v>-9.0909090909090917</v>
      </c>
      <c r="W215" s="379">
        <f t="shared" si="75"/>
        <v>-5</v>
      </c>
      <c r="X215" s="379">
        <v>157</v>
      </c>
      <c r="Y215" s="379">
        <v>122</v>
      </c>
      <c r="Z215" s="378">
        <f t="shared" si="76"/>
        <v>-22.29299363057325</v>
      </c>
      <c r="AA215" s="383">
        <f t="shared" si="77"/>
        <v>-35</v>
      </c>
      <c r="AB215" s="392">
        <v>88</v>
      </c>
      <c r="AC215" s="380">
        <v>68</v>
      </c>
      <c r="AD215" s="378">
        <f t="shared" si="78"/>
        <v>-22.727272727272727</v>
      </c>
      <c r="AE215" s="379">
        <f t="shared" si="79"/>
        <v>-20</v>
      </c>
      <c r="AF215" s="379">
        <v>17</v>
      </c>
      <c r="AG215" s="379">
        <v>19</v>
      </c>
      <c r="AH215" s="378">
        <f t="shared" si="80"/>
        <v>11.76470588235294</v>
      </c>
      <c r="AI215" s="379">
        <f t="shared" si="81"/>
        <v>2</v>
      </c>
      <c r="AJ215" s="380">
        <v>27</v>
      </c>
      <c r="AK215" s="380">
        <v>25</v>
      </c>
      <c r="AL215" s="378">
        <f t="shared" si="82"/>
        <v>-7.4074074074074066</v>
      </c>
      <c r="AM215" s="379">
        <f t="shared" si="83"/>
        <v>-2</v>
      </c>
      <c r="AN215" s="379">
        <v>36</v>
      </c>
      <c r="AO215" s="379">
        <v>28</v>
      </c>
      <c r="AP215" s="378">
        <f t="shared" si="84"/>
        <v>-22.222222222222221</v>
      </c>
      <c r="AQ215" s="379">
        <f t="shared" si="85"/>
        <v>-8</v>
      </c>
      <c r="AR215" s="380">
        <v>44</v>
      </c>
      <c r="AS215" s="380">
        <v>32</v>
      </c>
      <c r="AT215" s="378">
        <f t="shared" si="86"/>
        <v>-27.27272727272727</v>
      </c>
      <c r="AU215" s="383">
        <f t="shared" si="87"/>
        <v>-12</v>
      </c>
    </row>
    <row r="216" spans="1:47" x14ac:dyDescent="0.3">
      <c r="A216" s="685"/>
      <c r="B216" s="376" t="s">
        <v>3</v>
      </c>
      <c r="C216" s="401" t="s">
        <v>110</v>
      </c>
      <c r="D216" s="392">
        <v>355</v>
      </c>
      <c r="E216" s="380">
        <v>308</v>
      </c>
      <c r="F216" s="378">
        <f t="shared" si="66"/>
        <v>-13.239436619718308</v>
      </c>
      <c r="G216" s="383">
        <f t="shared" si="67"/>
        <v>-47</v>
      </c>
      <c r="H216" s="398">
        <v>8</v>
      </c>
      <c r="I216" s="379">
        <v>4</v>
      </c>
      <c r="J216" s="378">
        <f t="shared" si="68"/>
        <v>-50</v>
      </c>
      <c r="K216" s="379">
        <f t="shared" si="69"/>
        <v>-4</v>
      </c>
      <c r="L216" s="380">
        <v>113</v>
      </c>
      <c r="M216" s="380">
        <v>109</v>
      </c>
      <c r="N216" s="378">
        <f t="shared" si="70"/>
        <v>-3.5398230088495577</v>
      </c>
      <c r="O216" s="379">
        <f t="shared" si="71"/>
        <v>-4</v>
      </c>
      <c r="P216" s="379">
        <v>234</v>
      </c>
      <c r="Q216" s="379">
        <v>195</v>
      </c>
      <c r="R216" s="378">
        <f t="shared" si="72"/>
        <v>-16.666666666666664</v>
      </c>
      <c r="S216" s="383">
        <f t="shared" si="73"/>
        <v>-39</v>
      </c>
      <c r="T216" s="392">
        <v>122</v>
      </c>
      <c r="U216" s="380">
        <v>100</v>
      </c>
      <c r="V216" s="378">
        <f t="shared" si="74"/>
        <v>-18.032786885245901</v>
      </c>
      <c r="W216" s="379">
        <f t="shared" si="75"/>
        <v>-22</v>
      </c>
      <c r="X216" s="379">
        <v>233</v>
      </c>
      <c r="Y216" s="379">
        <v>208</v>
      </c>
      <c r="Z216" s="378">
        <f t="shared" si="76"/>
        <v>-10.72961373390558</v>
      </c>
      <c r="AA216" s="383">
        <f t="shared" si="77"/>
        <v>-25</v>
      </c>
      <c r="AB216" s="392">
        <v>141</v>
      </c>
      <c r="AC216" s="380">
        <v>110</v>
      </c>
      <c r="AD216" s="378">
        <f t="shared" si="78"/>
        <v>-21.98581560283688</v>
      </c>
      <c r="AE216" s="379">
        <f t="shared" si="79"/>
        <v>-31</v>
      </c>
      <c r="AF216" s="379">
        <v>36</v>
      </c>
      <c r="AG216" s="379">
        <v>38</v>
      </c>
      <c r="AH216" s="378">
        <f t="shared" si="80"/>
        <v>5.5555555555555554</v>
      </c>
      <c r="AI216" s="379">
        <f t="shared" si="81"/>
        <v>2</v>
      </c>
      <c r="AJ216" s="380">
        <v>47</v>
      </c>
      <c r="AK216" s="380">
        <v>37</v>
      </c>
      <c r="AL216" s="378">
        <f t="shared" si="82"/>
        <v>-21.276595744680851</v>
      </c>
      <c r="AM216" s="379">
        <f t="shared" si="83"/>
        <v>-10</v>
      </c>
      <c r="AN216" s="379">
        <v>49</v>
      </c>
      <c r="AO216" s="379">
        <v>52</v>
      </c>
      <c r="AP216" s="378">
        <f t="shared" si="84"/>
        <v>6.1224489795918364</v>
      </c>
      <c r="AQ216" s="379">
        <f t="shared" si="85"/>
        <v>3</v>
      </c>
      <c r="AR216" s="380">
        <v>82</v>
      </c>
      <c r="AS216" s="380">
        <v>71</v>
      </c>
      <c r="AT216" s="378">
        <f t="shared" si="86"/>
        <v>-13.414634146341465</v>
      </c>
      <c r="AU216" s="383">
        <f t="shared" si="87"/>
        <v>-11</v>
      </c>
    </row>
    <row r="217" spans="1:47" x14ac:dyDescent="0.3">
      <c r="A217" s="685"/>
      <c r="B217" s="376" t="s">
        <v>3</v>
      </c>
      <c r="C217" s="401" t="s">
        <v>109</v>
      </c>
      <c r="D217" s="392">
        <v>389</v>
      </c>
      <c r="E217" s="380">
        <v>358</v>
      </c>
      <c r="F217" s="378">
        <f t="shared" si="66"/>
        <v>-7.9691516709511561</v>
      </c>
      <c r="G217" s="383">
        <f t="shared" si="67"/>
        <v>-31</v>
      </c>
      <c r="H217" s="398">
        <v>5</v>
      </c>
      <c r="I217" s="379">
        <v>4</v>
      </c>
      <c r="J217" s="378">
        <f t="shared" si="68"/>
        <v>-20</v>
      </c>
      <c r="K217" s="379">
        <f t="shared" si="69"/>
        <v>-1</v>
      </c>
      <c r="L217" s="380">
        <v>96</v>
      </c>
      <c r="M217" s="380">
        <v>105</v>
      </c>
      <c r="N217" s="378">
        <f t="shared" si="70"/>
        <v>9.375</v>
      </c>
      <c r="O217" s="379">
        <f t="shared" si="71"/>
        <v>9</v>
      </c>
      <c r="P217" s="379">
        <v>288</v>
      </c>
      <c r="Q217" s="379">
        <v>249</v>
      </c>
      <c r="R217" s="378">
        <f t="shared" si="72"/>
        <v>-13.541666666666666</v>
      </c>
      <c r="S217" s="383">
        <f t="shared" si="73"/>
        <v>-39</v>
      </c>
      <c r="T217" s="392">
        <v>104</v>
      </c>
      <c r="U217" s="380">
        <v>86</v>
      </c>
      <c r="V217" s="378">
        <f t="shared" si="74"/>
        <v>-17.307692307692307</v>
      </c>
      <c r="W217" s="379">
        <f t="shared" si="75"/>
        <v>-18</v>
      </c>
      <c r="X217" s="379">
        <v>285</v>
      </c>
      <c r="Y217" s="379">
        <v>272</v>
      </c>
      <c r="Z217" s="378">
        <f t="shared" si="76"/>
        <v>-4.5614035087719298</v>
      </c>
      <c r="AA217" s="383">
        <f t="shared" si="77"/>
        <v>-13</v>
      </c>
      <c r="AB217" s="392">
        <v>132</v>
      </c>
      <c r="AC217" s="380">
        <v>112</v>
      </c>
      <c r="AD217" s="378">
        <f t="shared" si="78"/>
        <v>-15.151515151515152</v>
      </c>
      <c r="AE217" s="379">
        <f t="shared" si="79"/>
        <v>-20</v>
      </c>
      <c r="AF217" s="379">
        <v>38</v>
      </c>
      <c r="AG217" s="379">
        <v>48</v>
      </c>
      <c r="AH217" s="378">
        <f t="shared" si="80"/>
        <v>26.315789473684209</v>
      </c>
      <c r="AI217" s="379">
        <f t="shared" si="81"/>
        <v>10</v>
      </c>
      <c r="AJ217" s="380">
        <v>51</v>
      </c>
      <c r="AK217" s="380">
        <v>51</v>
      </c>
      <c r="AL217" s="378">
        <f t="shared" si="82"/>
        <v>0</v>
      </c>
      <c r="AM217" s="379">
        <f t="shared" si="83"/>
        <v>0</v>
      </c>
      <c r="AN217" s="379">
        <v>62</v>
      </c>
      <c r="AO217" s="379">
        <v>54</v>
      </c>
      <c r="AP217" s="378">
        <f t="shared" si="84"/>
        <v>-12.903225806451612</v>
      </c>
      <c r="AQ217" s="379">
        <f t="shared" si="85"/>
        <v>-8</v>
      </c>
      <c r="AR217" s="380">
        <v>106</v>
      </c>
      <c r="AS217" s="380">
        <v>93</v>
      </c>
      <c r="AT217" s="378">
        <f t="shared" si="86"/>
        <v>-12.264150943396226</v>
      </c>
      <c r="AU217" s="383">
        <f t="shared" si="87"/>
        <v>-13</v>
      </c>
    </row>
    <row r="218" spans="1:47" x14ac:dyDescent="0.3">
      <c r="A218" s="685"/>
      <c r="B218" s="376" t="s">
        <v>15</v>
      </c>
      <c r="C218" s="401" t="s">
        <v>112</v>
      </c>
      <c r="D218" s="392">
        <v>1131</v>
      </c>
      <c r="E218" s="380">
        <v>920</v>
      </c>
      <c r="F218" s="378">
        <f t="shared" si="66"/>
        <v>-18.656056587091069</v>
      </c>
      <c r="G218" s="383">
        <f t="shared" si="67"/>
        <v>-211</v>
      </c>
      <c r="H218" s="398">
        <v>36</v>
      </c>
      <c r="I218" s="379">
        <v>13</v>
      </c>
      <c r="J218" s="378">
        <f t="shared" si="68"/>
        <v>-63.888888888888886</v>
      </c>
      <c r="K218" s="379">
        <f t="shared" si="69"/>
        <v>-23</v>
      </c>
      <c r="L218" s="380">
        <v>372</v>
      </c>
      <c r="M218" s="380">
        <v>297</v>
      </c>
      <c r="N218" s="378">
        <f t="shared" si="70"/>
        <v>-20.161290322580644</v>
      </c>
      <c r="O218" s="379">
        <f t="shared" si="71"/>
        <v>-75</v>
      </c>
      <c r="P218" s="379">
        <v>723</v>
      </c>
      <c r="Q218" s="379">
        <v>610</v>
      </c>
      <c r="R218" s="378">
        <f t="shared" si="72"/>
        <v>-15.629322268326417</v>
      </c>
      <c r="S218" s="383">
        <f t="shared" si="73"/>
        <v>-113</v>
      </c>
      <c r="T218" s="392">
        <v>278</v>
      </c>
      <c r="U218" s="380">
        <v>267</v>
      </c>
      <c r="V218" s="378">
        <f t="shared" si="74"/>
        <v>-3.9568345323741005</v>
      </c>
      <c r="W218" s="379">
        <f t="shared" si="75"/>
        <v>-11</v>
      </c>
      <c r="X218" s="379">
        <v>853</v>
      </c>
      <c r="Y218" s="379">
        <v>653</v>
      </c>
      <c r="Z218" s="378">
        <f t="shared" si="76"/>
        <v>-23.446658851113718</v>
      </c>
      <c r="AA218" s="383">
        <f t="shared" si="77"/>
        <v>-200</v>
      </c>
      <c r="AB218" s="392">
        <v>496</v>
      </c>
      <c r="AC218" s="380">
        <v>388</v>
      </c>
      <c r="AD218" s="378">
        <f t="shared" si="78"/>
        <v>-21.774193548387096</v>
      </c>
      <c r="AE218" s="379">
        <f t="shared" si="79"/>
        <v>-108</v>
      </c>
      <c r="AF218" s="379">
        <v>85</v>
      </c>
      <c r="AG218" s="379">
        <v>69</v>
      </c>
      <c r="AH218" s="378">
        <f t="shared" si="80"/>
        <v>-18.823529411764707</v>
      </c>
      <c r="AI218" s="379">
        <f t="shared" si="81"/>
        <v>-16</v>
      </c>
      <c r="AJ218" s="380">
        <v>130</v>
      </c>
      <c r="AK218" s="380">
        <v>127</v>
      </c>
      <c r="AL218" s="378">
        <f t="shared" si="82"/>
        <v>-2.3076923076923079</v>
      </c>
      <c r="AM218" s="379">
        <f t="shared" si="83"/>
        <v>-3</v>
      </c>
      <c r="AN218" s="379">
        <v>143</v>
      </c>
      <c r="AO218" s="379">
        <v>124</v>
      </c>
      <c r="AP218" s="378">
        <f t="shared" si="84"/>
        <v>-13.286713286713287</v>
      </c>
      <c r="AQ218" s="379">
        <f t="shared" si="85"/>
        <v>-19</v>
      </c>
      <c r="AR218" s="380">
        <v>277</v>
      </c>
      <c r="AS218" s="380">
        <v>212</v>
      </c>
      <c r="AT218" s="378">
        <f t="shared" si="86"/>
        <v>-23.465703971119133</v>
      </c>
      <c r="AU218" s="383">
        <f t="shared" si="87"/>
        <v>-65</v>
      </c>
    </row>
    <row r="219" spans="1:47" x14ac:dyDescent="0.3">
      <c r="A219" s="685"/>
      <c r="B219" s="376" t="s">
        <v>15</v>
      </c>
      <c r="C219" s="401" t="s">
        <v>114</v>
      </c>
      <c r="D219" s="392">
        <v>997</v>
      </c>
      <c r="E219" s="380">
        <v>901</v>
      </c>
      <c r="F219" s="378">
        <f t="shared" si="66"/>
        <v>-9.6288866599799388</v>
      </c>
      <c r="G219" s="383">
        <f t="shared" si="67"/>
        <v>-96</v>
      </c>
      <c r="H219" s="398">
        <v>40</v>
      </c>
      <c r="I219" s="379">
        <v>22</v>
      </c>
      <c r="J219" s="378">
        <f t="shared" si="68"/>
        <v>-45</v>
      </c>
      <c r="K219" s="379">
        <f t="shared" si="69"/>
        <v>-18</v>
      </c>
      <c r="L219" s="380">
        <v>351</v>
      </c>
      <c r="M219" s="380">
        <v>327</v>
      </c>
      <c r="N219" s="378">
        <f t="shared" si="70"/>
        <v>-6.8376068376068382</v>
      </c>
      <c r="O219" s="379">
        <f t="shared" si="71"/>
        <v>-24</v>
      </c>
      <c r="P219" s="379">
        <v>606</v>
      </c>
      <c r="Q219" s="379">
        <v>552</v>
      </c>
      <c r="R219" s="378">
        <f t="shared" si="72"/>
        <v>-8.9108910891089099</v>
      </c>
      <c r="S219" s="383">
        <f t="shared" si="73"/>
        <v>-54</v>
      </c>
      <c r="T219" s="392">
        <v>291</v>
      </c>
      <c r="U219" s="380">
        <v>247</v>
      </c>
      <c r="V219" s="378">
        <f t="shared" si="74"/>
        <v>-15.120274914089347</v>
      </c>
      <c r="W219" s="379">
        <f t="shared" si="75"/>
        <v>-44</v>
      </c>
      <c r="X219" s="379">
        <v>706</v>
      </c>
      <c r="Y219" s="379">
        <v>654</v>
      </c>
      <c r="Z219" s="378">
        <f t="shared" si="76"/>
        <v>-7.3654390934844187</v>
      </c>
      <c r="AA219" s="383">
        <f t="shared" si="77"/>
        <v>-52</v>
      </c>
      <c r="AB219" s="392">
        <v>360</v>
      </c>
      <c r="AC219" s="380">
        <v>312</v>
      </c>
      <c r="AD219" s="378">
        <f t="shared" si="78"/>
        <v>-13.333333333333334</v>
      </c>
      <c r="AE219" s="379">
        <f t="shared" si="79"/>
        <v>-48</v>
      </c>
      <c r="AF219" s="379">
        <v>103</v>
      </c>
      <c r="AG219" s="379">
        <v>100</v>
      </c>
      <c r="AH219" s="378">
        <f t="shared" si="80"/>
        <v>-2.912621359223301</v>
      </c>
      <c r="AI219" s="379">
        <f t="shared" si="81"/>
        <v>-3</v>
      </c>
      <c r="AJ219" s="380">
        <v>138</v>
      </c>
      <c r="AK219" s="380">
        <v>133</v>
      </c>
      <c r="AL219" s="378">
        <f t="shared" si="82"/>
        <v>-3.6231884057971016</v>
      </c>
      <c r="AM219" s="379">
        <f t="shared" si="83"/>
        <v>-5</v>
      </c>
      <c r="AN219" s="379">
        <v>154</v>
      </c>
      <c r="AO219" s="379">
        <v>135</v>
      </c>
      <c r="AP219" s="378">
        <f t="shared" si="84"/>
        <v>-12.337662337662337</v>
      </c>
      <c r="AQ219" s="379">
        <f t="shared" si="85"/>
        <v>-19</v>
      </c>
      <c r="AR219" s="380">
        <v>242</v>
      </c>
      <c r="AS219" s="380">
        <v>221</v>
      </c>
      <c r="AT219" s="378">
        <f t="shared" si="86"/>
        <v>-8.677685950413224</v>
      </c>
      <c r="AU219" s="383">
        <f t="shared" si="87"/>
        <v>-21</v>
      </c>
    </row>
    <row r="220" spans="1:47" x14ac:dyDescent="0.3">
      <c r="A220" s="685"/>
      <c r="B220" s="376" t="s">
        <v>15</v>
      </c>
      <c r="C220" s="401" t="s">
        <v>17</v>
      </c>
      <c r="D220" s="392">
        <v>798</v>
      </c>
      <c r="E220" s="380">
        <v>734</v>
      </c>
      <c r="F220" s="378">
        <f t="shared" si="66"/>
        <v>-8.0200501253132828</v>
      </c>
      <c r="G220" s="383">
        <f t="shared" si="67"/>
        <v>-64</v>
      </c>
      <c r="H220" s="398">
        <v>9</v>
      </c>
      <c r="I220" s="379">
        <v>6</v>
      </c>
      <c r="J220" s="378">
        <f t="shared" si="68"/>
        <v>-33.333333333333329</v>
      </c>
      <c r="K220" s="379">
        <f t="shared" si="69"/>
        <v>-3</v>
      </c>
      <c r="L220" s="380">
        <v>291</v>
      </c>
      <c r="M220" s="380">
        <v>284</v>
      </c>
      <c r="N220" s="378">
        <f t="shared" si="70"/>
        <v>-2.4054982817869419</v>
      </c>
      <c r="O220" s="379">
        <f t="shared" si="71"/>
        <v>-7</v>
      </c>
      <c r="P220" s="379">
        <v>498</v>
      </c>
      <c r="Q220" s="379">
        <v>444</v>
      </c>
      <c r="R220" s="378">
        <f t="shared" si="72"/>
        <v>-10.843373493975903</v>
      </c>
      <c r="S220" s="383">
        <f t="shared" si="73"/>
        <v>-54</v>
      </c>
      <c r="T220" s="392">
        <v>252</v>
      </c>
      <c r="U220" s="380">
        <v>220</v>
      </c>
      <c r="V220" s="378">
        <f t="shared" si="74"/>
        <v>-12.698412698412698</v>
      </c>
      <c r="W220" s="379">
        <f t="shared" si="75"/>
        <v>-32</v>
      </c>
      <c r="X220" s="379">
        <v>546</v>
      </c>
      <c r="Y220" s="379">
        <v>514</v>
      </c>
      <c r="Z220" s="378">
        <f t="shared" si="76"/>
        <v>-5.8608058608058604</v>
      </c>
      <c r="AA220" s="383">
        <f t="shared" si="77"/>
        <v>-32</v>
      </c>
      <c r="AB220" s="392">
        <v>321</v>
      </c>
      <c r="AC220" s="380">
        <v>309</v>
      </c>
      <c r="AD220" s="378">
        <f t="shared" si="78"/>
        <v>-3.7383177570093453</v>
      </c>
      <c r="AE220" s="379">
        <f t="shared" si="79"/>
        <v>-12</v>
      </c>
      <c r="AF220" s="379">
        <v>71</v>
      </c>
      <c r="AG220" s="379">
        <v>78</v>
      </c>
      <c r="AH220" s="378">
        <f t="shared" si="80"/>
        <v>9.8591549295774641</v>
      </c>
      <c r="AI220" s="379">
        <f t="shared" si="81"/>
        <v>7</v>
      </c>
      <c r="AJ220" s="380">
        <v>104</v>
      </c>
      <c r="AK220" s="380">
        <v>89</v>
      </c>
      <c r="AL220" s="378">
        <f t="shared" si="82"/>
        <v>-14.423076923076922</v>
      </c>
      <c r="AM220" s="379">
        <f t="shared" si="83"/>
        <v>-15</v>
      </c>
      <c r="AN220" s="379">
        <v>121</v>
      </c>
      <c r="AO220" s="379">
        <v>99</v>
      </c>
      <c r="AP220" s="378">
        <f t="shared" si="84"/>
        <v>-18.181818181818183</v>
      </c>
      <c r="AQ220" s="379">
        <f t="shared" si="85"/>
        <v>-22</v>
      </c>
      <c r="AR220" s="380">
        <v>181</v>
      </c>
      <c r="AS220" s="380">
        <v>159</v>
      </c>
      <c r="AT220" s="378">
        <f t="shared" si="86"/>
        <v>-12.154696132596685</v>
      </c>
      <c r="AU220" s="383">
        <f t="shared" si="87"/>
        <v>-22</v>
      </c>
    </row>
    <row r="221" spans="1:47" x14ac:dyDescent="0.3">
      <c r="A221" s="685"/>
      <c r="B221" s="376" t="s">
        <v>15</v>
      </c>
      <c r="C221" s="401" t="s">
        <v>116</v>
      </c>
      <c r="D221" s="392">
        <v>474</v>
      </c>
      <c r="E221" s="380">
        <v>418</v>
      </c>
      <c r="F221" s="378">
        <f t="shared" si="66"/>
        <v>-11.814345991561181</v>
      </c>
      <c r="G221" s="383">
        <f t="shared" si="67"/>
        <v>-56</v>
      </c>
      <c r="H221" s="398">
        <v>8</v>
      </c>
      <c r="I221" s="379">
        <v>4</v>
      </c>
      <c r="J221" s="378">
        <f t="shared" si="68"/>
        <v>-50</v>
      </c>
      <c r="K221" s="379">
        <f t="shared" si="69"/>
        <v>-4</v>
      </c>
      <c r="L221" s="380">
        <v>183</v>
      </c>
      <c r="M221" s="380">
        <v>150</v>
      </c>
      <c r="N221" s="378">
        <f t="shared" si="70"/>
        <v>-18.032786885245901</v>
      </c>
      <c r="O221" s="379">
        <f t="shared" si="71"/>
        <v>-33</v>
      </c>
      <c r="P221" s="379">
        <v>283</v>
      </c>
      <c r="Q221" s="379">
        <v>264</v>
      </c>
      <c r="R221" s="378">
        <f t="shared" si="72"/>
        <v>-6.7137809187279158</v>
      </c>
      <c r="S221" s="383">
        <f t="shared" si="73"/>
        <v>-19</v>
      </c>
      <c r="T221" s="392">
        <v>155</v>
      </c>
      <c r="U221" s="380">
        <v>127</v>
      </c>
      <c r="V221" s="378">
        <f t="shared" si="74"/>
        <v>-18.064516129032256</v>
      </c>
      <c r="W221" s="379">
        <f t="shared" si="75"/>
        <v>-28</v>
      </c>
      <c r="X221" s="379">
        <v>319</v>
      </c>
      <c r="Y221" s="379">
        <v>291</v>
      </c>
      <c r="Z221" s="378">
        <f t="shared" si="76"/>
        <v>-8.7774294670846391</v>
      </c>
      <c r="AA221" s="383">
        <f t="shared" si="77"/>
        <v>-28</v>
      </c>
      <c r="AB221" s="392">
        <v>177</v>
      </c>
      <c r="AC221" s="380">
        <v>156</v>
      </c>
      <c r="AD221" s="378">
        <f t="shared" si="78"/>
        <v>-11.864406779661017</v>
      </c>
      <c r="AE221" s="379">
        <f t="shared" si="79"/>
        <v>-21</v>
      </c>
      <c r="AF221" s="379">
        <v>46</v>
      </c>
      <c r="AG221" s="379">
        <v>47</v>
      </c>
      <c r="AH221" s="378">
        <f t="shared" si="80"/>
        <v>2.1739130434782608</v>
      </c>
      <c r="AI221" s="379">
        <f t="shared" si="81"/>
        <v>1</v>
      </c>
      <c r="AJ221" s="380">
        <v>71</v>
      </c>
      <c r="AK221" s="380">
        <v>70</v>
      </c>
      <c r="AL221" s="378">
        <f t="shared" si="82"/>
        <v>-1.4084507042253522</v>
      </c>
      <c r="AM221" s="379">
        <f t="shared" si="83"/>
        <v>-1</v>
      </c>
      <c r="AN221" s="379">
        <v>76</v>
      </c>
      <c r="AO221" s="379">
        <v>56</v>
      </c>
      <c r="AP221" s="378">
        <f t="shared" si="84"/>
        <v>-26.315789473684209</v>
      </c>
      <c r="AQ221" s="379">
        <f t="shared" si="85"/>
        <v>-20</v>
      </c>
      <c r="AR221" s="380">
        <v>104</v>
      </c>
      <c r="AS221" s="380">
        <v>89</v>
      </c>
      <c r="AT221" s="378">
        <f t="shared" si="86"/>
        <v>-14.423076923076922</v>
      </c>
      <c r="AU221" s="383">
        <f t="shared" si="87"/>
        <v>-15</v>
      </c>
    </row>
    <row r="222" spans="1:47" x14ac:dyDescent="0.3">
      <c r="A222" s="685"/>
      <c r="B222" s="376" t="s">
        <v>15</v>
      </c>
      <c r="C222" s="401" t="s">
        <v>117</v>
      </c>
      <c r="D222" s="392">
        <v>355</v>
      </c>
      <c r="E222" s="380">
        <v>309</v>
      </c>
      <c r="F222" s="378">
        <f t="shared" si="66"/>
        <v>-12.957746478873238</v>
      </c>
      <c r="G222" s="383">
        <f t="shared" si="67"/>
        <v>-46</v>
      </c>
      <c r="H222" s="398">
        <v>4</v>
      </c>
      <c r="I222" s="379">
        <v>3</v>
      </c>
      <c r="J222" s="378">
        <f t="shared" si="68"/>
        <v>-25</v>
      </c>
      <c r="K222" s="379">
        <f t="shared" si="69"/>
        <v>-1</v>
      </c>
      <c r="L222" s="380">
        <v>82</v>
      </c>
      <c r="M222" s="380">
        <v>76</v>
      </c>
      <c r="N222" s="378">
        <f t="shared" si="70"/>
        <v>-7.3170731707317067</v>
      </c>
      <c r="O222" s="379">
        <f t="shared" si="71"/>
        <v>-6</v>
      </c>
      <c r="P222" s="379">
        <v>269</v>
      </c>
      <c r="Q222" s="379">
        <v>230</v>
      </c>
      <c r="R222" s="378">
        <f t="shared" si="72"/>
        <v>-14.49814126394052</v>
      </c>
      <c r="S222" s="383">
        <f t="shared" si="73"/>
        <v>-39</v>
      </c>
      <c r="T222" s="392">
        <v>131</v>
      </c>
      <c r="U222" s="380">
        <v>112</v>
      </c>
      <c r="V222" s="378">
        <f t="shared" si="74"/>
        <v>-14.503816793893129</v>
      </c>
      <c r="W222" s="379">
        <f t="shared" si="75"/>
        <v>-19</v>
      </c>
      <c r="X222" s="379">
        <v>224</v>
      </c>
      <c r="Y222" s="379">
        <v>197</v>
      </c>
      <c r="Z222" s="378">
        <f t="shared" si="76"/>
        <v>-12.053571428571429</v>
      </c>
      <c r="AA222" s="383">
        <f t="shared" si="77"/>
        <v>-27</v>
      </c>
      <c r="AB222" s="392">
        <v>105</v>
      </c>
      <c r="AC222" s="380">
        <v>106</v>
      </c>
      <c r="AD222" s="378">
        <f t="shared" si="78"/>
        <v>0.95238095238095244</v>
      </c>
      <c r="AE222" s="379">
        <f t="shared" si="79"/>
        <v>1</v>
      </c>
      <c r="AF222" s="379">
        <v>49</v>
      </c>
      <c r="AG222" s="379">
        <v>44</v>
      </c>
      <c r="AH222" s="378">
        <f t="shared" si="80"/>
        <v>-10.204081632653061</v>
      </c>
      <c r="AI222" s="379">
        <f t="shared" si="81"/>
        <v>-5</v>
      </c>
      <c r="AJ222" s="380">
        <v>52</v>
      </c>
      <c r="AK222" s="380">
        <v>47</v>
      </c>
      <c r="AL222" s="378">
        <f t="shared" si="82"/>
        <v>-9.6153846153846168</v>
      </c>
      <c r="AM222" s="379">
        <f t="shared" si="83"/>
        <v>-5</v>
      </c>
      <c r="AN222" s="379">
        <v>69</v>
      </c>
      <c r="AO222" s="379">
        <v>53</v>
      </c>
      <c r="AP222" s="378">
        <f t="shared" si="84"/>
        <v>-23.188405797101449</v>
      </c>
      <c r="AQ222" s="379">
        <f t="shared" si="85"/>
        <v>-16</v>
      </c>
      <c r="AR222" s="380">
        <v>80</v>
      </c>
      <c r="AS222" s="380">
        <v>59</v>
      </c>
      <c r="AT222" s="378">
        <f t="shared" si="86"/>
        <v>-26.25</v>
      </c>
      <c r="AU222" s="383">
        <f t="shared" si="87"/>
        <v>-21</v>
      </c>
    </row>
    <row r="223" spans="1:47" x14ac:dyDescent="0.3">
      <c r="A223" s="685"/>
      <c r="B223" s="376" t="s">
        <v>15</v>
      </c>
      <c r="C223" s="401" t="s">
        <v>156</v>
      </c>
      <c r="D223" s="392">
        <v>340</v>
      </c>
      <c r="E223" s="380">
        <v>250</v>
      </c>
      <c r="F223" s="378">
        <f t="shared" si="66"/>
        <v>-26.47058823529412</v>
      </c>
      <c r="G223" s="383">
        <f t="shared" si="67"/>
        <v>-90</v>
      </c>
      <c r="H223" s="398">
        <v>5</v>
      </c>
      <c r="I223" s="379">
        <v>2</v>
      </c>
      <c r="J223" s="378">
        <f t="shared" si="68"/>
        <v>-60</v>
      </c>
      <c r="K223" s="379">
        <f t="shared" si="69"/>
        <v>-3</v>
      </c>
      <c r="L223" s="380">
        <v>146</v>
      </c>
      <c r="M223" s="380">
        <v>106</v>
      </c>
      <c r="N223" s="378">
        <f t="shared" si="70"/>
        <v>-27.397260273972602</v>
      </c>
      <c r="O223" s="379">
        <f t="shared" si="71"/>
        <v>-40</v>
      </c>
      <c r="P223" s="379">
        <v>189</v>
      </c>
      <c r="Q223" s="379">
        <v>142</v>
      </c>
      <c r="R223" s="378">
        <f t="shared" si="72"/>
        <v>-24.867724867724867</v>
      </c>
      <c r="S223" s="383">
        <f t="shared" si="73"/>
        <v>-47</v>
      </c>
      <c r="T223" s="392">
        <v>88</v>
      </c>
      <c r="U223" s="380">
        <v>65</v>
      </c>
      <c r="V223" s="378">
        <f t="shared" si="74"/>
        <v>-26.136363636363637</v>
      </c>
      <c r="W223" s="379">
        <f t="shared" si="75"/>
        <v>-23</v>
      </c>
      <c r="X223" s="379">
        <v>252</v>
      </c>
      <c r="Y223" s="379">
        <v>185</v>
      </c>
      <c r="Z223" s="378">
        <f t="shared" si="76"/>
        <v>-26.587301587301589</v>
      </c>
      <c r="AA223" s="383">
        <f t="shared" si="77"/>
        <v>-67</v>
      </c>
      <c r="AB223" s="392">
        <v>159</v>
      </c>
      <c r="AC223" s="380">
        <v>104</v>
      </c>
      <c r="AD223" s="378">
        <f t="shared" si="78"/>
        <v>-34.591194968553459</v>
      </c>
      <c r="AE223" s="379">
        <f t="shared" si="79"/>
        <v>-55</v>
      </c>
      <c r="AF223" s="379">
        <v>38</v>
      </c>
      <c r="AG223" s="379">
        <v>33</v>
      </c>
      <c r="AH223" s="378">
        <f t="shared" si="80"/>
        <v>-13.157894736842104</v>
      </c>
      <c r="AI223" s="379">
        <f t="shared" si="81"/>
        <v>-5</v>
      </c>
      <c r="AJ223" s="380">
        <v>59</v>
      </c>
      <c r="AK223" s="380">
        <v>44</v>
      </c>
      <c r="AL223" s="378">
        <f t="shared" si="82"/>
        <v>-25.423728813559322</v>
      </c>
      <c r="AM223" s="379">
        <f t="shared" si="83"/>
        <v>-15</v>
      </c>
      <c r="AN223" s="379">
        <v>30</v>
      </c>
      <c r="AO223" s="379">
        <v>32</v>
      </c>
      <c r="AP223" s="378">
        <f t="shared" si="84"/>
        <v>6.666666666666667</v>
      </c>
      <c r="AQ223" s="379">
        <f t="shared" si="85"/>
        <v>2</v>
      </c>
      <c r="AR223" s="380">
        <v>54</v>
      </c>
      <c r="AS223" s="380">
        <v>37</v>
      </c>
      <c r="AT223" s="378">
        <f t="shared" si="86"/>
        <v>-31.481481481481481</v>
      </c>
      <c r="AU223" s="383">
        <f t="shared" si="87"/>
        <v>-17</v>
      </c>
    </row>
    <row r="224" spans="1:47" x14ac:dyDescent="0.3">
      <c r="A224" s="685"/>
      <c r="B224" s="376" t="s">
        <v>15</v>
      </c>
      <c r="C224" s="401" t="s">
        <v>161</v>
      </c>
      <c r="D224" s="392">
        <v>615</v>
      </c>
      <c r="E224" s="380">
        <v>510</v>
      </c>
      <c r="F224" s="378">
        <f t="shared" si="66"/>
        <v>-17.073170731707318</v>
      </c>
      <c r="G224" s="383">
        <f t="shared" si="67"/>
        <v>-105</v>
      </c>
      <c r="H224" s="398">
        <v>3</v>
      </c>
      <c r="I224" s="379">
        <v>2</v>
      </c>
      <c r="J224" s="378">
        <f t="shared" si="68"/>
        <v>-33.333333333333329</v>
      </c>
      <c r="K224" s="379">
        <f t="shared" si="69"/>
        <v>-1</v>
      </c>
      <c r="L224" s="380">
        <v>216</v>
      </c>
      <c r="M224" s="380">
        <v>172</v>
      </c>
      <c r="N224" s="378">
        <f t="shared" si="70"/>
        <v>-20.37037037037037</v>
      </c>
      <c r="O224" s="379">
        <f t="shared" si="71"/>
        <v>-44</v>
      </c>
      <c r="P224" s="379">
        <v>396</v>
      </c>
      <c r="Q224" s="379">
        <v>336</v>
      </c>
      <c r="R224" s="378">
        <f t="shared" si="72"/>
        <v>-15.151515151515152</v>
      </c>
      <c r="S224" s="383">
        <f t="shared" si="73"/>
        <v>-60</v>
      </c>
      <c r="T224" s="392">
        <v>167</v>
      </c>
      <c r="U224" s="380">
        <v>138</v>
      </c>
      <c r="V224" s="378">
        <f t="shared" si="74"/>
        <v>-17.365269461077844</v>
      </c>
      <c r="W224" s="379">
        <f t="shared" si="75"/>
        <v>-29</v>
      </c>
      <c r="X224" s="379">
        <v>448</v>
      </c>
      <c r="Y224" s="379">
        <v>372</v>
      </c>
      <c r="Z224" s="378">
        <f t="shared" si="76"/>
        <v>-16.964285714285715</v>
      </c>
      <c r="AA224" s="383">
        <f t="shared" si="77"/>
        <v>-76</v>
      </c>
      <c r="AB224" s="392">
        <v>233</v>
      </c>
      <c r="AC224" s="380">
        <v>198</v>
      </c>
      <c r="AD224" s="378">
        <f t="shared" si="78"/>
        <v>-15.021459227467812</v>
      </c>
      <c r="AE224" s="379">
        <f t="shared" si="79"/>
        <v>-35</v>
      </c>
      <c r="AF224" s="379">
        <v>55</v>
      </c>
      <c r="AG224" s="379">
        <v>59</v>
      </c>
      <c r="AH224" s="378">
        <f t="shared" si="80"/>
        <v>7.2727272727272725</v>
      </c>
      <c r="AI224" s="379">
        <f t="shared" si="81"/>
        <v>4</v>
      </c>
      <c r="AJ224" s="380">
        <v>96</v>
      </c>
      <c r="AK224" s="380">
        <v>68</v>
      </c>
      <c r="AL224" s="378">
        <f t="shared" si="82"/>
        <v>-29.166666666666668</v>
      </c>
      <c r="AM224" s="379">
        <f t="shared" si="83"/>
        <v>-28</v>
      </c>
      <c r="AN224" s="379">
        <v>95</v>
      </c>
      <c r="AO224" s="379">
        <v>72</v>
      </c>
      <c r="AP224" s="378">
        <f t="shared" si="84"/>
        <v>-24.210526315789473</v>
      </c>
      <c r="AQ224" s="379">
        <f t="shared" si="85"/>
        <v>-23</v>
      </c>
      <c r="AR224" s="380">
        <v>136</v>
      </c>
      <c r="AS224" s="380">
        <v>113</v>
      </c>
      <c r="AT224" s="378">
        <f t="shared" si="86"/>
        <v>-16.911764705882355</v>
      </c>
      <c r="AU224" s="383">
        <f t="shared" si="87"/>
        <v>-23</v>
      </c>
    </row>
    <row r="225" spans="1:47" x14ac:dyDescent="0.3">
      <c r="A225" s="685"/>
      <c r="B225" s="376" t="s">
        <v>15</v>
      </c>
      <c r="C225" s="401" t="s">
        <v>147</v>
      </c>
      <c r="D225" s="392">
        <v>350</v>
      </c>
      <c r="E225" s="380">
        <v>322</v>
      </c>
      <c r="F225" s="378">
        <f t="shared" si="66"/>
        <v>-8</v>
      </c>
      <c r="G225" s="383">
        <f t="shared" si="67"/>
        <v>-28</v>
      </c>
      <c r="H225" s="398">
        <v>6</v>
      </c>
      <c r="I225" s="379">
        <v>10</v>
      </c>
      <c r="J225" s="378">
        <f t="shared" si="68"/>
        <v>66.666666666666657</v>
      </c>
      <c r="K225" s="379">
        <f t="shared" si="69"/>
        <v>4</v>
      </c>
      <c r="L225" s="380">
        <v>72</v>
      </c>
      <c r="M225" s="380">
        <v>66</v>
      </c>
      <c r="N225" s="378">
        <f t="shared" si="70"/>
        <v>-8.3333333333333321</v>
      </c>
      <c r="O225" s="379">
        <f t="shared" si="71"/>
        <v>-6</v>
      </c>
      <c r="P225" s="379">
        <v>272</v>
      </c>
      <c r="Q225" s="379">
        <v>246</v>
      </c>
      <c r="R225" s="378">
        <f t="shared" si="72"/>
        <v>-9.5588235294117645</v>
      </c>
      <c r="S225" s="383">
        <f t="shared" si="73"/>
        <v>-26</v>
      </c>
      <c r="T225" s="392">
        <v>88</v>
      </c>
      <c r="U225" s="380">
        <v>75</v>
      </c>
      <c r="V225" s="378">
        <f t="shared" si="74"/>
        <v>-14.772727272727273</v>
      </c>
      <c r="W225" s="379">
        <f t="shared" si="75"/>
        <v>-13</v>
      </c>
      <c r="X225" s="379">
        <v>262</v>
      </c>
      <c r="Y225" s="379">
        <v>247</v>
      </c>
      <c r="Z225" s="378">
        <f t="shared" si="76"/>
        <v>-5.7251908396946565</v>
      </c>
      <c r="AA225" s="383">
        <f t="shared" si="77"/>
        <v>-15</v>
      </c>
      <c r="AB225" s="392">
        <v>96</v>
      </c>
      <c r="AC225" s="380">
        <v>98</v>
      </c>
      <c r="AD225" s="378">
        <f t="shared" si="78"/>
        <v>2.083333333333333</v>
      </c>
      <c r="AE225" s="379">
        <f t="shared" si="79"/>
        <v>2</v>
      </c>
      <c r="AF225" s="379">
        <v>39</v>
      </c>
      <c r="AG225" s="379">
        <v>34</v>
      </c>
      <c r="AH225" s="378">
        <f t="shared" si="80"/>
        <v>-12.820512820512819</v>
      </c>
      <c r="AI225" s="379">
        <f t="shared" si="81"/>
        <v>-5</v>
      </c>
      <c r="AJ225" s="380">
        <v>46</v>
      </c>
      <c r="AK225" s="380">
        <v>57</v>
      </c>
      <c r="AL225" s="378">
        <f t="shared" si="82"/>
        <v>23.913043478260871</v>
      </c>
      <c r="AM225" s="379">
        <f t="shared" si="83"/>
        <v>11</v>
      </c>
      <c r="AN225" s="379">
        <v>76</v>
      </c>
      <c r="AO225" s="379">
        <v>70</v>
      </c>
      <c r="AP225" s="378">
        <f t="shared" si="84"/>
        <v>-7.8947368421052628</v>
      </c>
      <c r="AQ225" s="379">
        <f t="shared" si="85"/>
        <v>-6</v>
      </c>
      <c r="AR225" s="380">
        <v>93</v>
      </c>
      <c r="AS225" s="380">
        <v>63</v>
      </c>
      <c r="AT225" s="378">
        <f t="shared" si="86"/>
        <v>-32.258064516129032</v>
      </c>
      <c r="AU225" s="383">
        <f t="shared" si="87"/>
        <v>-30</v>
      </c>
    </row>
    <row r="226" spans="1:47" x14ac:dyDescent="0.3">
      <c r="A226" s="685"/>
      <c r="B226" s="376" t="s">
        <v>15</v>
      </c>
      <c r="C226" s="401" t="s">
        <v>165</v>
      </c>
      <c r="D226" s="392">
        <v>203</v>
      </c>
      <c r="E226" s="380">
        <v>174</v>
      </c>
      <c r="F226" s="378">
        <f t="shared" si="66"/>
        <v>-14.285714285714285</v>
      </c>
      <c r="G226" s="383">
        <f t="shared" si="67"/>
        <v>-29</v>
      </c>
      <c r="H226" s="398">
        <v>3</v>
      </c>
      <c r="I226" s="379">
        <v>5</v>
      </c>
      <c r="J226" s="378">
        <f t="shared" si="68"/>
        <v>66.666666666666657</v>
      </c>
      <c r="K226" s="379">
        <f t="shared" si="69"/>
        <v>2</v>
      </c>
      <c r="L226" s="380">
        <v>44</v>
      </c>
      <c r="M226" s="380">
        <v>55</v>
      </c>
      <c r="N226" s="378">
        <f t="shared" si="70"/>
        <v>25</v>
      </c>
      <c r="O226" s="379">
        <f t="shared" si="71"/>
        <v>11</v>
      </c>
      <c r="P226" s="379">
        <v>156</v>
      </c>
      <c r="Q226" s="379">
        <v>114</v>
      </c>
      <c r="R226" s="378">
        <f t="shared" si="72"/>
        <v>-26.923076923076923</v>
      </c>
      <c r="S226" s="383">
        <f t="shared" si="73"/>
        <v>-42</v>
      </c>
      <c r="T226" s="392">
        <v>46</v>
      </c>
      <c r="U226" s="380">
        <v>39</v>
      </c>
      <c r="V226" s="378">
        <f t="shared" si="74"/>
        <v>-15.217391304347828</v>
      </c>
      <c r="W226" s="379">
        <f t="shared" si="75"/>
        <v>-7</v>
      </c>
      <c r="X226" s="379">
        <v>157</v>
      </c>
      <c r="Y226" s="379">
        <v>135</v>
      </c>
      <c r="Z226" s="378">
        <f t="shared" si="76"/>
        <v>-14.012738853503185</v>
      </c>
      <c r="AA226" s="383">
        <f t="shared" si="77"/>
        <v>-22</v>
      </c>
      <c r="AB226" s="392">
        <v>64</v>
      </c>
      <c r="AC226" s="380">
        <v>57</v>
      </c>
      <c r="AD226" s="378">
        <f t="shared" si="78"/>
        <v>-10.9375</v>
      </c>
      <c r="AE226" s="379">
        <f t="shared" si="79"/>
        <v>-7</v>
      </c>
      <c r="AF226" s="379">
        <v>22</v>
      </c>
      <c r="AG226" s="379">
        <v>21</v>
      </c>
      <c r="AH226" s="378">
        <f t="shared" si="80"/>
        <v>-4.5454545454545459</v>
      </c>
      <c r="AI226" s="379">
        <f t="shared" si="81"/>
        <v>-1</v>
      </c>
      <c r="AJ226" s="380">
        <v>26</v>
      </c>
      <c r="AK226" s="380">
        <v>33</v>
      </c>
      <c r="AL226" s="378">
        <f t="shared" si="82"/>
        <v>26.923076923076923</v>
      </c>
      <c r="AM226" s="379">
        <f t="shared" si="83"/>
        <v>7</v>
      </c>
      <c r="AN226" s="379">
        <v>39</v>
      </c>
      <c r="AO226" s="379">
        <v>34</v>
      </c>
      <c r="AP226" s="378">
        <f t="shared" si="84"/>
        <v>-12.820512820512819</v>
      </c>
      <c r="AQ226" s="379">
        <f t="shared" si="85"/>
        <v>-5</v>
      </c>
      <c r="AR226" s="380">
        <v>52</v>
      </c>
      <c r="AS226" s="380">
        <v>29</v>
      </c>
      <c r="AT226" s="378">
        <f t="shared" si="86"/>
        <v>-44.230769230769226</v>
      </c>
      <c r="AU226" s="383">
        <f t="shared" si="87"/>
        <v>-23</v>
      </c>
    </row>
    <row r="227" spans="1:47" x14ac:dyDescent="0.3">
      <c r="A227" s="685"/>
      <c r="B227" s="376" t="s">
        <v>15</v>
      </c>
      <c r="C227" s="401" t="s">
        <v>164</v>
      </c>
      <c r="D227" s="392">
        <v>278</v>
      </c>
      <c r="E227" s="380">
        <v>224</v>
      </c>
      <c r="F227" s="378">
        <f t="shared" si="66"/>
        <v>-19.424460431654676</v>
      </c>
      <c r="G227" s="383">
        <f t="shared" si="67"/>
        <v>-54</v>
      </c>
      <c r="H227" s="398">
        <v>7</v>
      </c>
      <c r="I227" s="379">
        <v>4</v>
      </c>
      <c r="J227" s="378">
        <f t="shared" si="68"/>
        <v>-42.857142857142854</v>
      </c>
      <c r="K227" s="379">
        <f t="shared" si="69"/>
        <v>-3</v>
      </c>
      <c r="L227" s="380">
        <v>62</v>
      </c>
      <c r="M227" s="380">
        <v>49</v>
      </c>
      <c r="N227" s="378">
        <f t="shared" si="70"/>
        <v>-20.967741935483872</v>
      </c>
      <c r="O227" s="379">
        <f t="shared" si="71"/>
        <v>-13</v>
      </c>
      <c r="P227" s="379">
        <v>209</v>
      </c>
      <c r="Q227" s="379">
        <v>171</v>
      </c>
      <c r="R227" s="378">
        <f t="shared" si="72"/>
        <v>-18.181818181818183</v>
      </c>
      <c r="S227" s="383">
        <f t="shared" si="73"/>
        <v>-38</v>
      </c>
      <c r="T227" s="392">
        <v>68</v>
      </c>
      <c r="U227" s="380">
        <v>73</v>
      </c>
      <c r="V227" s="378">
        <f t="shared" si="74"/>
        <v>7.3529411764705888</v>
      </c>
      <c r="W227" s="379">
        <f t="shared" si="75"/>
        <v>5</v>
      </c>
      <c r="X227" s="379">
        <v>210</v>
      </c>
      <c r="Y227" s="379">
        <v>151</v>
      </c>
      <c r="Z227" s="378">
        <f t="shared" si="76"/>
        <v>-28.095238095238095</v>
      </c>
      <c r="AA227" s="383">
        <f t="shared" si="77"/>
        <v>-59</v>
      </c>
      <c r="AB227" s="392">
        <v>97</v>
      </c>
      <c r="AC227" s="380">
        <v>70</v>
      </c>
      <c r="AD227" s="378">
        <f t="shared" si="78"/>
        <v>-27.835051546391753</v>
      </c>
      <c r="AE227" s="379">
        <f t="shared" si="79"/>
        <v>-27</v>
      </c>
      <c r="AF227" s="379">
        <v>33</v>
      </c>
      <c r="AG227" s="379">
        <v>25</v>
      </c>
      <c r="AH227" s="378">
        <f t="shared" si="80"/>
        <v>-24.242424242424242</v>
      </c>
      <c r="AI227" s="379">
        <f t="shared" si="81"/>
        <v>-8</v>
      </c>
      <c r="AJ227" s="380">
        <v>37</v>
      </c>
      <c r="AK227" s="380">
        <v>39</v>
      </c>
      <c r="AL227" s="378">
        <f t="shared" si="82"/>
        <v>5.4054054054054053</v>
      </c>
      <c r="AM227" s="379">
        <f t="shared" si="83"/>
        <v>2</v>
      </c>
      <c r="AN227" s="379">
        <v>45</v>
      </c>
      <c r="AO227" s="379">
        <v>41</v>
      </c>
      <c r="AP227" s="378">
        <f t="shared" si="84"/>
        <v>-8.8888888888888893</v>
      </c>
      <c r="AQ227" s="379">
        <f t="shared" si="85"/>
        <v>-4</v>
      </c>
      <c r="AR227" s="380">
        <v>66</v>
      </c>
      <c r="AS227" s="380">
        <v>49</v>
      </c>
      <c r="AT227" s="378">
        <f t="shared" si="86"/>
        <v>-25.757575757575758</v>
      </c>
      <c r="AU227" s="383">
        <f t="shared" si="87"/>
        <v>-17</v>
      </c>
    </row>
    <row r="228" spans="1:47" x14ac:dyDescent="0.3">
      <c r="A228" s="685"/>
      <c r="B228" s="376" t="s">
        <v>15</v>
      </c>
      <c r="C228" s="401" t="s">
        <v>155</v>
      </c>
      <c r="D228" s="392">
        <v>188</v>
      </c>
      <c r="E228" s="380">
        <v>203</v>
      </c>
      <c r="F228" s="378">
        <f t="shared" si="66"/>
        <v>7.9787234042553195</v>
      </c>
      <c r="G228" s="383">
        <f t="shared" si="67"/>
        <v>15</v>
      </c>
      <c r="H228" s="398">
        <v>2</v>
      </c>
      <c r="I228" s="379">
        <v>2</v>
      </c>
      <c r="J228" s="378">
        <f t="shared" si="68"/>
        <v>0</v>
      </c>
      <c r="K228" s="379">
        <f t="shared" si="69"/>
        <v>0</v>
      </c>
      <c r="L228" s="380">
        <v>47</v>
      </c>
      <c r="M228" s="380">
        <v>50</v>
      </c>
      <c r="N228" s="378">
        <f t="shared" si="70"/>
        <v>6.3829787234042552</v>
      </c>
      <c r="O228" s="379">
        <f t="shared" si="71"/>
        <v>3</v>
      </c>
      <c r="P228" s="379">
        <v>139</v>
      </c>
      <c r="Q228" s="379">
        <v>151</v>
      </c>
      <c r="R228" s="378">
        <f t="shared" si="72"/>
        <v>8.6330935251798557</v>
      </c>
      <c r="S228" s="383">
        <f t="shared" si="73"/>
        <v>12</v>
      </c>
      <c r="T228" s="392">
        <v>55</v>
      </c>
      <c r="U228" s="380">
        <v>47</v>
      </c>
      <c r="V228" s="378">
        <f t="shared" si="74"/>
        <v>-14.545454545454545</v>
      </c>
      <c r="W228" s="379">
        <f t="shared" si="75"/>
        <v>-8</v>
      </c>
      <c r="X228" s="379">
        <v>133</v>
      </c>
      <c r="Y228" s="379">
        <v>156</v>
      </c>
      <c r="Z228" s="378">
        <f t="shared" si="76"/>
        <v>17.293233082706767</v>
      </c>
      <c r="AA228" s="383">
        <f t="shared" si="77"/>
        <v>23</v>
      </c>
      <c r="AB228" s="392">
        <v>74</v>
      </c>
      <c r="AC228" s="380">
        <v>69</v>
      </c>
      <c r="AD228" s="378">
        <f t="shared" si="78"/>
        <v>-6.756756756756757</v>
      </c>
      <c r="AE228" s="379">
        <f t="shared" si="79"/>
        <v>-5</v>
      </c>
      <c r="AF228" s="379">
        <v>10</v>
      </c>
      <c r="AG228" s="379">
        <v>20</v>
      </c>
      <c r="AH228" s="378">
        <f t="shared" si="80"/>
        <v>100</v>
      </c>
      <c r="AI228" s="379">
        <f t="shared" si="81"/>
        <v>10</v>
      </c>
      <c r="AJ228" s="380">
        <v>21</v>
      </c>
      <c r="AK228" s="380">
        <v>27</v>
      </c>
      <c r="AL228" s="378">
        <f t="shared" si="82"/>
        <v>28.571428571428569</v>
      </c>
      <c r="AM228" s="379">
        <f t="shared" si="83"/>
        <v>6</v>
      </c>
      <c r="AN228" s="379">
        <v>37</v>
      </c>
      <c r="AO228" s="379">
        <v>46</v>
      </c>
      <c r="AP228" s="378">
        <f t="shared" si="84"/>
        <v>24.324324324324326</v>
      </c>
      <c r="AQ228" s="379">
        <f t="shared" si="85"/>
        <v>9</v>
      </c>
      <c r="AR228" s="380">
        <v>46</v>
      </c>
      <c r="AS228" s="380">
        <v>41</v>
      </c>
      <c r="AT228" s="378">
        <f t="shared" si="86"/>
        <v>-10.869565217391305</v>
      </c>
      <c r="AU228" s="383">
        <f t="shared" si="87"/>
        <v>-5</v>
      </c>
    </row>
    <row r="229" spans="1:47" x14ac:dyDescent="0.3">
      <c r="A229" s="685"/>
      <c r="B229" s="376" t="s">
        <v>15</v>
      </c>
      <c r="C229" s="401" t="s">
        <v>143</v>
      </c>
      <c r="D229" s="392">
        <v>279</v>
      </c>
      <c r="E229" s="380">
        <v>248</v>
      </c>
      <c r="F229" s="378">
        <f t="shared" si="66"/>
        <v>-11.111111111111111</v>
      </c>
      <c r="G229" s="383">
        <f t="shared" si="67"/>
        <v>-31</v>
      </c>
      <c r="H229" s="398">
        <v>3</v>
      </c>
      <c r="I229" s="379">
        <v>6</v>
      </c>
      <c r="J229" s="378">
        <f t="shared" si="68"/>
        <v>100</v>
      </c>
      <c r="K229" s="379">
        <f t="shared" si="69"/>
        <v>3</v>
      </c>
      <c r="L229" s="380">
        <v>64</v>
      </c>
      <c r="M229" s="380">
        <v>46</v>
      </c>
      <c r="N229" s="378">
        <f t="shared" si="70"/>
        <v>-28.125</v>
      </c>
      <c r="O229" s="379">
        <f t="shared" si="71"/>
        <v>-18</v>
      </c>
      <c r="P229" s="379">
        <v>212</v>
      </c>
      <c r="Q229" s="379">
        <v>196</v>
      </c>
      <c r="R229" s="378">
        <f t="shared" si="72"/>
        <v>-7.5471698113207548</v>
      </c>
      <c r="S229" s="383">
        <f t="shared" si="73"/>
        <v>-16</v>
      </c>
      <c r="T229" s="392">
        <v>93</v>
      </c>
      <c r="U229" s="380">
        <v>79</v>
      </c>
      <c r="V229" s="378">
        <f t="shared" si="74"/>
        <v>-15.053763440860216</v>
      </c>
      <c r="W229" s="379">
        <f t="shared" si="75"/>
        <v>-14</v>
      </c>
      <c r="X229" s="379">
        <v>186</v>
      </c>
      <c r="Y229" s="379">
        <v>169</v>
      </c>
      <c r="Z229" s="378">
        <f t="shared" si="76"/>
        <v>-9.1397849462365599</v>
      </c>
      <c r="AA229" s="383">
        <f t="shared" si="77"/>
        <v>-17</v>
      </c>
      <c r="AB229" s="392">
        <v>83</v>
      </c>
      <c r="AC229" s="380">
        <v>86</v>
      </c>
      <c r="AD229" s="378">
        <f t="shared" si="78"/>
        <v>3.6144578313253009</v>
      </c>
      <c r="AE229" s="379">
        <f t="shared" si="79"/>
        <v>3</v>
      </c>
      <c r="AF229" s="379">
        <v>29</v>
      </c>
      <c r="AG229" s="379">
        <v>37</v>
      </c>
      <c r="AH229" s="378">
        <f t="shared" si="80"/>
        <v>27.586206896551722</v>
      </c>
      <c r="AI229" s="379">
        <f t="shared" si="81"/>
        <v>8</v>
      </c>
      <c r="AJ229" s="380">
        <v>59</v>
      </c>
      <c r="AK229" s="380">
        <v>43</v>
      </c>
      <c r="AL229" s="378">
        <f t="shared" si="82"/>
        <v>-27.118644067796609</v>
      </c>
      <c r="AM229" s="379">
        <f t="shared" si="83"/>
        <v>-16</v>
      </c>
      <c r="AN229" s="379">
        <v>50</v>
      </c>
      <c r="AO229" s="379">
        <v>45</v>
      </c>
      <c r="AP229" s="378">
        <f t="shared" si="84"/>
        <v>-10</v>
      </c>
      <c r="AQ229" s="379">
        <f t="shared" si="85"/>
        <v>-5</v>
      </c>
      <c r="AR229" s="380">
        <v>58</v>
      </c>
      <c r="AS229" s="380">
        <v>37</v>
      </c>
      <c r="AT229" s="378">
        <f t="shared" si="86"/>
        <v>-36.206896551724135</v>
      </c>
      <c r="AU229" s="383">
        <f t="shared" si="87"/>
        <v>-21</v>
      </c>
    </row>
    <row r="230" spans="1:47" x14ac:dyDescent="0.3">
      <c r="A230" s="685"/>
      <c r="B230" s="376" t="s">
        <v>15</v>
      </c>
      <c r="C230" s="401" t="s">
        <v>168</v>
      </c>
      <c r="D230" s="392">
        <v>326</v>
      </c>
      <c r="E230" s="380">
        <v>252</v>
      </c>
      <c r="F230" s="378">
        <f t="shared" si="66"/>
        <v>-22.699386503067483</v>
      </c>
      <c r="G230" s="383">
        <f t="shared" si="67"/>
        <v>-74</v>
      </c>
      <c r="H230" s="398">
        <v>5</v>
      </c>
      <c r="I230" s="379">
        <v>0</v>
      </c>
      <c r="J230" s="378">
        <f t="shared" si="68"/>
        <v>-100</v>
      </c>
      <c r="K230" s="379">
        <f t="shared" si="69"/>
        <v>-5</v>
      </c>
      <c r="L230" s="380">
        <v>79</v>
      </c>
      <c r="M230" s="380">
        <v>60</v>
      </c>
      <c r="N230" s="378">
        <f t="shared" si="70"/>
        <v>-24.050632911392405</v>
      </c>
      <c r="O230" s="379">
        <f t="shared" si="71"/>
        <v>-19</v>
      </c>
      <c r="P230" s="379">
        <v>242</v>
      </c>
      <c r="Q230" s="379">
        <v>192</v>
      </c>
      <c r="R230" s="378">
        <f t="shared" si="72"/>
        <v>-20.66115702479339</v>
      </c>
      <c r="S230" s="383">
        <f t="shared" si="73"/>
        <v>-50</v>
      </c>
      <c r="T230" s="392">
        <v>77</v>
      </c>
      <c r="U230" s="380">
        <v>62</v>
      </c>
      <c r="V230" s="378">
        <f t="shared" si="74"/>
        <v>-19.480519480519483</v>
      </c>
      <c r="W230" s="379">
        <f t="shared" si="75"/>
        <v>-15</v>
      </c>
      <c r="X230" s="379">
        <v>249</v>
      </c>
      <c r="Y230" s="379">
        <v>190</v>
      </c>
      <c r="Z230" s="378">
        <f t="shared" si="76"/>
        <v>-23.694779116465863</v>
      </c>
      <c r="AA230" s="383">
        <f t="shared" si="77"/>
        <v>-59</v>
      </c>
      <c r="AB230" s="392">
        <v>135</v>
      </c>
      <c r="AC230" s="380">
        <v>123</v>
      </c>
      <c r="AD230" s="378">
        <f t="shared" si="78"/>
        <v>-8.8888888888888893</v>
      </c>
      <c r="AE230" s="379">
        <f t="shared" si="79"/>
        <v>-12</v>
      </c>
      <c r="AF230" s="379">
        <v>26</v>
      </c>
      <c r="AG230" s="379">
        <v>16</v>
      </c>
      <c r="AH230" s="378">
        <f t="shared" si="80"/>
        <v>-38.461538461538467</v>
      </c>
      <c r="AI230" s="379">
        <f t="shared" si="81"/>
        <v>-10</v>
      </c>
      <c r="AJ230" s="380">
        <v>46</v>
      </c>
      <c r="AK230" s="380">
        <v>21</v>
      </c>
      <c r="AL230" s="378">
        <f t="shared" si="82"/>
        <v>-54.347826086956516</v>
      </c>
      <c r="AM230" s="379">
        <f t="shared" si="83"/>
        <v>-25</v>
      </c>
      <c r="AN230" s="379">
        <v>52</v>
      </c>
      <c r="AO230" s="379">
        <v>33</v>
      </c>
      <c r="AP230" s="378">
        <f t="shared" si="84"/>
        <v>-36.538461538461533</v>
      </c>
      <c r="AQ230" s="379">
        <f t="shared" si="85"/>
        <v>-19</v>
      </c>
      <c r="AR230" s="380">
        <v>67</v>
      </c>
      <c r="AS230" s="380">
        <v>59</v>
      </c>
      <c r="AT230" s="378">
        <f t="shared" si="86"/>
        <v>-11.940298507462686</v>
      </c>
      <c r="AU230" s="383">
        <f t="shared" si="87"/>
        <v>-8</v>
      </c>
    </row>
    <row r="231" spans="1:47" x14ac:dyDescent="0.3">
      <c r="A231" s="685"/>
      <c r="B231" s="376" t="s">
        <v>15</v>
      </c>
      <c r="C231" s="401" t="s">
        <v>148</v>
      </c>
      <c r="D231" s="392">
        <v>136</v>
      </c>
      <c r="E231" s="380">
        <v>114</v>
      </c>
      <c r="F231" s="378">
        <f t="shared" si="66"/>
        <v>-16.176470588235293</v>
      </c>
      <c r="G231" s="383">
        <f t="shared" si="67"/>
        <v>-22</v>
      </c>
      <c r="H231" s="398">
        <v>3</v>
      </c>
      <c r="I231" s="379">
        <v>2</v>
      </c>
      <c r="J231" s="378">
        <f t="shared" si="68"/>
        <v>-33.333333333333329</v>
      </c>
      <c r="K231" s="379">
        <f t="shared" si="69"/>
        <v>-1</v>
      </c>
      <c r="L231" s="380">
        <v>50</v>
      </c>
      <c r="M231" s="380">
        <v>38</v>
      </c>
      <c r="N231" s="378">
        <f t="shared" si="70"/>
        <v>-24</v>
      </c>
      <c r="O231" s="379">
        <f t="shared" si="71"/>
        <v>-12</v>
      </c>
      <c r="P231" s="379">
        <v>83</v>
      </c>
      <c r="Q231" s="379">
        <v>74</v>
      </c>
      <c r="R231" s="378">
        <f t="shared" si="72"/>
        <v>-10.843373493975903</v>
      </c>
      <c r="S231" s="383">
        <f t="shared" si="73"/>
        <v>-9</v>
      </c>
      <c r="T231" s="392">
        <v>32</v>
      </c>
      <c r="U231" s="380">
        <v>28</v>
      </c>
      <c r="V231" s="378">
        <f t="shared" si="74"/>
        <v>-12.5</v>
      </c>
      <c r="W231" s="379">
        <f t="shared" si="75"/>
        <v>-4</v>
      </c>
      <c r="X231" s="379">
        <v>104</v>
      </c>
      <c r="Y231" s="379">
        <v>86</v>
      </c>
      <c r="Z231" s="378">
        <f t="shared" si="76"/>
        <v>-17.307692307692307</v>
      </c>
      <c r="AA231" s="383">
        <f t="shared" si="77"/>
        <v>-18</v>
      </c>
      <c r="AB231" s="392">
        <v>48</v>
      </c>
      <c r="AC231" s="380">
        <v>52</v>
      </c>
      <c r="AD231" s="378">
        <f t="shared" si="78"/>
        <v>8.3333333333333321</v>
      </c>
      <c r="AE231" s="379">
        <f t="shared" si="79"/>
        <v>4</v>
      </c>
      <c r="AF231" s="379">
        <v>7</v>
      </c>
      <c r="AG231" s="379">
        <v>14</v>
      </c>
      <c r="AH231" s="378">
        <f t="shared" si="80"/>
        <v>100</v>
      </c>
      <c r="AI231" s="379">
        <f t="shared" si="81"/>
        <v>7</v>
      </c>
      <c r="AJ231" s="380">
        <v>25</v>
      </c>
      <c r="AK231" s="380">
        <v>14</v>
      </c>
      <c r="AL231" s="378">
        <f t="shared" si="82"/>
        <v>-44</v>
      </c>
      <c r="AM231" s="379">
        <f t="shared" si="83"/>
        <v>-11</v>
      </c>
      <c r="AN231" s="379">
        <v>22</v>
      </c>
      <c r="AO231" s="379">
        <v>16</v>
      </c>
      <c r="AP231" s="378">
        <f t="shared" si="84"/>
        <v>-27.27272727272727</v>
      </c>
      <c r="AQ231" s="379">
        <f t="shared" si="85"/>
        <v>-6</v>
      </c>
      <c r="AR231" s="380">
        <v>34</v>
      </c>
      <c r="AS231" s="380">
        <v>18</v>
      </c>
      <c r="AT231" s="378">
        <f t="shared" si="86"/>
        <v>-47.058823529411761</v>
      </c>
      <c r="AU231" s="383">
        <f t="shared" si="87"/>
        <v>-16</v>
      </c>
    </row>
    <row r="232" spans="1:47" x14ac:dyDescent="0.3">
      <c r="A232" s="685"/>
      <c r="B232" s="376" t="s">
        <v>15</v>
      </c>
      <c r="C232" s="401" t="s">
        <v>150</v>
      </c>
      <c r="D232" s="392">
        <v>97</v>
      </c>
      <c r="E232" s="380">
        <v>113</v>
      </c>
      <c r="F232" s="378">
        <f t="shared" si="66"/>
        <v>16.494845360824741</v>
      </c>
      <c r="G232" s="383">
        <f t="shared" si="67"/>
        <v>16</v>
      </c>
      <c r="H232" s="398">
        <v>2</v>
      </c>
      <c r="I232" s="379">
        <v>1</v>
      </c>
      <c r="J232" s="378">
        <f t="shared" si="68"/>
        <v>-50</v>
      </c>
      <c r="K232" s="379">
        <f t="shared" si="69"/>
        <v>-1</v>
      </c>
      <c r="L232" s="380">
        <v>32</v>
      </c>
      <c r="M232" s="380">
        <v>29</v>
      </c>
      <c r="N232" s="378">
        <f t="shared" si="70"/>
        <v>-9.375</v>
      </c>
      <c r="O232" s="379">
        <f t="shared" si="71"/>
        <v>-3</v>
      </c>
      <c r="P232" s="379">
        <v>63</v>
      </c>
      <c r="Q232" s="379">
        <v>83</v>
      </c>
      <c r="R232" s="378">
        <f t="shared" si="72"/>
        <v>31.746031746031743</v>
      </c>
      <c r="S232" s="383">
        <f t="shared" si="73"/>
        <v>20</v>
      </c>
      <c r="T232" s="392">
        <v>21</v>
      </c>
      <c r="U232" s="380">
        <v>28</v>
      </c>
      <c r="V232" s="378">
        <f t="shared" si="74"/>
        <v>33.333333333333329</v>
      </c>
      <c r="W232" s="379">
        <f t="shared" si="75"/>
        <v>7</v>
      </c>
      <c r="X232" s="379">
        <v>76</v>
      </c>
      <c r="Y232" s="379">
        <v>85</v>
      </c>
      <c r="Z232" s="378">
        <f t="shared" si="76"/>
        <v>11.842105263157894</v>
      </c>
      <c r="AA232" s="383">
        <f t="shared" si="77"/>
        <v>9</v>
      </c>
      <c r="AB232" s="392">
        <v>41</v>
      </c>
      <c r="AC232" s="380">
        <v>41</v>
      </c>
      <c r="AD232" s="378">
        <f t="shared" si="78"/>
        <v>0</v>
      </c>
      <c r="AE232" s="379">
        <f t="shared" si="79"/>
        <v>0</v>
      </c>
      <c r="AF232" s="379">
        <v>10</v>
      </c>
      <c r="AG232" s="379">
        <v>16</v>
      </c>
      <c r="AH232" s="378">
        <f t="shared" si="80"/>
        <v>60</v>
      </c>
      <c r="AI232" s="379">
        <f t="shared" si="81"/>
        <v>6</v>
      </c>
      <c r="AJ232" s="380">
        <v>10</v>
      </c>
      <c r="AK232" s="380">
        <v>14</v>
      </c>
      <c r="AL232" s="378">
        <f t="shared" si="82"/>
        <v>40</v>
      </c>
      <c r="AM232" s="379">
        <f t="shared" si="83"/>
        <v>4</v>
      </c>
      <c r="AN232" s="379">
        <v>19</v>
      </c>
      <c r="AO232" s="379">
        <v>13</v>
      </c>
      <c r="AP232" s="378">
        <f t="shared" si="84"/>
        <v>-31.578947368421051</v>
      </c>
      <c r="AQ232" s="379">
        <f t="shared" si="85"/>
        <v>-6</v>
      </c>
      <c r="AR232" s="380">
        <v>17</v>
      </c>
      <c r="AS232" s="380">
        <v>29</v>
      </c>
      <c r="AT232" s="378">
        <f t="shared" si="86"/>
        <v>70.588235294117652</v>
      </c>
      <c r="AU232" s="383">
        <f t="shared" si="87"/>
        <v>12</v>
      </c>
    </row>
    <row r="233" spans="1:47" x14ac:dyDescent="0.3">
      <c r="A233" s="685"/>
      <c r="B233" s="376" t="s">
        <v>15</v>
      </c>
      <c r="C233" s="401" t="s">
        <v>166</v>
      </c>
      <c r="D233" s="392">
        <v>168</v>
      </c>
      <c r="E233" s="380">
        <v>118</v>
      </c>
      <c r="F233" s="378">
        <f t="shared" si="66"/>
        <v>-29.761904761904763</v>
      </c>
      <c r="G233" s="383">
        <f t="shared" si="67"/>
        <v>-50</v>
      </c>
      <c r="H233" s="398">
        <v>2</v>
      </c>
      <c r="I233" s="379">
        <v>1</v>
      </c>
      <c r="J233" s="378">
        <f t="shared" si="68"/>
        <v>-50</v>
      </c>
      <c r="K233" s="379">
        <f t="shared" si="69"/>
        <v>-1</v>
      </c>
      <c r="L233" s="380">
        <v>52</v>
      </c>
      <c r="M233" s="380">
        <v>33</v>
      </c>
      <c r="N233" s="378">
        <f t="shared" si="70"/>
        <v>-36.538461538461533</v>
      </c>
      <c r="O233" s="379">
        <f t="shared" si="71"/>
        <v>-19</v>
      </c>
      <c r="P233" s="379">
        <v>114</v>
      </c>
      <c r="Q233" s="379">
        <v>84</v>
      </c>
      <c r="R233" s="378">
        <f t="shared" si="72"/>
        <v>-26.315789473684209</v>
      </c>
      <c r="S233" s="383">
        <f t="shared" si="73"/>
        <v>-30</v>
      </c>
      <c r="T233" s="392">
        <v>43</v>
      </c>
      <c r="U233" s="380">
        <v>31</v>
      </c>
      <c r="V233" s="378">
        <f t="shared" si="74"/>
        <v>-27.906976744186046</v>
      </c>
      <c r="W233" s="379">
        <f t="shared" si="75"/>
        <v>-12</v>
      </c>
      <c r="X233" s="379">
        <v>125</v>
      </c>
      <c r="Y233" s="379">
        <v>87</v>
      </c>
      <c r="Z233" s="378">
        <f t="shared" si="76"/>
        <v>-30.4</v>
      </c>
      <c r="AA233" s="383">
        <f t="shared" si="77"/>
        <v>-38</v>
      </c>
      <c r="AB233" s="392">
        <v>68</v>
      </c>
      <c r="AC233" s="380">
        <v>42</v>
      </c>
      <c r="AD233" s="378">
        <f t="shared" si="78"/>
        <v>-38.235294117647058</v>
      </c>
      <c r="AE233" s="379">
        <f t="shared" si="79"/>
        <v>-26</v>
      </c>
      <c r="AF233" s="379">
        <v>16</v>
      </c>
      <c r="AG233" s="379">
        <v>13</v>
      </c>
      <c r="AH233" s="378">
        <f t="shared" si="80"/>
        <v>-18.75</v>
      </c>
      <c r="AI233" s="379">
        <f t="shared" si="81"/>
        <v>-3</v>
      </c>
      <c r="AJ233" s="380">
        <v>21</v>
      </c>
      <c r="AK233" s="380">
        <v>20</v>
      </c>
      <c r="AL233" s="378">
        <f t="shared" si="82"/>
        <v>-4.7619047619047619</v>
      </c>
      <c r="AM233" s="379">
        <f t="shared" si="83"/>
        <v>-1</v>
      </c>
      <c r="AN233" s="379">
        <v>23</v>
      </c>
      <c r="AO233" s="379">
        <v>14</v>
      </c>
      <c r="AP233" s="378">
        <f t="shared" si="84"/>
        <v>-39.130434782608695</v>
      </c>
      <c r="AQ233" s="379">
        <f t="shared" si="85"/>
        <v>-9</v>
      </c>
      <c r="AR233" s="380">
        <v>40</v>
      </c>
      <c r="AS233" s="380">
        <v>29</v>
      </c>
      <c r="AT233" s="378">
        <f t="shared" si="86"/>
        <v>-27.500000000000004</v>
      </c>
      <c r="AU233" s="383">
        <f t="shared" si="87"/>
        <v>-11</v>
      </c>
    </row>
    <row r="234" spans="1:47" x14ac:dyDescent="0.3">
      <c r="A234" s="685"/>
      <c r="B234" s="376" t="s">
        <v>15</v>
      </c>
      <c r="C234" s="401" t="s">
        <v>170</v>
      </c>
      <c r="D234" s="392">
        <v>165</v>
      </c>
      <c r="E234" s="380">
        <v>112</v>
      </c>
      <c r="F234" s="378">
        <f t="shared" si="66"/>
        <v>-32.121212121212125</v>
      </c>
      <c r="G234" s="383">
        <f t="shared" si="67"/>
        <v>-53</v>
      </c>
      <c r="H234" s="398">
        <v>1</v>
      </c>
      <c r="I234" s="379">
        <v>0</v>
      </c>
      <c r="J234" s="378">
        <f t="shared" si="68"/>
        <v>-100</v>
      </c>
      <c r="K234" s="379">
        <f t="shared" si="69"/>
        <v>-1</v>
      </c>
      <c r="L234" s="380">
        <v>38</v>
      </c>
      <c r="M234" s="380">
        <v>30</v>
      </c>
      <c r="N234" s="378">
        <f t="shared" si="70"/>
        <v>-21.052631578947366</v>
      </c>
      <c r="O234" s="379">
        <f t="shared" si="71"/>
        <v>-8</v>
      </c>
      <c r="P234" s="379">
        <v>126</v>
      </c>
      <c r="Q234" s="379">
        <v>82</v>
      </c>
      <c r="R234" s="378">
        <f t="shared" si="72"/>
        <v>-34.920634920634917</v>
      </c>
      <c r="S234" s="383">
        <f t="shared" si="73"/>
        <v>-44</v>
      </c>
      <c r="T234" s="392">
        <v>40</v>
      </c>
      <c r="U234" s="380">
        <v>32</v>
      </c>
      <c r="V234" s="378">
        <f t="shared" si="74"/>
        <v>-20</v>
      </c>
      <c r="W234" s="379">
        <f t="shared" si="75"/>
        <v>-8</v>
      </c>
      <c r="X234" s="379">
        <v>125</v>
      </c>
      <c r="Y234" s="379">
        <v>80</v>
      </c>
      <c r="Z234" s="378">
        <f t="shared" si="76"/>
        <v>-36</v>
      </c>
      <c r="AA234" s="383">
        <f t="shared" si="77"/>
        <v>-45</v>
      </c>
      <c r="AB234" s="392">
        <v>65</v>
      </c>
      <c r="AC234" s="380">
        <v>46</v>
      </c>
      <c r="AD234" s="378">
        <f t="shared" si="78"/>
        <v>-29.230769230769234</v>
      </c>
      <c r="AE234" s="379">
        <f t="shared" si="79"/>
        <v>-19</v>
      </c>
      <c r="AF234" s="379">
        <v>15</v>
      </c>
      <c r="AG234" s="379">
        <v>15</v>
      </c>
      <c r="AH234" s="378">
        <f t="shared" si="80"/>
        <v>0</v>
      </c>
      <c r="AI234" s="379">
        <f t="shared" si="81"/>
        <v>0</v>
      </c>
      <c r="AJ234" s="380">
        <v>20</v>
      </c>
      <c r="AK234" s="380">
        <v>12</v>
      </c>
      <c r="AL234" s="378">
        <f t="shared" si="82"/>
        <v>-40</v>
      </c>
      <c r="AM234" s="379">
        <f t="shared" si="83"/>
        <v>-8</v>
      </c>
      <c r="AN234" s="379">
        <v>27</v>
      </c>
      <c r="AO234" s="379">
        <v>26</v>
      </c>
      <c r="AP234" s="378">
        <f t="shared" si="84"/>
        <v>-3.7037037037037033</v>
      </c>
      <c r="AQ234" s="379">
        <f t="shared" si="85"/>
        <v>-1</v>
      </c>
      <c r="AR234" s="380">
        <v>38</v>
      </c>
      <c r="AS234" s="380">
        <v>13</v>
      </c>
      <c r="AT234" s="378">
        <f t="shared" si="86"/>
        <v>-65.789473684210535</v>
      </c>
      <c r="AU234" s="383">
        <f t="shared" si="87"/>
        <v>-25</v>
      </c>
    </row>
    <row r="235" spans="1:47" x14ac:dyDescent="0.3">
      <c r="A235" s="685"/>
      <c r="B235" s="376" t="s">
        <v>15</v>
      </c>
      <c r="C235" s="401" t="s">
        <v>167</v>
      </c>
      <c r="D235" s="392">
        <v>127</v>
      </c>
      <c r="E235" s="380">
        <v>85</v>
      </c>
      <c r="F235" s="378">
        <f t="shared" si="66"/>
        <v>-33.070866141732289</v>
      </c>
      <c r="G235" s="383">
        <f t="shared" si="67"/>
        <v>-42</v>
      </c>
      <c r="H235" s="398">
        <v>4</v>
      </c>
      <c r="I235" s="379">
        <v>1</v>
      </c>
      <c r="J235" s="378">
        <f t="shared" si="68"/>
        <v>-75</v>
      </c>
      <c r="K235" s="379">
        <f t="shared" si="69"/>
        <v>-3</v>
      </c>
      <c r="L235" s="380">
        <v>38</v>
      </c>
      <c r="M235" s="380">
        <v>30</v>
      </c>
      <c r="N235" s="378">
        <f t="shared" si="70"/>
        <v>-21.052631578947366</v>
      </c>
      <c r="O235" s="379">
        <f t="shared" si="71"/>
        <v>-8</v>
      </c>
      <c r="P235" s="379">
        <v>85</v>
      </c>
      <c r="Q235" s="379">
        <v>54</v>
      </c>
      <c r="R235" s="378">
        <f t="shared" si="72"/>
        <v>-36.470588235294116</v>
      </c>
      <c r="S235" s="383">
        <f t="shared" si="73"/>
        <v>-31</v>
      </c>
      <c r="T235" s="392">
        <v>27</v>
      </c>
      <c r="U235" s="380">
        <v>25</v>
      </c>
      <c r="V235" s="378">
        <f t="shared" si="74"/>
        <v>-7.4074074074074066</v>
      </c>
      <c r="W235" s="379">
        <f t="shared" si="75"/>
        <v>-2</v>
      </c>
      <c r="X235" s="379">
        <v>100</v>
      </c>
      <c r="Y235" s="379">
        <v>60</v>
      </c>
      <c r="Z235" s="378">
        <f t="shared" si="76"/>
        <v>-40</v>
      </c>
      <c r="AA235" s="383">
        <f t="shared" si="77"/>
        <v>-40</v>
      </c>
      <c r="AB235" s="392">
        <v>52</v>
      </c>
      <c r="AC235" s="380">
        <v>36</v>
      </c>
      <c r="AD235" s="378">
        <f t="shared" si="78"/>
        <v>-30.76923076923077</v>
      </c>
      <c r="AE235" s="379">
        <f t="shared" si="79"/>
        <v>-16</v>
      </c>
      <c r="AF235" s="379">
        <v>13</v>
      </c>
      <c r="AG235" s="379">
        <v>10</v>
      </c>
      <c r="AH235" s="378">
        <f t="shared" si="80"/>
        <v>-23.076923076923077</v>
      </c>
      <c r="AI235" s="379">
        <f t="shared" si="81"/>
        <v>-3</v>
      </c>
      <c r="AJ235" s="380">
        <v>20</v>
      </c>
      <c r="AK235" s="380">
        <v>10</v>
      </c>
      <c r="AL235" s="378">
        <f t="shared" si="82"/>
        <v>-50</v>
      </c>
      <c r="AM235" s="379">
        <f t="shared" si="83"/>
        <v>-10</v>
      </c>
      <c r="AN235" s="379">
        <v>11</v>
      </c>
      <c r="AO235" s="379">
        <v>13</v>
      </c>
      <c r="AP235" s="378">
        <f t="shared" si="84"/>
        <v>18.181818181818183</v>
      </c>
      <c r="AQ235" s="379">
        <f t="shared" si="85"/>
        <v>2</v>
      </c>
      <c r="AR235" s="380">
        <v>31</v>
      </c>
      <c r="AS235" s="380">
        <v>16</v>
      </c>
      <c r="AT235" s="378">
        <f t="shared" si="86"/>
        <v>-48.387096774193552</v>
      </c>
      <c r="AU235" s="383">
        <f t="shared" si="87"/>
        <v>-15</v>
      </c>
    </row>
    <row r="236" spans="1:47" x14ac:dyDescent="0.3">
      <c r="A236" s="685"/>
      <c r="B236" s="376" t="s">
        <v>259</v>
      </c>
      <c r="C236" s="401" t="s">
        <v>317</v>
      </c>
      <c r="D236" s="392">
        <v>608</v>
      </c>
      <c r="E236" s="380">
        <v>478</v>
      </c>
      <c r="F236" s="378">
        <f t="shared" si="66"/>
        <v>-21.381578947368421</v>
      </c>
      <c r="G236" s="383">
        <f t="shared" si="67"/>
        <v>-130</v>
      </c>
      <c r="H236" s="398">
        <v>13</v>
      </c>
      <c r="I236" s="379">
        <v>7</v>
      </c>
      <c r="J236" s="378">
        <f t="shared" si="68"/>
        <v>-46.153846153846153</v>
      </c>
      <c r="K236" s="379">
        <f t="shared" si="69"/>
        <v>-6</v>
      </c>
      <c r="L236" s="380">
        <v>238</v>
      </c>
      <c r="M236" s="380">
        <v>186</v>
      </c>
      <c r="N236" s="378">
        <f t="shared" si="70"/>
        <v>-21.84873949579832</v>
      </c>
      <c r="O236" s="379">
        <f t="shared" si="71"/>
        <v>-52</v>
      </c>
      <c r="P236" s="379">
        <v>357</v>
      </c>
      <c r="Q236" s="379">
        <v>285</v>
      </c>
      <c r="R236" s="378">
        <f t="shared" si="72"/>
        <v>-20.168067226890756</v>
      </c>
      <c r="S236" s="383">
        <f t="shared" si="73"/>
        <v>-72</v>
      </c>
      <c r="T236" s="392">
        <v>190</v>
      </c>
      <c r="U236" s="380">
        <v>133</v>
      </c>
      <c r="V236" s="378">
        <f t="shared" si="74"/>
        <v>-30</v>
      </c>
      <c r="W236" s="379">
        <f t="shared" si="75"/>
        <v>-57</v>
      </c>
      <c r="X236" s="379">
        <v>418</v>
      </c>
      <c r="Y236" s="379">
        <v>345</v>
      </c>
      <c r="Z236" s="378">
        <f t="shared" si="76"/>
        <v>-17.464114832535884</v>
      </c>
      <c r="AA236" s="383">
        <f t="shared" si="77"/>
        <v>-73</v>
      </c>
      <c r="AB236" s="392">
        <v>238</v>
      </c>
      <c r="AC236" s="380">
        <v>179</v>
      </c>
      <c r="AD236" s="378">
        <f t="shared" si="78"/>
        <v>-24.789915966386555</v>
      </c>
      <c r="AE236" s="379">
        <f t="shared" si="79"/>
        <v>-59</v>
      </c>
      <c r="AF236" s="379">
        <v>48</v>
      </c>
      <c r="AG236" s="379">
        <v>48</v>
      </c>
      <c r="AH236" s="378">
        <f t="shared" si="80"/>
        <v>0</v>
      </c>
      <c r="AI236" s="379">
        <f t="shared" si="81"/>
        <v>0</v>
      </c>
      <c r="AJ236" s="380">
        <v>82</v>
      </c>
      <c r="AK236" s="380">
        <v>76</v>
      </c>
      <c r="AL236" s="378">
        <f t="shared" si="82"/>
        <v>-7.3170731707317067</v>
      </c>
      <c r="AM236" s="379">
        <f t="shared" si="83"/>
        <v>-6</v>
      </c>
      <c r="AN236" s="379">
        <v>93</v>
      </c>
      <c r="AO236" s="379">
        <v>62</v>
      </c>
      <c r="AP236" s="378">
        <f t="shared" si="84"/>
        <v>-33.333333333333329</v>
      </c>
      <c r="AQ236" s="379">
        <f t="shared" si="85"/>
        <v>-31</v>
      </c>
      <c r="AR236" s="380">
        <v>147</v>
      </c>
      <c r="AS236" s="380">
        <v>113</v>
      </c>
      <c r="AT236" s="378">
        <f t="shared" si="86"/>
        <v>-23.129251700680271</v>
      </c>
      <c r="AU236" s="383">
        <f t="shared" si="87"/>
        <v>-34</v>
      </c>
    </row>
    <row r="237" spans="1:47" x14ac:dyDescent="0.3">
      <c r="A237" s="685"/>
      <c r="B237" s="376" t="s">
        <v>259</v>
      </c>
      <c r="C237" s="401" t="s">
        <v>311</v>
      </c>
      <c r="D237" s="392">
        <v>600</v>
      </c>
      <c r="E237" s="380">
        <v>463</v>
      </c>
      <c r="F237" s="378">
        <f t="shared" si="66"/>
        <v>-22.833333333333332</v>
      </c>
      <c r="G237" s="383">
        <f t="shared" si="67"/>
        <v>-137</v>
      </c>
      <c r="H237" s="398">
        <v>13</v>
      </c>
      <c r="I237" s="379">
        <v>11</v>
      </c>
      <c r="J237" s="378">
        <f t="shared" si="68"/>
        <v>-15.384615384615385</v>
      </c>
      <c r="K237" s="379">
        <f t="shared" si="69"/>
        <v>-2</v>
      </c>
      <c r="L237" s="380">
        <v>247</v>
      </c>
      <c r="M237" s="380">
        <v>183</v>
      </c>
      <c r="N237" s="378">
        <f t="shared" si="70"/>
        <v>-25.910931174089068</v>
      </c>
      <c r="O237" s="379">
        <f t="shared" si="71"/>
        <v>-64</v>
      </c>
      <c r="P237" s="379">
        <v>340</v>
      </c>
      <c r="Q237" s="379">
        <v>269</v>
      </c>
      <c r="R237" s="378">
        <f t="shared" si="72"/>
        <v>-20.882352941176471</v>
      </c>
      <c r="S237" s="383">
        <f t="shared" si="73"/>
        <v>-71</v>
      </c>
      <c r="T237" s="392">
        <v>185</v>
      </c>
      <c r="U237" s="380">
        <v>131</v>
      </c>
      <c r="V237" s="378">
        <f t="shared" si="74"/>
        <v>-29.189189189189189</v>
      </c>
      <c r="W237" s="379">
        <f t="shared" si="75"/>
        <v>-54</v>
      </c>
      <c r="X237" s="379">
        <v>415</v>
      </c>
      <c r="Y237" s="379">
        <v>332</v>
      </c>
      <c r="Z237" s="378">
        <f t="shared" si="76"/>
        <v>-20</v>
      </c>
      <c r="AA237" s="383">
        <f t="shared" si="77"/>
        <v>-83</v>
      </c>
      <c r="AB237" s="392">
        <v>230</v>
      </c>
      <c r="AC237" s="380">
        <v>166</v>
      </c>
      <c r="AD237" s="378">
        <f t="shared" si="78"/>
        <v>-27.826086956521738</v>
      </c>
      <c r="AE237" s="379">
        <f t="shared" si="79"/>
        <v>-64</v>
      </c>
      <c r="AF237" s="379">
        <v>35</v>
      </c>
      <c r="AG237" s="379">
        <v>50</v>
      </c>
      <c r="AH237" s="378">
        <f t="shared" si="80"/>
        <v>42.857142857142854</v>
      </c>
      <c r="AI237" s="379">
        <f t="shared" si="81"/>
        <v>15</v>
      </c>
      <c r="AJ237" s="380">
        <v>71</v>
      </c>
      <c r="AK237" s="380">
        <v>54</v>
      </c>
      <c r="AL237" s="378">
        <f t="shared" si="82"/>
        <v>-23.943661971830984</v>
      </c>
      <c r="AM237" s="379">
        <f t="shared" si="83"/>
        <v>-17</v>
      </c>
      <c r="AN237" s="379">
        <v>90</v>
      </c>
      <c r="AO237" s="379">
        <v>66</v>
      </c>
      <c r="AP237" s="378">
        <f t="shared" si="84"/>
        <v>-26.666666666666668</v>
      </c>
      <c r="AQ237" s="379">
        <f t="shared" si="85"/>
        <v>-24</v>
      </c>
      <c r="AR237" s="380">
        <v>174</v>
      </c>
      <c r="AS237" s="380">
        <v>127</v>
      </c>
      <c r="AT237" s="378">
        <f t="shared" si="86"/>
        <v>-27.011494252873565</v>
      </c>
      <c r="AU237" s="383">
        <f t="shared" si="87"/>
        <v>-47</v>
      </c>
    </row>
    <row r="238" spans="1:47" x14ac:dyDescent="0.3">
      <c r="A238" s="685"/>
      <c r="B238" s="376" t="s">
        <v>259</v>
      </c>
      <c r="C238" s="401" t="s">
        <v>312</v>
      </c>
      <c r="D238" s="392">
        <v>644</v>
      </c>
      <c r="E238" s="380">
        <v>509</v>
      </c>
      <c r="F238" s="378">
        <f t="shared" si="66"/>
        <v>-20.962732919254659</v>
      </c>
      <c r="G238" s="383">
        <f t="shared" si="67"/>
        <v>-135</v>
      </c>
      <c r="H238" s="398">
        <v>19</v>
      </c>
      <c r="I238" s="379">
        <v>12</v>
      </c>
      <c r="J238" s="378">
        <f t="shared" si="68"/>
        <v>-36.84210526315789</v>
      </c>
      <c r="K238" s="379">
        <f t="shared" si="69"/>
        <v>-7</v>
      </c>
      <c r="L238" s="380">
        <v>316</v>
      </c>
      <c r="M238" s="380">
        <v>240</v>
      </c>
      <c r="N238" s="378">
        <f t="shared" si="70"/>
        <v>-24.050632911392405</v>
      </c>
      <c r="O238" s="379">
        <f t="shared" si="71"/>
        <v>-76</v>
      </c>
      <c r="P238" s="379">
        <v>309</v>
      </c>
      <c r="Q238" s="379">
        <v>257</v>
      </c>
      <c r="R238" s="378">
        <f t="shared" si="72"/>
        <v>-16.828478964401295</v>
      </c>
      <c r="S238" s="383">
        <f t="shared" si="73"/>
        <v>-52</v>
      </c>
      <c r="T238" s="392">
        <v>167</v>
      </c>
      <c r="U238" s="380">
        <v>126</v>
      </c>
      <c r="V238" s="378">
        <f t="shared" si="74"/>
        <v>-24.550898203592812</v>
      </c>
      <c r="W238" s="379">
        <f t="shared" si="75"/>
        <v>-41</v>
      </c>
      <c r="X238" s="379">
        <v>477</v>
      </c>
      <c r="Y238" s="379">
        <v>383</v>
      </c>
      <c r="Z238" s="378">
        <f t="shared" si="76"/>
        <v>-19.70649895178197</v>
      </c>
      <c r="AA238" s="383">
        <f t="shared" si="77"/>
        <v>-94</v>
      </c>
      <c r="AB238" s="392">
        <v>206</v>
      </c>
      <c r="AC238" s="380">
        <v>168</v>
      </c>
      <c r="AD238" s="378">
        <f t="shared" si="78"/>
        <v>-18.446601941747574</v>
      </c>
      <c r="AE238" s="379">
        <f t="shared" si="79"/>
        <v>-38</v>
      </c>
      <c r="AF238" s="379">
        <v>67</v>
      </c>
      <c r="AG238" s="379">
        <v>57</v>
      </c>
      <c r="AH238" s="378">
        <f t="shared" si="80"/>
        <v>-14.925373134328357</v>
      </c>
      <c r="AI238" s="379">
        <f t="shared" si="81"/>
        <v>-10</v>
      </c>
      <c r="AJ238" s="380">
        <v>87</v>
      </c>
      <c r="AK238" s="380">
        <v>72</v>
      </c>
      <c r="AL238" s="378">
        <f t="shared" si="82"/>
        <v>-17.241379310344829</v>
      </c>
      <c r="AM238" s="379">
        <f t="shared" si="83"/>
        <v>-15</v>
      </c>
      <c r="AN238" s="379">
        <v>112</v>
      </c>
      <c r="AO238" s="379">
        <v>82</v>
      </c>
      <c r="AP238" s="378">
        <f t="shared" si="84"/>
        <v>-26.785714285714285</v>
      </c>
      <c r="AQ238" s="379">
        <f t="shared" si="85"/>
        <v>-30</v>
      </c>
      <c r="AR238" s="380">
        <v>172</v>
      </c>
      <c r="AS238" s="380">
        <v>130</v>
      </c>
      <c r="AT238" s="378">
        <f t="shared" si="86"/>
        <v>-24.418604651162788</v>
      </c>
      <c r="AU238" s="383">
        <f t="shared" si="87"/>
        <v>-42</v>
      </c>
    </row>
    <row r="239" spans="1:47" x14ac:dyDescent="0.3">
      <c r="A239" s="685"/>
      <c r="B239" s="376" t="s">
        <v>259</v>
      </c>
      <c r="C239" s="401" t="s">
        <v>306</v>
      </c>
      <c r="D239" s="392">
        <v>489</v>
      </c>
      <c r="E239" s="380">
        <v>394</v>
      </c>
      <c r="F239" s="378">
        <f t="shared" si="66"/>
        <v>-19.427402862985684</v>
      </c>
      <c r="G239" s="383">
        <f t="shared" si="67"/>
        <v>-95</v>
      </c>
      <c r="H239" s="398">
        <v>13</v>
      </c>
      <c r="I239" s="379">
        <v>8</v>
      </c>
      <c r="J239" s="378">
        <f t="shared" si="68"/>
        <v>-38.461538461538467</v>
      </c>
      <c r="K239" s="379">
        <f t="shared" si="69"/>
        <v>-5</v>
      </c>
      <c r="L239" s="380">
        <v>196</v>
      </c>
      <c r="M239" s="380">
        <v>164</v>
      </c>
      <c r="N239" s="378">
        <f t="shared" si="70"/>
        <v>-16.326530612244898</v>
      </c>
      <c r="O239" s="379">
        <f t="shared" si="71"/>
        <v>-32</v>
      </c>
      <c r="P239" s="379">
        <v>280</v>
      </c>
      <c r="Q239" s="379">
        <v>222</v>
      </c>
      <c r="R239" s="378">
        <f t="shared" si="72"/>
        <v>-20.714285714285715</v>
      </c>
      <c r="S239" s="383">
        <f t="shared" si="73"/>
        <v>-58</v>
      </c>
      <c r="T239" s="392">
        <v>154</v>
      </c>
      <c r="U239" s="380">
        <v>121</v>
      </c>
      <c r="V239" s="378">
        <f t="shared" si="74"/>
        <v>-21.428571428571427</v>
      </c>
      <c r="W239" s="379">
        <f t="shared" si="75"/>
        <v>-33</v>
      </c>
      <c r="X239" s="379">
        <v>335</v>
      </c>
      <c r="Y239" s="379">
        <v>273</v>
      </c>
      <c r="Z239" s="378">
        <f t="shared" si="76"/>
        <v>-18.507462686567163</v>
      </c>
      <c r="AA239" s="383">
        <f t="shared" si="77"/>
        <v>-62</v>
      </c>
      <c r="AB239" s="392">
        <v>171</v>
      </c>
      <c r="AC239" s="380">
        <v>133</v>
      </c>
      <c r="AD239" s="378">
        <f t="shared" si="78"/>
        <v>-22.222222222222221</v>
      </c>
      <c r="AE239" s="379">
        <f t="shared" si="79"/>
        <v>-38</v>
      </c>
      <c r="AF239" s="379">
        <v>43</v>
      </c>
      <c r="AG239" s="379">
        <v>44</v>
      </c>
      <c r="AH239" s="378">
        <f t="shared" si="80"/>
        <v>2.3255813953488373</v>
      </c>
      <c r="AI239" s="379">
        <f t="shared" si="81"/>
        <v>1</v>
      </c>
      <c r="AJ239" s="380">
        <v>65</v>
      </c>
      <c r="AK239" s="380">
        <v>52</v>
      </c>
      <c r="AL239" s="378">
        <f t="shared" si="82"/>
        <v>-20</v>
      </c>
      <c r="AM239" s="379">
        <f t="shared" si="83"/>
        <v>-13</v>
      </c>
      <c r="AN239" s="379">
        <v>82</v>
      </c>
      <c r="AO239" s="379">
        <v>71</v>
      </c>
      <c r="AP239" s="378">
        <f t="shared" si="84"/>
        <v>-13.414634146341465</v>
      </c>
      <c r="AQ239" s="379">
        <f t="shared" si="85"/>
        <v>-11</v>
      </c>
      <c r="AR239" s="380">
        <v>128</v>
      </c>
      <c r="AS239" s="380">
        <v>94</v>
      </c>
      <c r="AT239" s="378">
        <f t="shared" si="86"/>
        <v>-26.5625</v>
      </c>
      <c r="AU239" s="383">
        <f t="shared" si="87"/>
        <v>-34</v>
      </c>
    </row>
    <row r="240" spans="1:47" x14ac:dyDescent="0.3">
      <c r="A240" s="685"/>
      <c r="B240" s="376" t="s">
        <v>259</v>
      </c>
      <c r="C240" s="401" t="s">
        <v>141</v>
      </c>
      <c r="D240" s="392">
        <v>886</v>
      </c>
      <c r="E240" s="380">
        <v>744</v>
      </c>
      <c r="F240" s="378">
        <f t="shared" si="66"/>
        <v>-16.02708803611738</v>
      </c>
      <c r="G240" s="383">
        <f t="shared" si="67"/>
        <v>-142</v>
      </c>
      <c r="H240" s="398">
        <v>18</v>
      </c>
      <c r="I240" s="379">
        <v>11</v>
      </c>
      <c r="J240" s="378">
        <f t="shared" si="68"/>
        <v>-38.888888888888893</v>
      </c>
      <c r="K240" s="379">
        <f t="shared" si="69"/>
        <v>-7</v>
      </c>
      <c r="L240" s="380">
        <v>259</v>
      </c>
      <c r="M240" s="380">
        <v>213</v>
      </c>
      <c r="N240" s="378">
        <f t="shared" si="70"/>
        <v>-17.760617760617762</v>
      </c>
      <c r="O240" s="379">
        <f t="shared" si="71"/>
        <v>-46</v>
      </c>
      <c r="P240" s="379">
        <v>609</v>
      </c>
      <c r="Q240" s="379">
        <v>520</v>
      </c>
      <c r="R240" s="378">
        <f t="shared" si="72"/>
        <v>-14.614121510673234</v>
      </c>
      <c r="S240" s="383">
        <f t="shared" si="73"/>
        <v>-89</v>
      </c>
      <c r="T240" s="392">
        <v>258</v>
      </c>
      <c r="U240" s="380">
        <v>210</v>
      </c>
      <c r="V240" s="378">
        <f t="shared" si="74"/>
        <v>-18.604651162790699</v>
      </c>
      <c r="W240" s="379">
        <f t="shared" si="75"/>
        <v>-48</v>
      </c>
      <c r="X240" s="379">
        <v>628</v>
      </c>
      <c r="Y240" s="379">
        <v>534</v>
      </c>
      <c r="Z240" s="378">
        <f t="shared" si="76"/>
        <v>-14.968152866242038</v>
      </c>
      <c r="AA240" s="383">
        <f t="shared" si="77"/>
        <v>-94</v>
      </c>
      <c r="AB240" s="392">
        <v>308</v>
      </c>
      <c r="AC240" s="380">
        <v>241</v>
      </c>
      <c r="AD240" s="378">
        <f t="shared" si="78"/>
        <v>-21.753246753246753</v>
      </c>
      <c r="AE240" s="379">
        <f t="shared" si="79"/>
        <v>-67</v>
      </c>
      <c r="AF240" s="379">
        <v>59</v>
      </c>
      <c r="AG240" s="379">
        <v>68</v>
      </c>
      <c r="AH240" s="378">
        <f t="shared" si="80"/>
        <v>15.254237288135593</v>
      </c>
      <c r="AI240" s="379">
        <f t="shared" si="81"/>
        <v>9</v>
      </c>
      <c r="AJ240" s="380">
        <v>129</v>
      </c>
      <c r="AK240" s="380">
        <v>116</v>
      </c>
      <c r="AL240" s="378">
        <f t="shared" si="82"/>
        <v>-10.077519379844961</v>
      </c>
      <c r="AM240" s="379">
        <f t="shared" si="83"/>
        <v>-13</v>
      </c>
      <c r="AN240" s="379">
        <v>154</v>
      </c>
      <c r="AO240" s="379">
        <v>144</v>
      </c>
      <c r="AP240" s="378">
        <f t="shared" si="84"/>
        <v>-6.4935064935064926</v>
      </c>
      <c r="AQ240" s="379">
        <f t="shared" si="85"/>
        <v>-10</v>
      </c>
      <c r="AR240" s="380">
        <v>236</v>
      </c>
      <c r="AS240" s="380">
        <v>175</v>
      </c>
      <c r="AT240" s="378">
        <f t="shared" si="86"/>
        <v>-25.847457627118644</v>
      </c>
      <c r="AU240" s="383">
        <f t="shared" si="87"/>
        <v>-61</v>
      </c>
    </row>
    <row r="241" spans="1:47" x14ac:dyDescent="0.3">
      <c r="A241" s="685"/>
      <c r="B241" s="376" t="s">
        <v>259</v>
      </c>
      <c r="C241" s="401" t="s">
        <v>153</v>
      </c>
      <c r="D241" s="392">
        <v>679</v>
      </c>
      <c r="E241" s="380">
        <v>555</v>
      </c>
      <c r="F241" s="378">
        <f t="shared" si="66"/>
        <v>-18.262150220913107</v>
      </c>
      <c r="G241" s="383">
        <f t="shared" si="67"/>
        <v>-124</v>
      </c>
      <c r="H241" s="398">
        <v>15</v>
      </c>
      <c r="I241" s="379">
        <v>5</v>
      </c>
      <c r="J241" s="378">
        <f t="shared" si="68"/>
        <v>-66.666666666666657</v>
      </c>
      <c r="K241" s="379">
        <f t="shared" si="69"/>
        <v>-10</v>
      </c>
      <c r="L241" s="380">
        <v>194</v>
      </c>
      <c r="M241" s="380">
        <v>145</v>
      </c>
      <c r="N241" s="378">
        <f t="shared" si="70"/>
        <v>-25.257731958762886</v>
      </c>
      <c r="O241" s="379">
        <f t="shared" si="71"/>
        <v>-49</v>
      </c>
      <c r="P241" s="379">
        <v>470</v>
      </c>
      <c r="Q241" s="379">
        <v>405</v>
      </c>
      <c r="R241" s="378">
        <f t="shared" si="72"/>
        <v>-13.829787234042554</v>
      </c>
      <c r="S241" s="383">
        <f t="shared" si="73"/>
        <v>-65</v>
      </c>
      <c r="T241" s="392">
        <v>200</v>
      </c>
      <c r="U241" s="380">
        <v>169</v>
      </c>
      <c r="V241" s="378">
        <f t="shared" si="74"/>
        <v>-15.5</v>
      </c>
      <c r="W241" s="379">
        <f t="shared" si="75"/>
        <v>-31</v>
      </c>
      <c r="X241" s="379">
        <v>479</v>
      </c>
      <c r="Y241" s="379">
        <v>386</v>
      </c>
      <c r="Z241" s="378">
        <f t="shared" si="76"/>
        <v>-19.415448851774531</v>
      </c>
      <c r="AA241" s="383">
        <f t="shared" si="77"/>
        <v>-93</v>
      </c>
      <c r="AB241" s="392">
        <v>231</v>
      </c>
      <c r="AC241" s="380">
        <v>188</v>
      </c>
      <c r="AD241" s="378">
        <f t="shared" si="78"/>
        <v>-18.614718614718615</v>
      </c>
      <c r="AE241" s="379">
        <f t="shared" si="79"/>
        <v>-43</v>
      </c>
      <c r="AF241" s="379">
        <v>71</v>
      </c>
      <c r="AG241" s="379">
        <v>59</v>
      </c>
      <c r="AH241" s="378">
        <f t="shared" si="80"/>
        <v>-16.901408450704224</v>
      </c>
      <c r="AI241" s="379">
        <f t="shared" si="81"/>
        <v>-12</v>
      </c>
      <c r="AJ241" s="380">
        <v>87</v>
      </c>
      <c r="AK241" s="380">
        <v>73</v>
      </c>
      <c r="AL241" s="378">
        <f t="shared" si="82"/>
        <v>-16.091954022988507</v>
      </c>
      <c r="AM241" s="379">
        <f t="shared" si="83"/>
        <v>-14</v>
      </c>
      <c r="AN241" s="379">
        <v>108</v>
      </c>
      <c r="AO241" s="379">
        <v>80</v>
      </c>
      <c r="AP241" s="378">
        <f t="shared" si="84"/>
        <v>-25.925925925925924</v>
      </c>
      <c r="AQ241" s="379">
        <f t="shared" si="85"/>
        <v>-28</v>
      </c>
      <c r="AR241" s="380">
        <v>182</v>
      </c>
      <c r="AS241" s="380">
        <v>155</v>
      </c>
      <c r="AT241" s="378">
        <f t="shared" si="86"/>
        <v>-14.835164835164836</v>
      </c>
      <c r="AU241" s="383">
        <f t="shared" si="87"/>
        <v>-27</v>
      </c>
    </row>
    <row r="242" spans="1:47" x14ac:dyDescent="0.3">
      <c r="A242" s="685"/>
      <c r="B242" s="376" t="s">
        <v>259</v>
      </c>
      <c r="C242" s="401" t="s">
        <v>154</v>
      </c>
      <c r="D242" s="392">
        <v>280</v>
      </c>
      <c r="E242" s="380">
        <v>180</v>
      </c>
      <c r="F242" s="378">
        <f t="shared" si="66"/>
        <v>-35.714285714285715</v>
      </c>
      <c r="G242" s="383">
        <f t="shared" si="67"/>
        <v>-100</v>
      </c>
      <c r="H242" s="398">
        <v>2</v>
      </c>
      <c r="I242" s="379">
        <v>0</v>
      </c>
      <c r="J242" s="378">
        <f t="shared" si="68"/>
        <v>-100</v>
      </c>
      <c r="K242" s="379">
        <f t="shared" si="69"/>
        <v>-2</v>
      </c>
      <c r="L242" s="380">
        <v>61</v>
      </c>
      <c r="M242" s="380">
        <v>36</v>
      </c>
      <c r="N242" s="378">
        <f t="shared" si="70"/>
        <v>-40.983606557377051</v>
      </c>
      <c r="O242" s="379">
        <f t="shared" si="71"/>
        <v>-25</v>
      </c>
      <c r="P242" s="379">
        <v>217</v>
      </c>
      <c r="Q242" s="379">
        <v>144</v>
      </c>
      <c r="R242" s="378">
        <f t="shared" si="72"/>
        <v>-33.640552995391701</v>
      </c>
      <c r="S242" s="383">
        <f t="shared" si="73"/>
        <v>-73</v>
      </c>
      <c r="T242" s="392">
        <v>84</v>
      </c>
      <c r="U242" s="380">
        <v>54</v>
      </c>
      <c r="V242" s="378">
        <f t="shared" si="74"/>
        <v>-35.714285714285715</v>
      </c>
      <c r="W242" s="379">
        <f t="shared" si="75"/>
        <v>-30</v>
      </c>
      <c r="X242" s="379">
        <v>196</v>
      </c>
      <c r="Y242" s="379">
        <v>126</v>
      </c>
      <c r="Z242" s="378">
        <f t="shared" si="76"/>
        <v>-35.714285714285715</v>
      </c>
      <c r="AA242" s="383">
        <f t="shared" si="77"/>
        <v>-70</v>
      </c>
      <c r="AB242" s="392">
        <v>105</v>
      </c>
      <c r="AC242" s="380">
        <v>54</v>
      </c>
      <c r="AD242" s="378">
        <f t="shared" si="78"/>
        <v>-48.571428571428569</v>
      </c>
      <c r="AE242" s="379">
        <f t="shared" si="79"/>
        <v>-51</v>
      </c>
      <c r="AF242" s="379">
        <v>24</v>
      </c>
      <c r="AG242" s="379">
        <v>18</v>
      </c>
      <c r="AH242" s="378">
        <f t="shared" si="80"/>
        <v>-25</v>
      </c>
      <c r="AI242" s="379">
        <f t="shared" si="81"/>
        <v>-6</v>
      </c>
      <c r="AJ242" s="380">
        <v>39</v>
      </c>
      <c r="AK242" s="380">
        <v>33</v>
      </c>
      <c r="AL242" s="378">
        <f t="shared" si="82"/>
        <v>-15.384615384615385</v>
      </c>
      <c r="AM242" s="379">
        <f t="shared" si="83"/>
        <v>-6</v>
      </c>
      <c r="AN242" s="379">
        <v>46</v>
      </c>
      <c r="AO242" s="379">
        <v>27</v>
      </c>
      <c r="AP242" s="378">
        <f t="shared" si="84"/>
        <v>-41.304347826086953</v>
      </c>
      <c r="AQ242" s="379">
        <f t="shared" si="85"/>
        <v>-19</v>
      </c>
      <c r="AR242" s="380">
        <v>66</v>
      </c>
      <c r="AS242" s="380">
        <v>48</v>
      </c>
      <c r="AT242" s="378">
        <f t="shared" si="86"/>
        <v>-27.27272727272727</v>
      </c>
      <c r="AU242" s="383">
        <f t="shared" si="87"/>
        <v>-18</v>
      </c>
    </row>
    <row r="243" spans="1:47" x14ac:dyDescent="0.3">
      <c r="A243" s="685"/>
      <c r="B243" s="376" t="s">
        <v>259</v>
      </c>
      <c r="C243" s="401" t="s">
        <v>169</v>
      </c>
      <c r="D243" s="392">
        <v>318</v>
      </c>
      <c r="E243" s="380">
        <v>252</v>
      </c>
      <c r="F243" s="378">
        <f t="shared" si="66"/>
        <v>-20.754716981132077</v>
      </c>
      <c r="G243" s="383">
        <f t="shared" si="67"/>
        <v>-66</v>
      </c>
      <c r="H243" s="398">
        <v>3</v>
      </c>
      <c r="I243" s="379">
        <v>2</v>
      </c>
      <c r="J243" s="378">
        <f t="shared" si="68"/>
        <v>-33.333333333333329</v>
      </c>
      <c r="K243" s="379">
        <f t="shared" si="69"/>
        <v>-1</v>
      </c>
      <c r="L243" s="380">
        <v>79</v>
      </c>
      <c r="M243" s="380">
        <v>66</v>
      </c>
      <c r="N243" s="378">
        <f t="shared" si="70"/>
        <v>-16.455696202531644</v>
      </c>
      <c r="O243" s="379">
        <f t="shared" si="71"/>
        <v>-13</v>
      </c>
      <c r="P243" s="379">
        <v>236</v>
      </c>
      <c r="Q243" s="379">
        <v>184</v>
      </c>
      <c r="R243" s="378">
        <f t="shared" si="72"/>
        <v>-22.033898305084744</v>
      </c>
      <c r="S243" s="383">
        <f t="shared" si="73"/>
        <v>-52</v>
      </c>
      <c r="T243" s="392">
        <v>84</v>
      </c>
      <c r="U243" s="380">
        <v>78</v>
      </c>
      <c r="V243" s="378">
        <f t="shared" si="74"/>
        <v>-7.1428571428571423</v>
      </c>
      <c r="W243" s="379">
        <f t="shared" si="75"/>
        <v>-6</v>
      </c>
      <c r="X243" s="379">
        <v>234</v>
      </c>
      <c r="Y243" s="379">
        <v>174</v>
      </c>
      <c r="Z243" s="378">
        <f t="shared" si="76"/>
        <v>-25.641025641025639</v>
      </c>
      <c r="AA243" s="383">
        <f t="shared" si="77"/>
        <v>-60</v>
      </c>
      <c r="AB243" s="392">
        <v>121</v>
      </c>
      <c r="AC243" s="380">
        <v>84</v>
      </c>
      <c r="AD243" s="378">
        <f t="shared" si="78"/>
        <v>-30.578512396694212</v>
      </c>
      <c r="AE243" s="379">
        <f t="shared" si="79"/>
        <v>-37</v>
      </c>
      <c r="AF243" s="379">
        <v>27</v>
      </c>
      <c r="AG243" s="379">
        <v>19</v>
      </c>
      <c r="AH243" s="378">
        <f t="shared" si="80"/>
        <v>-29.629629629629626</v>
      </c>
      <c r="AI243" s="379">
        <f t="shared" si="81"/>
        <v>-8</v>
      </c>
      <c r="AJ243" s="380">
        <v>47</v>
      </c>
      <c r="AK243" s="380">
        <v>34</v>
      </c>
      <c r="AL243" s="378">
        <f t="shared" si="82"/>
        <v>-27.659574468085108</v>
      </c>
      <c r="AM243" s="379">
        <f t="shared" si="83"/>
        <v>-13</v>
      </c>
      <c r="AN243" s="379">
        <v>48</v>
      </c>
      <c r="AO243" s="379">
        <v>51</v>
      </c>
      <c r="AP243" s="378">
        <f t="shared" si="84"/>
        <v>6.25</v>
      </c>
      <c r="AQ243" s="379">
        <f t="shared" si="85"/>
        <v>3</v>
      </c>
      <c r="AR243" s="380">
        <v>75</v>
      </c>
      <c r="AS243" s="380">
        <v>64</v>
      </c>
      <c r="AT243" s="378">
        <f t="shared" si="86"/>
        <v>-14.666666666666666</v>
      </c>
      <c r="AU243" s="383">
        <f t="shared" si="87"/>
        <v>-11</v>
      </c>
    </row>
    <row r="244" spans="1:47" x14ac:dyDescent="0.3">
      <c r="A244" s="685"/>
      <c r="B244" s="376" t="s">
        <v>259</v>
      </c>
      <c r="C244" s="401" t="s">
        <v>140</v>
      </c>
      <c r="D244" s="392">
        <v>287</v>
      </c>
      <c r="E244" s="380">
        <v>229</v>
      </c>
      <c r="F244" s="378">
        <f t="shared" si="66"/>
        <v>-20.209059233449477</v>
      </c>
      <c r="G244" s="383">
        <f t="shared" si="67"/>
        <v>-58</v>
      </c>
      <c r="H244" s="398">
        <v>5</v>
      </c>
      <c r="I244" s="379">
        <v>1</v>
      </c>
      <c r="J244" s="378">
        <f t="shared" si="68"/>
        <v>-80</v>
      </c>
      <c r="K244" s="379">
        <f t="shared" si="69"/>
        <v>-4</v>
      </c>
      <c r="L244" s="380">
        <v>85</v>
      </c>
      <c r="M244" s="380">
        <v>74</v>
      </c>
      <c r="N244" s="378">
        <f t="shared" si="70"/>
        <v>-12.941176470588237</v>
      </c>
      <c r="O244" s="379">
        <f t="shared" si="71"/>
        <v>-11</v>
      </c>
      <c r="P244" s="379">
        <v>197</v>
      </c>
      <c r="Q244" s="379">
        <v>154</v>
      </c>
      <c r="R244" s="378">
        <f t="shared" si="72"/>
        <v>-21.82741116751269</v>
      </c>
      <c r="S244" s="383">
        <f t="shared" si="73"/>
        <v>-43</v>
      </c>
      <c r="T244" s="392">
        <v>89</v>
      </c>
      <c r="U244" s="380">
        <v>64</v>
      </c>
      <c r="V244" s="378">
        <f t="shared" si="74"/>
        <v>-28.08988764044944</v>
      </c>
      <c r="W244" s="379">
        <f t="shared" si="75"/>
        <v>-25</v>
      </c>
      <c r="X244" s="379">
        <v>198</v>
      </c>
      <c r="Y244" s="379">
        <v>165</v>
      </c>
      <c r="Z244" s="378">
        <f t="shared" si="76"/>
        <v>-16.666666666666664</v>
      </c>
      <c r="AA244" s="383">
        <f t="shared" si="77"/>
        <v>-33</v>
      </c>
      <c r="AB244" s="392">
        <v>104</v>
      </c>
      <c r="AC244" s="380">
        <v>90</v>
      </c>
      <c r="AD244" s="378">
        <f t="shared" si="78"/>
        <v>-13.461538461538462</v>
      </c>
      <c r="AE244" s="379">
        <f t="shared" si="79"/>
        <v>-14</v>
      </c>
      <c r="AF244" s="379">
        <v>17</v>
      </c>
      <c r="AG244" s="379">
        <v>18</v>
      </c>
      <c r="AH244" s="378">
        <f t="shared" si="80"/>
        <v>5.8823529411764701</v>
      </c>
      <c r="AI244" s="379">
        <f t="shared" si="81"/>
        <v>1</v>
      </c>
      <c r="AJ244" s="380">
        <v>38</v>
      </c>
      <c r="AK244" s="380">
        <v>36</v>
      </c>
      <c r="AL244" s="378">
        <f t="shared" si="82"/>
        <v>-5.2631578947368416</v>
      </c>
      <c r="AM244" s="379">
        <f t="shared" si="83"/>
        <v>-2</v>
      </c>
      <c r="AN244" s="379">
        <v>57</v>
      </c>
      <c r="AO244" s="379">
        <v>41</v>
      </c>
      <c r="AP244" s="378">
        <f t="shared" si="84"/>
        <v>-28.07017543859649</v>
      </c>
      <c r="AQ244" s="379">
        <f t="shared" si="85"/>
        <v>-16</v>
      </c>
      <c r="AR244" s="380">
        <v>71</v>
      </c>
      <c r="AS244" s="380">
        <v>44</v>
      </c>
      <c r="AT244" s="378">
        <f t="shared" si="86"/>
        <v>-38.028169014084504</v>
      </c>
      <c r="AU244" s="383">
        <f t="shared" si="87"/>
        <v>-27</v>
      </c>
    </row>
    <row r="245" spans="1:47" x14ac:dyDescent="0.3">
      <c r="A245" s="685"/>
      <c r="B245" s="376" t="s">
        <v>259</v>
      </c>
      <c r="C245" s="401" t="s">
        <v>142</v>
      </c>
      <c r="D245" s="392">
        <v>141</v>
      </c>
      <c r="E245" s="380">
        <v>94</v>
      </c>
      <c r="F245" s="378">
        <f t="shared" si="66"/>
        <v>-33.333333333333329</v>
      </c>
      <c r="G245" s="383">
        <f t="shared" si="67"/>
        <v>-47</v>
      </c>
      <c r="H245" s="398">
        <v>3</v>
      </c>
      <c r="I245" s="379">
        <v>1</v>
      </c>
      <c r="J245" s="378">
        <f t="shared" si="68"/>
        <v>-66.666666666666657</v>
      </c>
      <c r="K245" s="379">
        <f t="shared" si="69"/>
        <v>-2</v>
      </c>
      <c r="L245" s="380">
        <v>64</v>
      </c>
      <c r="M245" s="380">
        <v>42</v>
      </c>
      <c r="N245" s="378">
        <f t="shared" si="70"/>
        <v>-34.375</v>
      </c>
      <c r="O245" s="379">
        <f t="shared" si="71"/>
        <v>-22</v>
      </c>
      <c r="P245" s="379">
        <v>74</v>
      </c>
      <c r="Q245" s="379">
        <v>51</v>
      </c>
      <c r="R245" s="378">
        <f t="shared" si="72"/>
        <v>-31.081081081081081</v>
      </c>
      <c r="S245" s="383">
        <f t="shared" si="73"/>
        <v>-23</v>
      </c>
      <c r="T245" s="392">
        <v>42</v>
      </c>
      <c r="U245" s="380">
        <v>20</v>
      </c>
      <c r="V245" s="378">
        <f t="shared" si="74"/>
        <v>-52.380952380952387</v>
      </c>
      <c r="W245" s="379">
        <f t="shared" si="75"/>
        <v>-22</v>
      </c>
      <c r="X245" s="379">
        <v>99</v>
      </c>
      <c r="Y245" s="379">
        <v>74</v>
      </c>
      <c r="Z245" s="378">
        <f t="shared" si="76"/>
        <v>-25.252525252525253</v>
      </c>
      <c r="AA245" s="383">
        <f t="shared" si="77"/>
        <v>-25</v>
      </c>
      <c r="AB245" s="392">
        <v>61</v>
      </c>
      <c r="AC245" s="380">
        <v>38</v>
      </c>
      <c r="AD245" s="378">
        <f t="shared" si="78"/>
        <v>-37.704918032786885</v>
      </c>
      <c r="AE245" s="379">
        <f t="shared" si="79"/>
        <v>-23</v>
      </c>
      <c r="AF245" s="379">
        <v>13</v>
      </c>
      <c r="AG245" s="379">
        <v>8</v>
      </c>
      <c r="AH245" s="378">
        <f t="shared" si="80"/>
        <v>-38.461538461538467</v>
      </c>
      <c r="AI245" s="379">
        <f t="shared" si="81"/>
        <v>-5</v>
      </c>
      <c r="AJ245" s="380">
        <v>19</v>
      </c>
      <c r="AK245" s="380">
        <v>11</v>
      </c>
      <c r="AL245" s="378">
        <f t="shared" si="82"/>
        <v>-42.105263157894733</v>
      </c>
      <c r="AM245" s="379">
        <f t="shared" si="83"/>
        <v>-8</v>
      </c>
      <c r="AN245" s="379">
        <v>29</v>
      </c>
      <c r="AO245" s="379">
        <v>14</v>
      </c>
      <c r="AP245" s="378">
        <f t="shared" si="84"/>
        <v>-51.724137931034484</v>
      </c>
      <c r="AQ245" s="379">
        <f t="shared" si="85"/>
        <v>-15</v>
      </c>
      <c r="AR245" s="380">
        <v>19</v>
      </c>
      <c r="AS245" s="380">
        <v>23</v>
      </c>
      <c r="AT245" s="378">
        <f t="shared" si="86"/>
        <v>21.052631578947366</v>
      </c>
      <c r="AU245" s="383">
        <f t="shared" si="87"/>
        <v>4</v>
      </c>
    </row>
    <row r="246" spans="1:47" x14ac:dyDescent="0.3">
      <c r="A246" s="685"/>
      <c r="B246" s="376" t="s">
        <v>259</v>
      </c>
      <c r="C246" s="401" t="s">
        <v>144</v>
      </c>
      <c r="D246" s="392">
        <v>372</v>
      </c>
      <c r="E246" s="380">
        <v>300</v>
      </c>
      <c r="F246" s="378">
        <f t="shared" si="66"/>
        <v>-19.35483870967742</v>
      </c>
      <c r="G246" s="383">
        <f t="shared" si="67"/>
        <v>-72</v>
      </c>
      <c r="H246" s="398">
        <v>9</v>
      </c>
      <c r="I246" s="379">
        <v>6</v>
      </c>
      <c r="J246" s="378">
        <f t="shared" si="68"/>
        <v>-33.333333333333329</v>
      </c>
      <c r="K246" s="379">
        <f t="shared" si="69"/>
        <v>-3</v>
      </c>
      <c r="L246" s="380">
        <v>141</v>
      </c>
      <c r="M246" s="380">
        <v>116</v>
      </c>
      <c r="N246" s="378">
        <f t="shared" si="70"/>
        <v>-17.730496453900709</v>
      </c>
      <c r="O246" s="379">
        <f t="shared" si="71"/>
        <v>-25</v>
      </c>
      <c r="P246" s="379">
        <v>222</v>
      </c>
      <c r="Q246" s="379">
        <v>178</v>
      </c>
      <c r="R246" s="378">
        <f t="shared" si="72"/>
        <v>-19.81981981981982</v>
      </c>
      <c r="S246" s="383">
        <f t="shared" si="73"/>
        <v>-44</v>
      </c>
      <c r="T246" s="392">
        <v>94</v>
      </c>
      <c r="U246" s="380">
        <v>65</v>
      </c>
      <c r="V246" s="378">
        <f t="shared" si="74"/>
        <v>-30.851063829787233</v>
      </c>
      <c r="W246" s="379">
        <f t="shared" si="75"/>
        <v>-29</v>
      </c>
      <c r="X246" s="379">
        <v>278</v>
      </c>
      <c r="Y246" s="379">
        <v>235</v>
      </c>
      <c r="Z246" s="378">
        <f t="shared" si="76"/>
        <v>-15.467625899280577</v>
      </c>
      <c r="AA246" s="383">
        <f t="shared" si="77"/>
        <v>-43</v>
      </c>
      <c r="AB246" s="392">
        <v>121</v>
      </c>
      <c r="AC246" s="380">
        <v>89</v>
      </c>
      <c r="AD246" s="378">
        <f t="shared" si="78"/>
        <v>-26.446280991735538</v>
      </c>
      <c r="AE246" s="379">
        <f t="shared" si="79"/>
        <v>-32</v>
      </c>
      <c r="AF246" s="379">
        <v>38</v>
      </c>
      <c r="AG246" s="379">
        <v>34</v>
      </c>
      <c r="AH246" s="378">
        <f t="shared" si="80"/>
        <v>-10.526315789473683</v>
      </c>
      <c r="AI246" s="379">
        <f t="shared" si="81"/>
        <v>-4</v>
      </c>
      <c r="AJ246" s="380">
        <v>59</v>
      </c>
      <c r="AK246" s="380">
        <v>58</v>
      </c>
      <c r="AL246" s="378">
        <f t="shared" si="82"/>
        <v>-1.6949152542372881</v>
      </c>
      <c r="AM246" s="379">
        <f t="shared" si="83"/>
        <v>-1</v>
      </c>
      <c r="AN246" s="379">
        <v>78</v>
      </c>
      <c r="AO246" s="379">
        <v>59</v>
      </c>
      <c r="AP246" s="378">
        <f t="shared" si="84"/>
        <v>-24.358974358974358</v>
      </c>
      <c r="AQ246" s="379">
        <f t="shared" si="85"/>
        <v>-19</v>
      </c>
      <c r="AR246" s="380">
        <v>76</v>
      </c>
      <c r="AS246" s="380">
        <v>60</v>
      </c>
      <c r="AT246" s="378">
        <f t="shared" si="86"/>
        <v>-21.052631578947366</v>
      </c>
      <c r="AU246" s="383">
        <f t="shared" si="87"/>
        <v>-16</v>
      </c>
    </row>
    <row r="247" spans="1:47" x14ac:dyDescent="0.3">
      <c r="A247" s="685"/>
      <c r="B247" s="376" t="s">
        <v>259</v>
      </c>
      <c r="C247" s="401" t="s">
        <v>157</v>
      </c>
      <c r="D247" s="392">
        <v>313</v>
      </c>
      <c r="E247" s="380">
        <v>232</v>
      </c>
      <c r="F247" s="378">
        <f t="shared" si="66"/>
        <v>-25.878594249201274</v>
      </c>
      <c r="G247" s="383">
        <f t="shared" si="67"/>
        <v>-81</v>
      </c>
      <c r="H247" s="398">
        <v>5</v>
      </c>
      <c r="I247" s="379">
        <v>2</v>
      </c>
      <c r="J247" s="378">
        <f t="shared" si="68"/>
        <v>-60</v>
      </c>
      <c r="K247" s="379">
        <f t="shared" si="69"/>
        <v>-3</v>
      </c>
      <c r="L247" s="380">
        <v>96</v>
      </c>
      <c r="M247" s="380">
        <v>82</v>
      </c>
      <c r="N247" s="378">
        <f t="shared" si="70"/>
        <v>-14.583333333333334</v>
      </c>
      <c r="O247" s="379">
        <f t="shared" si="71"/>
        <v>-14</v>
      </c>
      <c r="P247" s="379">
        <v>212</v>
      </c>
      <c r="Q247" s="379">
        <v>148</v>
      </c>
      <c r="R247" s="378">
        <f t="shared" si="72"/>
        <v>-30.188679245283019</v>
      </c>
      <c r="S247" s="383">
        <f t="shared" si="73"/>
        <v>-64</v>
      </c>
      <c r="T247" s="392">
        <v>99</v>
      </c>
      <c r="U247" s="380">
        <v>74</v>
      </c>
      <c r="V247" s="378">
        <f t="shared" si="74"/>
        <v>-25.252525252525253</v>
      </c>
      <c r="W247" s="379">
        <f t="shared" si="75"/>
        <v>-25</v>
      </c>
      <c r="X247" s="379">
        <v>214</v>
      </c>
      <c r="Y247" s="379">
        <v>158</v>
      </c>
      <c r="Z247" s="378">
        <f t="shared" si="76"/>
        <v>-26.168224299065418</v>
      </c>
      <c r="AA247" s="383">
        <f t="shared" si="77"/>
        <v>-56</v>
      </c>
      <c r="AB247" s="392">
        <v>112</v>
      </c>
      <c r="AC247" s="380">
        <v>77</v>
      </c>
      <c r="AD247" s="378">
        <f t="shared" si="78"/>
        <v>-31.25</v>
      </c>
      <c r="AE247" s="379">
        <f t="shared" si="79"/>
        <v>-35</v>
      </c>
      <c r="AF247" s="379">
        <v>33</v>
      </c>
      <c r="AG247" s="379">
        <v>21</v>
      </c>
      <c r="AH247" s="378">
        <f t="shared" si="80"/>
        <v>-36.363636363636367</v>
      </c>
      <c r="AI247" s="379">
        <f t="shared" si="81"/>
        <v>-12</v>
      </c>
      <c r="AJ247" s="380">
        <v>30</v>
      </c>
      <c r="AK247" s="380">
        <v>30</v>
      </c>
      <c r="AL247" s="378">
        <f t="shared" si="82"/>
        <v>0</v>
      </c>
      <c r="AM247" s="379">
        <f t="shared" si="83"/>
        <v>0</v>
      </c>
      <c r="AN247" s="379">
        <v>68</v>
      </c>
      <c r="AO247" s="379">
        <v>37</v>
      </c>
      <c r="AP247" s="378">
        <f t="shared" si="84"/>
        <v>-45.588235294117645</v>
      </c>
      <c r="AQ247" s="379">
        <f t="shared" si="85"/>
        <v>-31</v>
      </c>
      <c r="AR247" s="380">
        <v>70</v>
      </c>
      <c r="AS247" s="380">
        <v>67</v>
      </c>
      <c r="AT247" s="378">
        <f t="shared" si="86"/>
        <v>-4.2857142857142856</v>
      </c>
      <c r="AU247" s="383">
        <f t="shared" si="87"/>
        <v>-3</v>
      </c>
    </row>
    <row r="248" spans="1:47" x14ac:dyDescent="0.3">
      <c r="A248" s="685"/>
      <c r="B248" s="376" t="s">
        <v>259</v>
      </c>
      <c r="C248" s="401" t="s">
        <v>146</v>
      </c>
      <c r="D248" s="392">
        <v>467</v>
      </c>
      <c r="E248" s="380">
        <v>451</v>
      </c>
      <c r="F248" s="378">
        <f t="shared" si="66"/>
        <v>-3.4261241970021414</v>
      </c>
      <c r="G248" s="383">
        <f t="shared" si="67"/>
        <v>-16</v>
      </c>
      <c r="H248" s="398">
        <v>8</v>
      </c>
      <c r="I248" s="379">
        <v>5</v>
      </c>
      <c r="J248" s="378">
        <f t="shared" si="68"/>
        <v>-37.5</v>
      </c>
      <c r="K248" s="379">
        <f t="shared" si="69"/>
        <v>-3</v>
      </c>
      <c r="L248" s="380">
        <v>207</v>
      </c>
      <c r="M248" s="380">
        <v>199</v>
      </c>
      <c r="N248" s="378">
        <f t="shared" si="70"/>
        <v>-3.8647342995169081</v>
      </c>
      <c r="O248" s="379">
        <f t="shared" si="71"/>
        <v>-8</v>
      </c>
      <c r="P248" s="379">
        <v>252</v>
      </c>
      <c r="Q248" s="379">
        <v>247</v>
      </c>
      <c r="R248" s="378">
        <f t="shared" si="72"/>
        <v>-1.984126984126984</v>
      </c>
      <c r="S248" s="383">
        <f t="shared" si="73"/>
        <v>-5</v>
      </c>
      <c r="T248" s="392">
        <v>128</v>
      </c>
      <c r="U248" s="380">
        <v>128</v>
      </c>
      <c r="V248" s="378">
        <f t="shared" si="74"/>
        <v>0</v>
      </c>
      <c r="W248" s="379">
        <f t="shared" si="75"/>
        <v>0</v>
      </c>
      <c r="X248" s="379">
        <v>339</v>
      </c>
      <c r="Y248" s="379">
        <v>323</v>
      </c>
      <c r="Z248" s="378">
        <f t="shared" si="76"/>
        <v>-4.71976401179941</v>
      </c>
      <c r="AA248" s="383">
        <f t="shared" si="77"/>
        <v>-16</v>
      </c>
      <c r="AB248" s="392">
        <v>213</v>
      </c>
      <c r="AC248" s="380">
        <v>207</v>
      </c>
      <c r="AD248" s="378">
        <f t="shared" si="78"/>
        <v>-2.8169014084507045</v>
      </c>
      <c r="AE248" s="379">
        <f t="shared" si="79"/>
        <v>-6</v>
      </c>
      <c r="AF248" s="379">
        <v>52</v>
      </c>
      <c r="AG248" s="379">
        <v>36</v>
      </c>
      <c r="AH248" s="378">
        <f t="shared" si="80"/>
        <v>-30.76923076923077</v>
      </c>
      <c r="AI248" s="379">
        <f t="shared" si="81"/>
        <v>-16</v>
      </c>
      <c r="AJ248" s="380">
        <v>53</v>
      </c>
      <c r="AK248" s="380">
        <v>62</v>
      </c>
      <c r="AL248" s="378">
        <f t="shared" si="82"/>
        <v>16.981132075471699</v>
      </c>
      <c r="AM248" s="379">
        <f t="shared" si="83"/>
        <v>9</v>
      </c>
      <c r="AN248" s="379">
        <v>74</v>
      </c>
      <c r="AO248" s="379">
        <v>65</v>
      </c>
      <c r="AP248" s="378">
        <f t="shared" si="84"/>
        <v>-12.162162162162163</v>
      </c>
      <c r="AQ248" s="379">
        <f t="shared" si="85"/>
        <v>-9</v>
      </c>
      <c r="AR248" s="380">
        <v>75</v>
      </c>
      <c r="AS248" s="380">
        <v>81</v>
      </c>
      <c r="AT248" s="378">
        <f t="shared" si="86"/>
        <v>8</v>
      </c>
      <c r="AU248" s="383">
        <f t="shared" si="87"/>
        <v>6</v>
      </c>
    </row>
    <row r="249" spans="1:47" x14ac:dyDescent="0.3">
      <c r="A249" s="685"/>
      <c r="B249" s="376" t="s">
        <v>259</v>
      </c>
      <c r="C249" s="401" t="s">
        <v>145</v>
      </c>
      <c r="D249" s="392">
        <v>183</v>
      </c>
      <c r="E249" s="380">
        <v>168</v>
      </c>
      <c r="F249" s="378">
        <f t="shared" si="66"/>
        <v>-8.1967213114754092</v>
      </c>
      <c r="G249" s="383">
        <f t="shared" si="67"/>
        <v>-15</v>
      </c>
      <c r="H249" s="398">
        <v>4</v>
      </c>
      <c r="I249" s="379">
        <v>0</v>
      </c>
      <c r="J249" s="378">
        <f t="shared" si="68"/>
        <v>-100</v>
      </c>
      <c r="K249" s="379">
        <f t="shared" si="69"/>
        <v>-4</v>
      </c>
      <c r="L249" s="380">
        <v>48</v>
      </c>
      <c r="M249" s="380">
        <v>45</v>
      </c>
      <c r="N249" s="378">
        <f t="shared" si="70"/>
        <v>-6.25</v>
      </c>
      <c r="O249" s="379">
        <f t="shared" si="71"/>
        <v>-3</v>
      </c>
      <c r="P249" s="379">
        <v>131</v>
      </c>
      <c r="Q249" s="379">
        <v>123</v>
      </c>
      <c r="R249" s="378">
        <f t="shared" si="72"/>
        <v>-6.1068702290076331</v>
      </c>
      <c r="S249" s="383">
        <f t="shared" si="73"/>
        <v>-8</v>
      </c>
      <c r="T249" s="392">
        <v>59</v>
      </c>
      <c r="U249" s="380">
        <v>61</v>
      </c>
      <c r="V249" s="378">
        <f t="shared" si="74"/>
        <v>3.3898305084745761</v>
      </c>
      <c r="W249" s="379">
        <f t="shared" si="75"/>
        <v>2</v>
      </c>
      <c r="X249" s="379">
        <v>124</v>
      </c>
      <c r="Y249" s="379">
        <v>107</v>
      </c>
      <c r="Z249" s="378">
        <f t="shared" si="76"/>
        <v>-13.709677419354838</v>
      </c>
      <c r="AA249" s="383">
        <f t="shared" si="77"/>
        <v>-17</v>
      </c>
      <c r="AB249" s="392">
        <v>70</v>
      </c>
      <c r="AC249" s="380">
        <v>50</v>
      </c>
      <c r="AD249" s="378">
        <f t="shared" si="78"/>
        <v>-28.571428571428569</v>
      </c>
      <c r="AE249" s="379">
        <f t="shared" si="79"/>
        <v>-20</v>
      </c>
      <c r="AF249" s="379">
        <v>9</v>
      </c>
      <c r="AG249" s="379">
        <v>11</v>
      </c>
      <c r="AH249" s="378">
        <f t="shared" si="80"/>
        <v>22.222222222222221</v>
      </c>
      <c r="AI249" s="379">
        <f t="shared" si="81"/>
        <v>2</v>
      </c>
      <c r="AJ249" s="380">
        <v>32</v>
      </c>
      <c r="AK249" s="380">
        <v>22</v>
      </c>
      <c r="AL249" s="378">
        <f t="shared" si="82"/>
        <v>-31.25</v>
      </c>
      <c r="AM249" s="379">
        <f t="shared" si="83"/>
        <v>-10</v>
      </c>
      <c r="AN249" s="379">
        <v>29</v>
      </c>
      <c r="AO249" s="379">
        <v>29</v>
      </c>
      <c r="AP249" s="378">
        <f t="shared" si="84"/>
        <v>0</v>
      </c>
      <c r="AQ249" s="379">
        <f t="shared" si="85"/>
        <v>0</v>
      </c>
      <c r="AR249" s="380">
        <v>43</v>
      </c>
      <c r="AS249" s="380">
        <v>56</v>
      </c>
      <c r="AT249" s="378">
        <f t="shared" si="86"/>
        <v>30.232558139534881</v>
      </c>
      <c r="AU249" s="383">
        <f t="shared" si="87"/>
        <v>13</v>
      </c>
    </row>
    <row r="250" spans="1:47" x14ac:dyDescent="0.3">
      <c r="A250" s="685"/>
      <c r="B250" s="376" t="s">
        <v>260</v>
      </c>
      <c r="C250" s="401" t="s">
        <v>323</v>
      </c>
      <c r="D250" s="392">
        <v>737</v>
      </c>
      <c r="E250" s="380">
        <v>560</v>
      </c>
      <c r="F250" s="378">
        <f t="shared" si="66"/>
        <v>-24.016282225237447</v>
      </c>
      <c r="G250" s="383">
        <f t="shared" si="67"/>
        <v>-177</v>
      </c>
      <c r="H250" s="398">
        <v>53</v>
      </c>
      <c r="I250" s="379">
        <v>22</v>
      </c>
      <c r="J250" s="378">
        <f t="shared" si="68"/>
        <v>-58.490566037735846</v>
      </c>
      <c r="K250" s="379">
        <f t="shared" si="69"/>
        <v>-31</v>
      </c>
      <c r="L250" s="380">
        <v>268</v>
      </c>
      <c r="M250" s="380">
        <v>209</v>
      </c>
      <c r="N250" s="378">
        <f t="shared" si="70"/>
        <v>-22.014925373134329</v>
      </c>
      <c r="O250" s="379">
        <f t="shared" si="71"/>
        <v>-59</v>
      </c>
      <c r="P250" s="379">
        <v>416</v>
      </c>
      <c r="Q250" s="379">
        <v>329</v>
      </c>
      <c r="R250" s="378">
        <f t="shared" si="72"/>
        <v>-20.91346153846154</v>
      </c>
      <c r="S250" s="383">
        <f t="shared" si="73"/>
        <v>-87</v>
      </c>
      <c r="T250" s="392">
        <v>176</v>
      </c>
      <c r="U250" s="380">
        <v>154</v>
      </c>
      <c r="V250" s="378">
        <f t="shared" si="74"/>
        <v>-12.5</v>
      </c>
      <c r="W250" s="379">
        <f t="shared" si="75"/>
        <v>-22</v>
      </c>
      <c r="X250" s="379">
        <v>561</v>
      </c>
      <c r="Y250" s="379">
        <v>406</v>
      </c>
      <c r="Z250" s="378">
        <f t="shared" si="76"/>
        <v>-27.629233511586452</v>
      </c>
      <c r="AA250" s="383">
        <f t="shared" si="77"/>
        <v>-155</v>
      </c>
      <c r="AB250" s="392">
        <v>238</v>
      </c>
      <c r="AC250" s="380">
        <v>196</v>
      </c>
      <c r="AD250" s="378">
        <f t="shared" si="78"/>
        <v>-17.647058823529413</v>
      </c>
      <c r="AE250" s="379">
        <f t="shared" si="79"/>
        <v>-42</v>
      </c>
      <c r="AF250" s="379">
        <v>71</v>
      </c>
      <c r="AG250" s="379">
        <v>53</v>
      </c>
      <c r="AH250" s="378">
        <f t="shared" si="80"/>
        <v>-25.352112676056336</v>
      </c>
      <c r="AI250" s="379">
        <f t="shared" si="81"/>
        <v>-18</v>
      </c>
      <c r="AJ250" s="380">
        <v>97</v>
      </c>
      <c r="AK250" s="380">
        <v>81</v>
      </c>
      <c r="AL250" s="378">
        <f t="shared" si="82"/>
        <v>-16.494845360824741</v>
      </c>
      <c r="AM250" s="379">
        <f t="shared" si="83"/>
        <v>-16</v>
      </c>
      <c r="AN250" s="379">
        <v>150</v>
      </c>
      <c r="AO250" s="379">
        <v>96</v>
      </c>
      <c r="AP250" s="378">
        <f t="shared" si="84"/>
        <v>-36</v>
      </c>
      <c r="AQ250" s="379">
        <f t="shared" si="85"/>
        <v>-54</v>
      </c>
      <c r="AR250" s="380">
        <v>181</v>
      </c>
      <c r="AS250" s="380">
        <v>134</v>
      </c>
      <c r="AT250" s="378">
        <f t="shared" si="86"/>
        <v>-25.966850828729282</v>
      </c>
      <c r="AU250" s="383">
        <f t="shared" si="87"/>
        <v>-47</v>
      </c>
    </row>
    <row r="251" spans="1:47" x14ac:dyDescent="0.3">
      <c r="A251" s="685"/>
      <c r="B251" s="376" t="s">
        <v>260</v>
      </c>
      <c r="C251" s="401" t="s">
        <v>314</v>
      </c>
      <c r="D251" s="392">
        <v>786</v>
      </c>
      <c r="E251" s="380">
        <v>650</v>
      </c>
      <c r="F251" s="378">
        <f t="shared" si="66"/>
        <v>-17.302798982188293</v>
      </c>
      <c r="G251" s="383">
        <f t="shared" si="67"/>
        <v>-136</v>
      </c>
      <c r="H251" s="398">
        <v>84</v>
      </c>
      <c r="I251" s="379">
        <v>55</v>
      </c>
      <c r="J251" s="378">
        <f t="shared" si="68"/>
        <v>-34.523809523809526</v>
      </c>
      <c r="K251" s="379">
        <f t="shared" si="69"/>
        <v>-29</v>
      </c>
      <c r="L251" s="380">
        <v>350</v>
      </c>
      <c r="M251" s="380">
        <v>278</v>
      </c>
      <c r="N251" s="378">
        <f t="shared" si="70"/>
        <v>-20.571428571428569</v>
      </c>
      <c r="O251" s="379">
        <f t="shared" si="71"/>
        <v>-72</v>
      </c>
      <c r="P251" s="379">
        <v>352</v>
      </c>
      <c r="Q251" s="379">
        <v>317</v>
      </c>
      <c r="R251" s="378">
        <f t="shared" si="72"/>
        <v>-9.9431818181818183</v>
      </c>
      <c r="S251" s="383">
        <f t="shared" si="73"/>
        <v>-35</v>
      </c>
      <c r="T251" s="392">
        <v>196</v>
      </c>
      <c r="U251" s="380">
        <v>157</v>
      </c>
      <c r="V251" s="378">
        <f t="shared" si="74"/>
        <v>-19.897959183673468</v>
      </c>
      <c r="W251" s="379">
        <f t="shared" si="75"/>
        <v>-39</v>
      </c>
      <c r="X251" s="379">
        <v>590</v>
      </c>
      <c r="Y251" s="379">
        <v>493</v>
      </c>
      <c r="Z251" s="378">
        <f t="shared" si="76"/>
        <v>-16.440677966101696</v>
      </c>
      <c r="AA251" s="383">
        <f t="shared" si="77"/>
        <v>-97</v>
      </c>
      <c r="AB251" s="392">
        <v>265</v>
      </c>
      <c r="AC251" s="380">
        <v>231</v>
      </c>
      <c r="AD251" s="378">
        <f t="shared" si="78"/>
        <v>-12.830188679245284</v>
      </c>
      <c r="AE251" s="379">
        <f t="shared" si="79"/>
        <v>-34</v>
      </c>
      <c r="AF251" s="379">
        <v>65</v>
      </c>
      <c r="AG251" s="379">
        <v>69</v>
      </c>
      <c r="AH251" s="378">
        <f t="shared" si="80"/>
        <v>6.1538461538461542</v>
      </c>
      <c r="AI251" s="379">
        <f t="shared" si="81"/>
        <v>4</v>
      </c>
      <c r="AJ251" s="380">
        <v>102</v>
      </c>
      <c r="AK251" s="380">
        <v>98</v>
      </c>
      <c r="AL251" s="378">
        <f t="shared" si="82"/>
        <v>-3.9215686274509802</v>
      </c>
      <c r="AM251" s="379">
        <f t="shared" si="83"/>
        <v>-4</v>
      </c>
      <c r="AN251" s="379">
        <v>145</v>
      </c>
      <c r="AO251" s="379">
        <v>91</v>
      </c>
      <c r="AP251" s="378">
        <f t="shared" si="84"/>
        <v>-37.241379310344833</v>
      </c>
      <c r="AQ251" s="379">
        <f t="shared" si="85"/>
        <v>-54</v>
      </c>
      <c r="AR251" s="380">
        <v>209</v>
      </c>
      <c r="AS251" s="380">
        <v>161</v>
      </c>
      <c r="AT251" s="378">
        <f t="shared" si="86"/>
        <v>-22.966507177033492</v>
      </c>
      <c r="AU251" s="383">
        <f t="shared" si="87"/>
        <v>-48</v>
      </c>
    </row>
    <row r="252" spans="1:47" x14ac:dyDescent="0.3">
      <c r="A252" s="685"/>
      <c r="B252" s="376" t="s">
        <v>260</v>
      </c>
      <c r="C252" s="401" t="s">
        <v>149</v>
      </c>
      <c r="D252" s="392">
        <v>628</v>
      </c>
      <c r="E252" s="380">
        <v>420</v>
      </c>
      <c r="F252" s="378">
        <f t="shared" si="66"/>
        <v>-33.121019108280251</v>
      </c>
      <c r="G252" s="383">
        <f t="shared" si="67"/>
        <v>-208</v>
      </c>
      <c r="H252" s="398">
        <v>7</v>
      </c>
      <c r="I252" s="379">
        <v>2</v>
      </c>
      <c r="J252" s="378">
        <f t="shared" si="68"/>
        <v>-71.428571428571431</v>
      </c>
      <c r="K252" s="379">
        <f t="shared" si="69"/>
        <v>-5</v>
      </c>
      <c r="L252" s="380">
        <v>137</v>
      </c>
      <c r="M252" s="380">
        <v>97</v>
      </c>
      <c r="N252" s="378">
        <f t="shared" si="70"/>
        <v>-29.197080291970799</v>
      </c>
      <c r="O252" s="379">
        <f t="shared" si="71"/>
        <v>-40</v>
      </c>
      <c r="P252" s="379">
        <v>484</v>
      </c>
      <c r="Q252" s="379">
        <v>321</v>
      </c>
      <c r="R252" s="378">
        <f t="shared" si="72"/>
        <v>-33.67768595041322</v>
      </c>
      <c r="S252" s="383">
        <f t="shared" si="73"/>
        <v>-163</v>
      </c>
      <c r="T252" s="392">
        <v>176</v>
      </c>
      <c r="U252" s="380">
        <v>130</v>
      </c>
      <c r="V252" s="378">
        <f t="shared" si="74"/>
        <v>-26.136363636363637</v>
      </c>
      <c r="W252" s="379">
        <f t="shared" si="75"/>
        <v>-46</v>
      </c>
      <c r="X252" s="379">
        <v>452</v>
      </c>
      <c r="Y252" s="379">
        <v>290</v>
      </c>
      <c r="Z252" s="378">
        <f t="shared" si="76"/>
        <v>-35.840707964601769</v>
      </c>
      <c r="AA252" s="383">
        <f t="shared" si="77"/>
        <v>-162</v>
      </c>
      <c r="AB252" s="392">
        <v>224</v>
      </c>
      <c r="AC252" s="380">
        <v>151</v>
      </c>
      <c r="AD252" s="378">
        <f t="shared" si="78"/>
        <v>-32.589285714285715</v>
      </c>
      <c r="AE252" s="379">
        <f t="shared" si="79"/>
        <v>-73</v>
      </c>
      <c r="AF252" s="379">
        <v>30</v>
      </c>
      <c r="AG252" s="379">
        <v>33</v>
      </c>
      <c r="AH252" s="378">
        <f t="shared" si="80"/>
        <v>10</v>
      </c>
      <c r="AI252" s="379">
        <f t="shared" si="81"/>
        <v>3</v>
      </c>
      <c r="AJ252" s="380">
        <v>80</v>
      </c>
      <c r="AK252" s="380">
        <v>51</v>
      </c>
      <c r="AL252" s="378">
        <f t="shared" si="82"/>
        <v>-36.25</v>
      </c>
      <c r="AM252" s="379">
        <f t="shared" si="83"/>
        <v>-29</v>
      </c>
      <c r="AN252" s="379">
        <v>122</v>
      </c>
      <c r="AO252" s="379">
        <v>67</v>
      </c>
      <c r="AP252" s="378">
        <f t="shared" si="84"/>
        <v>-45.081967213114751</v>
      </c>
      <c r="AQ252" s="379">
        <f t="shared" si="85"/>
        <v>-55</v>
      </c>
      <c r="AR252" s="380">
        <v>172</v>
      </c>
      <c r="AS252" s="380">
        <v>118</v>
      </c>
      <c r="AT252" s="378">
        <f t="shared" si="86"/>
        <v>-31.395348837209301</v>
      </c>
      <c r="AU252" s="383">
        <f t="shared" si="87"/>
        <v>-54</v>
      </c>
    </row>
    <row r="253" spans="1:47" x14ac:dyDescent="0.3">
      <c r="A253" s="685"/>
      <c r="B253" s="376" t="s">
        <v>260</v>
      </c>
      <c r="C253" s="401" t="s">
        <v>159</v>
      </c>
      <c r="D253" s="392">
        <v>434</v>
      </c>
      <c r="E253" s="380">
        <v>394</v>
      </c>
      <c r="F253" s="378">
        <f t="shared" si="66"/>
        <v>-9.216589861751153</v>
      </c>
      <c r="G253" s="383">
        <f t="shared" si="67"/>
        <v>-40</v>
      </c>
      <c r="H253" s="398">
        <v>9</v>
      </c>
      <c r="I253" s="379">
        <v>10</v>
      </c>
      <c r="J253" s="378">
        <f t="shared" si="68"/>
        <v>11.111111111111111</v>
      </c>
      <c r="K253" s="379">
        <f t="shared" si="69"/>
        <v>1</v>
      </c>
      <c r="L253" s="380">
        <v>119</v>
      </c>
      <c r="M253" s="380">
        <v>99</v>
      </c>
      <c r="N253" s="378">
        <f t="shared" si="70"/>
        <v>-16.806722689075631</v>
      </c>
      <c r="O253" s="379">
        <f t="shared" si="71"/>
        <v>-20</v>
      </c>
      <c r="P253" s="379">
        <v>306</v>
      </c>
      <c r="Q253" s="379">
        <v>285</v>
      </c>
      <c r="R253" s="378">
        <f t="shared" si="72"/>
        <v>-6.8627450980392162</v>
      </c>
      <c r="S253" s="383">
        <f t="shared" si="73"/>
        <v>-21</v>
      </c>
      <c r="T253" s="392">
        <v>138</v>
      </c>
      <c r="U253" s="380">
        <v>115</v>
      </c>
      <c r="V253" s="378">
        <f t="shared" si="74"/>
        <v>-16.666666666666664</v>
      </c>
      <c r="W253" s="379">
        <f t="shared" si="75"/>
        <v>-23</v>
      </c>
      <c r="X253" s="379">
        <v>296</v>
      </c>
      <c r="Y253" s="379">
        <v>279</v>
      </c>
      <c r="Z253" s="378">
        <f t="shared" si="76"/>
        <v>-5.7432432432432439</v>
      </c>
      <c r="AA253" s="383">
        <f t="shared" si="77"/>
        <v>-17</v>
      </c>
      <c r="AB253" s="392">
        <v>129</v>
      </c>
      <c r="AC253" s="380">
        <v>125</v>
      </c>
      <c r="AD253" s="378">
        <f t="shared" si="78"/>
        <v>-3.1007751937984498</v>
      </c>
      <c r="AE253" s="379">
        <f t="shared" si="79"/>
        <v>-4</v>
      </c>
      <c r="AF253" s="379">
        <v>42</v>
      </c>
      <c r="AG253" s="379">
        <v>37</v>
      </c>
      <c r="AH253" s="378">
        <f t="shared" si="80"/>
        <v>-11.904761904761903</v>
      </c>
      <c r="AI253" s="379">
        <f t="shared" si="81"/>
        <v>-5</v>
      </c>
      <c r="AJ253" s="380">
        <v>79</v>
      </c>
      <c r="AK253" s="380">
        <v>71</v>
      </c>
      <c r="AL253" s="378">
        <f t="shared" si="82"/>
        <v>-10.126582278481013</v>
      </c>
      <c r="AM253" s="379">
        <f t="shared" si="83"/>
        <v>-8</v>
      </c>
      <c r="AN253" s="379">
        <v>80</v>
      </c>
      <c r="AO253" s="379">
        <v>73</v>
      </c>
      <c r="AP253" s="378">
        <f t="shared" si="84"/>
        <v>-8.75</v>
      </c>
      <c r="AQ253" s="379">
        <f t="shared" si="85"/>
        <v>-7</v>
      </c>
      <c r="AR253" s="380">
        <v>104</v>
      </c>
      <c r="AS253" s="380">
        <v>88</v>
      </c>
      <c r="AT253" s="378">
        <f t="shared" si="86"/>
        <v>-15.384615384615385</v>
      </c>
      <c r="AU253" s="383">
        <f t="shared" si="87"/>
        <v>-16</v>
      </c>
    </row>
    <row r="254" spans="1:47" x14ac:dyDescent="0.3">
      <c r="A254" s="685"/>
      <c r="B254" s="376" t="s">
        <v>260</v>
      </c>
      <c r="C254" s="401" t="s">
        <v>160</v>
      </c>
      <c r="D254" s="392">
        <v>1009</v>
      </c>
      <c r="E254" s="380">
        <v>770</v>
      </c>
      <c r="F254" s="378">
        <f t="shared" si="66"/>
        <v>-23.686818632309219</v>
      </c>
      <c r="G254" s="383">
        <f t="shared" si="67"/>
        <v>-239</v>
      </c>
      <c r="H254" s="398">
        <v>117</v>
      </c>
      <c r="I254" s="379">
        <v>37</v>
      </c>
      <c r="J254" s="378">
        <f t="shared" si="68"/>
        <v>-68.376068376068375</v>
      </c>
      <c r="K254" s="379">
        <f t="shared" si="69"/>
        <v>-80</v>
      </c>
      <c r="L254" s="380">
        <v>336</v>
      </c>
      <c r="M254" s="380">
        <v>264</v>
      </c>
      <c r="N254" s="378">
        <f t="shared" si="70"/>
        <v>-21.428571428571427</v>
      </c>
      <c r="O254" s="379">
        <f t="shared" si="71"/>
        <v>-72</v>
      </c>
      <c r="P254" s="379">
        <v>556</v>
      </c>
      <c r="Q254" s="379">
        <v>469</v>
      </c>
      <c r="R254" s="378">
        <f t="shared" si="72"/>
        <v>-15.647482014388489</v>
      </c>
      <c r="S254" s="383">
        <f t="shared" si="73"/>
        <v>-87</v>
      </c>
      <c r="T254" s="392">
        <v>244</v>
      </c>
      <c r="U254" s="380">
        <v>204</v>
      </c>
      <c r="V254" s="378">
        <f t="shared" si="74"/>
        <v>-16.393442622950818</v>
      </c>
      <c r="W254" s="379">
        <f t="shared" si="75"/>
        <v>-40</v>
      </c>
      <c r="X254" s="379">
        <v>765</v>
      </c>
      <c r="Y254" s="379">
        <v>566</v>
      </c>
      <c r="Z254" s="378">
        <f t="shared" si="76"/>
        <v>-26.01307189542484</v>
      </c>
      <c r="AA254" s="383">
        <f t="shared" si="77"/>
        <v>-199</v>
      </c>
      <c r="AB254" s="392">
        <v>329</v>
      </c>
      <c r="AC254" s="380">
        <v>250</v>
      </c>
      <c r="AD254" s="378">
        <f t="shared" si="78"/>
        <v>-24.012158054711247</v>
      </c>
      <c r="AE254" s="379">
        <f t="shared" si="79"/>
        <v>-79</v>
      </c>
      <c r="AF254" s="379">
        <v>92</v>
      </c>
      <c r="AG254" s="379">
        <v>77</v>
      </c>
      <c r="AH254" s="378">
        <f t="shared" si="80"/>
        <v>-16.304347826086957</v>
      </c>
      <c r="AI254" s="379">
        <f t="shared" si="81"/>
        <v>-15</v>
      </c>
      <c r="AJ254" s="380">
        <v>128</v>
      </c>
      <c r="AK254" s="380">
        <v>109</v>
      </c>
      <c r="AL254" s="378">
        <f t="shared" si="82"/>
        <v>-14.84375</v>
      </c>
      <c r="AM254" s="379">
        <f t="shared" si="83"/>
        <v>-19</v>
      </c>
      <c r="AN254" s="379">
        <v>194</v>
      </c>
      <c r="AO254" s="379">
        <v>137</v>
      </c>
      <c r="AP254" s="378">
        <f t="shared" si="84"/>
        <v>-29.381443298969074</v>
      </c>
      <c r="AQ254" s="379">
        <f t="shared" si="85"/>
        <v>-57</v>
      </c>
      <c r="AR254" s="380">
        <v>266</v>
      </c>
      <c r="AS254" s="380">
        <v>197</v>
      </c>
      <c r="AT254" s="378">
        <f t="shared" si="86"/>
        <v>-25.939849624060152</v>
      </c>
      <c r="AU254" s="383">
        <f t="shared" si="87"/>
        <v>-69</v>
      </c>
    </row>
    <row r="255" spans="1:47" x14ac:dyDescent="0.3">
      <c r="A255" s="685"/>
      <c r="B255" s="376" t="s">
        <v>260</v>
      </c>
      <c r="C255" s="401" t="s">
        <v>151</v>
      </c>
      <c r="D255" s="392">
        <v>544</v>
      </c>
      <c r="E255" s="380">
        <v>416</v>
      </c>
      <c r="F255" s="378">
        <f t="shared" si="66"/>
        <v>-23.52941176470588</v>
      </c>
      <c r="G255" s="383">
        <f t="shared" si="67"/>
        <v>-128</v>
      </c>
      <c r="H255" s="398">
        <v>10</v>
      </c>
      <c r="I255" s="379">
        <v>6</v>
      </c>
      <c r="J255" s="378">
        <f t="shared" si="68"/>
        <v>-40</v>
      </c>
      <c r="K255" s="379">
        <f t="shared" si="69"/>
        <v>-4</v>
      </c>
      <c r="L255" s="380">
        <v>172</v>
      </c>
      <c r="M255" s="380">
        <v>139</v>
      </c>
      <c r="N255" s="378">
        <f t="shared" si="70"/>
        <v>-19.186046511627907</v>
      </c>
      <c r="O255" s="379">
        <f t="shared" si="71"/>
        <v>-33</v>
      </c>
      <c r="P255" s="379">
        <v>362</v>
      </c>
      <c r="Q255" s="379">
        <v>271</v>
      </c>
      <c r="R255" s="378">
        <f t="shared" si="72"/>
        <v>-25.138121546961329</v>
      </c>
      <c r="S255" s="383">
        <f t="shared" si="73"/>
        <v>-91</v>
      </c>
      <c r="T255" s="392">
        <v>130</v>
      </c>
      <c r="U255" s="380">
        <v>111</v>
      </c>
      <c r="V255" s="378">
        <f t="shared" si="74"/>
        <v>-14.615384615384617</v>
      </c>
      <c r="W255" s="379">
        <f t="shared" si="75"/>
        <v>-19</v>
      </c>
      <c r="X255" s="379">
        <v>414</v>
      </c>
      <c r="Y255" s="379">
        <v>305</v>
      </c>
      <c r="Z255" s="378">
        <f t="shared" si="76"/>
        <v>-26.328502415458939</v>
      </c>
      <c r="AA255" s="383">
        <f t="shared" si="77"/>
        <v>-109</v>
      </c>
      <c r="AB255" s="392">
        <v>135</v>
      </c>
      <c r="AC255" s="380">
        <v>111</v>
      </c>
      <c r="AD255" s="378">
        <f t="shared" si="78"/>
        <v>-17.777777777777779</v>
      </c>
      <c r="AE255" s="379">
        <f t="shared" si="79"/>
        <v>-24</v>
      </c>
      <c r="AF255" s="379">
        <v>52</v>
      </c>
      <c r="AG255" s="379">
        <v>29</v>
      </c>
      <c r="AH255" s="378">
        <f t="shared" si="80"/>
        <v>-44.230769230769226</v>
      </c>
      <c r="AI255" s="379">
        <f t="shared" si="81"/>
        <v>-23</v>
      </c>
      <c r="AJ255" s="380">
        <v>81</v>
      </c>
      <c r="AK255" s="380">
        <v>62</v>
      </c>
      <c r="AL255" s="378">
        <f t="shared" si="82"/>
        <v>-23.456790123456788</v>
      </c>
      <c r="AM255" s="379">
        <f t="shared" si="83"/>
        <v>-19</v>
      </c>
      <c r="AN255" s="379">
        <v>136</v>
      </c>
      <c r="AO255" s="379">
        <v>92</v>
      </c>
      <c r="AP255" s="378">
        <f t="shared" si="84"/>
        <v>-32.352941176470587</v>
      </c>
      <c r="AQ255" s="379">
        <f t="shared" si="85"/>
        <v>-44</v>
      </c>
      <c r="AR255" s="380">
        <v>140</v>
      </c>
      <c r="AS255" s="380">
        <v>122</v>
      </c>
      <c r="AT255" s="378">
        <f t="shared" si="86"/>
        <v>-12.857142857142856</v>
      </c>
      <c r="AU255" s="383">
        <f t="shared" si="87"/>
        <v>-18</v>
      </c>
    </row>
    <row r="256" spans="1:47" x14ac:dyDescent="0.3">
      <c r="A256" s="685"/>
      <c r="B256" s="376" t="s">
        <v>260</v>
      </c>
      <c r="C256" s="401" t="s">
        <v>158</v>
      </c>
      <c r="D256" s="392">
        <v>980</v>
      </c>
      <c r="E256" s="380">
        <v>757</v>
      </c>
      <c r="F256" s="378">
        <f t="shared" si="66"/>
        <v>-22.755102040816329</v>
      </c>
      <c r="G256" s="383">
        <f t="shared" si="67"/>
        <v>-223</v>
      </c>
      <c r="H256" s="398">
        <v>23</v>
      </c>
      <c r="I256" s="379">
        <v>11</v>
      </c>
      <c r="J256" s="378">
        <f t="shared" si="68"/>
        <v>-52.173913043478258</v>
      </c>
      <c r="K256" s="379">
        <f t="shared" si="69"/>
        <v>-12</v>
      </c>
      <c r="L256" s="380">
        <v>291</v>
      </c>
      <c r="M256" s="380">
        <v>236</v>
      </c>
      <c r="N256" s="378">
        <f t="shared" si="70"/>
        <v>-18.900343642611684</v>
      </c>
      <c r="O256" s="379">
        <f t="shared" si="71"/>
        <v>-55</v>
      </c>
      <c r="P256" s="379">
        <v>666</v>
      </c>
      <c r="Q256" s="379">
        <v>510</v>
      </c>
      <c r="R256" s="378">
        <f t="shared" si="72"/>
        <v>-23.423423423423422</v>
      </c>
      <c r="S256" s="383">
        <f t="shared" si="73"/>
        <v>-156</v>
      </c>
      <c r="T256" s="392">
        <v>277</v>
      </c>
      <c r="U256" s="380">
        <v>209</v>
      </c>
      <c r="V256" s="378">
        <f t="shared" si="74"/>
        <v>-24.548736462093864</v>
      </c>
      <c r="W256" s="379">
        <f t="shared" si="75"/>
        <v>-68</v>
      </c>
      <c r="X256" s="379">
        <v>703</v>
      </c>
      <c r="Y256" s="379">
        <v>548</v>
      </c>
      <c r="Z256" s="378">
        <f t="shared" si="76"/>
        <v>-22.048364153627311</v>
      </c>
      <c r="AA256" s="383">
        <f t="shared" si="77"/>
        <v>-155</v>
      </c>
      <c r="AB256" s="392">
        <v>377</v>
      </c>
      <c r="AC256" s="380">
        <v>311</v>
      </c>
      <c r="AD256" s="378">
        <f t="shared" si="78"/>
        <v>-17.50663129973475</v>
      </c>
      <c r="AE256" s="379">
        <f t="shared" si="79"/>
        <v>-66</v>
      </c>
      <c r="AF256" s="379">
        <v>72</v>
      </c>
      <c r="AG256" s="379">
        <v>59</v>
      </c>
      <c r="AH256" s="378">
        <f t="shared" si="80"/>
        <v>-18.055555555555554</v>
      </c>
      <c r="AI256" s="379">
        <f t="shared" si="81"/>
        <v>-13</v>
      </c>
      <c r="AJ256" s="380">
        <v>129</v>
      </c>
      <c r="AK256" s="380">
        <v>114</v>
      </c>
      <c r="AL256" s="378">
        <f t="shared" si="82"/>
        <v>-11.627906976744185</v>
      </c>
      <c r="AM256" s="379">
        <f t="shared" si="83"/>
        <v>-15</v>
      </c>
      <c r="AN256" s="379">
        <v>173</v>
      </c>
      <c r="AO256" s="379">
        <v>118</v>
      </c>
      <c r="AP256" s="378">
        <f t="shared" si="84"/>
        <v>-31.79190751445087</v>
      </c>
      <c r="AQ256" s="379">
        <f t="shared" si="85"/>
        <v>-55</v>
      </c>
      <c r="AR256" s="380">
        <v>229</v>
      </c>
      <c r="AS256" s="380">
        <v>155</v>
      </c>
      <c r="AT256" s="378">
        <f t="shared" si="86"/>
        <v>-32.314410480349345</v>
      </c>
      <c r="AU256" s="383">
        <f t="shared" si="87"/>
        <v>-74</v>
      </c>
    </row>
    <row r="257" spans="1:47" x14ac:dyDescent="0.3">
      <c r="A257" s="685"/>
      <c r="B257" s="376" t="s">
        <v>260</v>
      </c>
      <c r="C257" s="401" t="s">
        <v>152</v>
      </c>
      <c r="D257" s="392">
        <v>81</v>
      </c>
      <c r="E257" s="380">
        <v>64</v>
      </c>
      <c r="F257" s="378">
        <f t="shared" si="66"/>
        <v>-20.987654320987652</v>
      </c>
      <c r="G257" s="383">
        <f t="shared" si="67"/>
        <v>-17</v>
      </c>
      <c r="H257" s="398">
        <v>2</v>
      </c>
      <c r="I257" s="379">
        <v>2</v>
      </c>
      <c r="J257" s="378">
        <f t="shared" si="68"/>
        <v>0</v>
      </c>
      <c r="K257" s="379">
        <f t="shared" si="69"/>
        <v>0</v>
      </c>
      <c r="L257" s="380">
        <v>24</v>
      </c>
      <c r="M257" s="380">
        <v>23</v>
      </c>
      <c r="N257" s="378">
        <f t="shared" si="70"/>
        <v>-4.1666666666666661</v>
      </c>
      <c r="O257" s="379">
        <f t="shared" si="71"/>
        <v>-1</v>
      </c>
      <c r="P257" s="379">
        <v>55</v>
      </c>
      <c r="Q257" s="379">
        <v>39</v>
      </c>
      <c r="R257" s="378">
        <f t="shared" si="72"/>
        <v>-29.09090909090909</v>
      </c>
      <c r="S257" s="383">
        <f t="shared" si="73"/>
        <v>-16</v>
      </c>
      <c r="T257" s="392">
        <v>26</v>
      </c>
      <c r="U257" s="380">
        <v>16</v>
      </c>
      <c r="V257" s="378">
        <f t="shared" si="74"/>
        <v>-38.461538461538467</v>
      </c>
      <c r="W257" s="379">
        <f t="shared" si="75"/>
        <v>-10</v>
      </c>
      <c r="X257" s="379">
        <v>55</v>
      </c>
      <c r="Y257" s="379">
        <v>48</v>
      </c>
      <c r="Z257" s="378">
        <f t="shared" si="76"/>
        <v>-12.727272727272727</v>
      </c>
      <c r="AA257" s="383">
        <f t="shared" si="77"/>
        <v>-7</v>
      </c>
      <c r="AB257" s="392">
        <v>19</v>
      </c>
      <c r="AC257" s="380">
        <v>18</v>
      </c>
      <c r="AD257" s="378">
        <f t="shared" si="78"/>
        <v>-5.2631578947368416</v>
      </c>
      <c r="AE257" s="379">
        <f t="shared" si="79"/>
        <v>-1</v>
      </c>
      <c r="AF257" s="379">
        <v>12</v>
      </c>
      <c r="AG257" s="379">
        <v>9</v>
      </c>
      <c r="AH257" s="378">
        <f t="shared" si="80"/>
        <v>-25</v>
      </c>
      <c r="AI257" s="379">
        <f t="shared" si="81"/>
        <v>-3</v>
      </c>
      <c r="AJ257" s="380">
        <v>13</v>
      </c>
      <c r="AK257" s="380">
        <v>9</v>
      </c>
      <c r="AL257" s="378">
        <f t="shared" si="82"/>
        <v>-30.76923076923077</v>
      </c>
      <c r="AM257" s="379">
        <f t="shared" si="83"/>
        <v>-4</v>
      </c>
      <c r="AN257" s="379">
        <v>17</v>
      </c>
      <c r="AO257" s="379">
        <v>12</v>
      </c>
      <c r="AP257" s="378">
        <f t="shared" si="84"/>
        <v>-29.411764705882355</v>
      </c>
      <c r="AQ257" s="379">
        <f t="shared" si="85"/>
        <v>-5</v>
      </c>
      <c r="AR257" s="380">
        <v>20</v>
      </c>
      <c r="AS257" s="380">
        <v>16</v>
      </c>
      <c r="AT257" s="378">
        <f t="shared" si="86"/>
        <v>-20</v>
      </c>
      <c r="AU257" s="383">
        <f t="shared" si="87"/>
        <v>-4</v>
      </c>
    </row>
    <row r="258" spans="1:47" x14ac:dyDescent="0.3">
      <c r="A258" s="685"/>
      <c r="B258" s="376" t="s">
        <v>260</v>
      </c>
      <c r="C258" s="401" t="s">
        <v>139</v>
      </c>
      <c r="D258" s="392">
        <v>651</v>
      </c>
      <c r="E258" s="380">
        <v>482</v>
      </c>
      <c r="F258" s="378">
        <f t="shared" si="66"/>
        <v>-25.960061443932414</v>
      </c>
      <c r="G258" s="383">
        <f t="shared" si="67"/>
        <v>-169</v>
      </c>
      <c r="H258" s="398">
        <v>51</v>
      </c>
      <c r="I258" s="379">
        <v>27</v>
      </c>
      <c r="J258" s="378">
        <f t="shared" si="68"/>
        <v>-47.058823529411761</v>
      </c>
      <c r="K258" s="379">
        <f t="shared" si="69"/>
        <v>-24</v>
      </c>
      <c r="L258" s="380">
        <v>191</v>
      </c>
      <c r="M258" s="380">
        <v>150</v>
      </c>
      <c r="N258" s="378">
        <f t="shared" si="70"/>
        <v>-21.465968586387437</v>
      </c>
      <c r="O258" s="379">
        <f t="shared" si="71"/>
        <v>-41</v>
      </c>
      <c r="P258" s="379">
        <v>409</v>
      </c>
      <c r="Q258" s="379">
        <v>305</v>
      </c>
      <c r="R258" s="378">
        <f t="shared" si="72"/>
        <v>-25.427872860635699</v>
      </c>
      <c r="S258" s="383">
        <f t="shared" si="73"/>
        <v>-104</v>
      </c>
      <c r="T258" s="392">
        <v>164</v>
      </c>
      <c r="U258" s="380">
        <v>114</v>
      </c>
      <c r="V258" s="378">
        <f t="shared" si="74"/>
        <v>-30.487804878048781</v>
      </c>
      <c r="W258" s="379">
        <f t="shared" si="75"/>
        <v>-50</v>
      </c>
      <c r="X258" s="379">
        <v>487</v>
      </c>
      <c r="Y258" s="379">
        <v>368</v>
      </c>
      <c r="Z258" s="378">
        <f t="shared" si="76"/>
        <v>-24.435318275154007</v>
      </c>
      <c r="AA258" s="383">
        <f t="shared" si="77"/>
        <v>-119</v>
      </c>
      <c r="AB258" s="392">
        <v>148</v>
      </c>
      <c r="AC258" s="380">
        <v>111</v>
      </c>
      <c r="AD258" s="378">
        <f t="shared" si="78"/>
        <v>-25</v>
      </c>
      <c r="AE258" s="379">
        <f t="shared" si="79"/>
        <v>-37</v>
      </c>
      <c r="AF258" s="379">
        <v>51</v>
      </c>
      <c r="AG258" s="379">
        <v>47</v>
      </c>
      <c r="AH258" s="378">
        <f t="shared" si="80"/>
        <v>-7.8431372549019605</v>
      </c>
      <c r="AI258" s="379">
        <f t="shared" si="81"/>
        <v>-4</v>
      </c>
      <c r="AJ258" s="380">
        <v>95</v>
      </c>
      <c r="AK258" s="380">
        <v>70</v>
      </c>
      <c r="AL258" s="378">
        <f t="shared" si="82"/>
        <v>-26.315789473684209</v>
      </c>
      <c r="AM258" s="379">
        <f t="shared" si="83"/>
        <v>-25</v>
      </c>
      <c r="AN258" s="379">
        <v>153</v>
      </c>
      <c r="AO258" s="379">
        <v>104</v>
      </c>
      <c r="AP258" s="378">
        <f t="shared" si="84"/>
        <v>-32.026143790849673</v>
      </c>
      <c r="AQ258" s="379">
        <f t="shared" si="85"/>
        <v>-49</v>
      </c>
      <c r="AR258" s="380">
        <v>204</v>
      </c>
      <c r="AS258" s="380">
        <v>150</v>
      </c>
      <c r="AT258" s="378">
        <f t="shared" si="86"/>
        <v>-26.47058823529412</v>
      </c>
      <c r="AU258" s="383">
        <f t="shared" si="87"/>
        <v>-54</v>
      </c>
    </row>
    <row r="259" spans="1:47" x14ac:dyDescent="0.3">
      <c r="A259" s="685"/>
      <c r="B259" s="376" t="s">
        <v>260</v>
      </c>
      <c r="C259" s="401" t="s">
        <v>162</v>
      </c>
      <c r="D259" s="392">
        <v>311</v>
      </c>
      <c r="E259" s="380">
        <v>272</v>
      </c>
      <c r="F259" s="378">
        <f t="shared" si="66"/>
        <v>-12.540192926045016</v>
      </c>
      <c r="G259" s="383">
        <f t="shared" si="67"/>
        <v>-39</v>
      </c>
      <c r="H259" s="398">
        <v>2</v>
      </c>
      <c r="I259" s="379">
        <v>0</v>
      </c>
      <c r="J259" s="378">
        <f t="shared" si="68"/>
        <v>-100</v>
      </c>
      <c r="K259" s="379">
        <f t="shared" si="69"/>
        <v>-2</v>
      </c>
      <c r="L259" s="380">
        <v>55</v>
      </c>
      <c r="M259" s="380">
        <v>64</v>
      </c>
      <c r="N259" s="378">
        <f t="shared" si="70"/>
        <v>16.363636363636363</v>
      </c>
      <c r="O259" s="379">
        <f t="shared" si="71"/>
        <v>9</v>
      </c>
      <c r="P259" s="379">
        <v>254</v>
      </c>
      <c r="Q259" s="379">
        <v>208</v>
      </c>
      <c r="R259" s="378">
        <f t="shared" si="72"/>
        <v>-18.110236220472441</v>
      </c>
      <c r="S259" s="383">
        <f t="shared" si="73"/>
        <v>-46</v>
      </c>
      <c r="T259" s="392">
        <v>81</v>
      </c>
      <c r="U259" s="380">
        <v>75</v>
      </c>
      <c r="V259" s="378">
        <f t="shared" si="74"/>
        <v>-7.4074074074074066</v>
      </c>
      <c r="W259" s="379">
        <f t="shared" si="75"/>
        <v>-6</v>
      </c>
      <c r="X259" s="379">
        <v>230</v>
      </c>
      <c r="Y259" s="379">
        <v>197</v>
      </c>
      <c r="Z259" s="378">
        <f t="shared" si="76"/>
        <v>-14.347826086956522</v>
      </c>
      <c r="AA259" s="383">
        <f t="shared" si="77"/>
        <v>-33</v>
      </c>
      <c r="AB259" s="392">
        <v>116</v>
      </c>
      <c r="AC259" s="380">
        <v>105</v>
      </c>
      <c r="AD259" s="378">
        <f t="shared" si="78"/>
        <v>-9.4827586206896548</v>
      </c>
      <c r="AE259" s="379">
        <f t="shared" si="79"/>
        <v>-11</v>
      </c>
      <c r="AF259" s="379">
        <v>25</v>
      </c>
      <c r="AG259" s="379">
        <v>22</v>
      </c>
      <c r="AH259" s="378">
        <f t="shared" si="80"/>
        <v>-12</v>
      </c>
      <c r="AI259" s="379">
        <f t="shared" si="81"/>
        <v>-3</v>
      </c>
      <c r="AJ259" s="380">
        <v>56</v>
      </c>
      <c r="AK259" s="380">
        <v>34</v>
      </c>
      <c r="AL259" s="378">
        <f t="shared" si="82"/>
        <v>-39.285714285714285</v>
      </c>
      <c r="AM259" s="379">
        <f t="shared" si="83"/>
        <v>-22</v>
      </c>
      <c r="AN259" s="379">
        <v>41</v>
      </c>
      <c r="AO259" s="379">
        <v>39</v>
      </c>
      <c r="AP259" s="378">
        <f t="shared" si="84"/>
        <v>-4.8780487804878048</v>
      </c>
      <c r="AQ259" s="379">
        <f t="shared" si="85"/>
        <v>-2</v>
      </c>
      <c r="AR259" s="380">
        <v>73</v>
      </c>
      <c r="AS259" s="380">
        <v>72</v>
      </c>
      <c r="AT259" s="378">
        <f t="shared" si="86"/>
        <v>-1.3698630136986301</v>
      </c>
      <c r="AU259" s="383">
        <f t="shared" si="87"/>
        <v>-1</v>
      </c>
    </row>
    <row r="260" spans="1:47" x14ac:dyDescent="0.3">
      <c r="A260" s="685"/>
      <c r="B260" s="376" t="s">
        <v>260</v>
      </c>
      <c r="C260" s="401" t="s">
        <v>163</v>
      </c>
      <c r="D260" s="392">
        <v>472</v>
      </c>
      <c r="E260" s="380">
        <v>353</v>
      </c>
      <c r="F260" s="378">
        <f t="shared" si="66"/>
        <v>-25.211864406779661</v>
      </c>
      <c r="G260" s="383">
        <f t="shared" si="67"/>
        <v>-119</v>
      </c>
      <c r="H260" s="398">
        <v>6</v>
      </c>
      <c r="I260" s="379">
        <v>0</v>
      </c>
      <c r="J260" s="378">
        <f t="shared" si="68"/>
        <v>-100</v>
      </c>
      <c r="K260" s="379">
        <f t="shared" si="69"/>
        <v>-6</v>
      </c>
      <c r="L260" s="380">
        <v>123</v>
      </c>
      <c r="M260" s="380">
        <v>78</v>
      </c>
      <c r="N260" s="378">
        <f t="shared" si="70"/>
        <v>-36.585365853658537</v>
      </c>
      <c r="O260" s="379">
        <f t="shared" si="71"/>
        <v>-45</v>
      </c>
      <c r="P260" s="379">
        <v>343</v>
      </c>
      <c r="Q260" s="379">
        <v>275</v>
      </c>
      <c r="R260" s="378">
        <f t="shared" si="72"/>
        <v>-19.825072886297377</v>
      </c>
      <c r="S260" s="383">
        <f t="shared" si="73"/>
        <v>-68</v>
      </c>
      <c r="T260" s="392">
        <v>138</v>
      </c>
      <c r="U260" s="380">
        <v>107</v>
      </c>
      <c r="V260" s="378">
        <f t="shared" si="74"/>
        <v>-22.463768115942027</v>
      </c>
      <c r="W260" s="379">
        <f t="shared" si="75"/>
        <v>-31</v>
      </c>
      <c r="X260" s="379">
        <v>334</v>
      </c>
      <c r="Y260" s="379">
        <v>246</v>
      </c>
      <c r="Z260" s="378">
        <f t="shared" si="76"/>
        <v>-26.34730538922156</v>
      </c>
      <c r="AA260" s="383">
        <f t="shared" si="77"/>
        <v>-88</v>
      </c>
      <c r="AB260" s="392">
        <v>150</v>
      </c>
      <c r="AC260" s="380">
        <v>115</v>
      </c>
      <c r="AD260" s="378">
        <f t="shared" si="78"/>
        <v>-23.333333333333332</v>
      </c>
      <c r="AE260" s="379">
        <f t="shared" si="79"/>
        <v>-35</v>
      </c>
      <c r="AF260" s="379">
        <v>41</v>
      </c>
      <c r="AG260" s="379">
        <v>39</v>
      </c>
      <c r="AH260" s="378">
        <f t="shared" si="80"/>
        <v>-4.8780487804878048</v>
      </c>
      <c r="AI260" s="379">
        <f t="shared" si="81"/>
        <v>-2</v>
      </c>
      <c r="AJ260" s="380">
        <v>65</v>
      </c>
      <c r="AK260" s="380">
        <v>55</v>
      </c>
      <c r="AL260" s="378">
        <f t="shared" si="82"/>
        <v>-15.384615384615385</v>
      </c>
      <c r="AM260" s="379">
        <f t="shared" si="83"/>
        <v>-10</v>
      </c>
      <c r="AN260" s="379">
        <v>98</v>
      </c>
      <c r="AO260" s="379">
        <v>54</v>
      </c>
      <c r="AP260" s="378">
        <f t="shared" si="84"/>
        <v>-44.897959183673471</v>
      </c>
      <c r="AQ260" s="379">
        <f t="shared" si="85"/>
        <v>-44</v>
      </c>
      <c r="AR260" s="380">
        <v>118</v>
      </c>
      <c r="AS260" s="380">
        <v>90</v>
      </c>
      <c r="AT260" s="378">
        <f t="shared" si="86"/>
        <v>-23.728813559322035</v>
      </c>
      <c r="AU260" s="383">
        <f t="shared" si="87"/>
        <v>-28</v>
      </c>
    </row>
    <row r="261" spans="1:47" x14ac:dyDescent="0.3">
      <c r="A261" s="685"/>
      <c r="B261" s="376" t="s">
        <v>260</v>
      </c>
      <c r="C261" s="401" t="s">
        <v>198</v>
      </c>
      <c r="D261" s="392">
        <v>447</v>
      </c>
      <c r="E261" s="380">
        <v>351</v>
      </c>
      <c r="F261" s="378">
        <f t="shared" si="66"/>
        <v>-21.476510067114095</v>
      </c>
      <c r="G261" s="383">
        <f t="shared" si="67"/>
        <v>-96</v>
      </c>
      <c r="H261" s="398">
        <v>5</v>
      </c>
      <c r="I261" s="379">
        <v>2</v>
      </c>
      <c r="J261" s="378">
        <f t="shared" si="68"/>
        <v>-60</v>
      </c>
      <c r="K261" s="379">
        <f t="shared" si="69"/>
        <v>-3</v>
      </c>
      <c r="L261" s="380">
        <v>70</v>
      </c>
      <c r="M261" s="380">
        <v>58</v>
      </c>
      <c r="N261" s="378">
        <f t="shared" si="70"/>
        <v>-17.142857142857142</v>
      </c>
      <c r="O261" s="379">
        <f t="shared" si="71"/>
        <v>-12</v>
      </c>
      <c r="P261" s="379">
        <v>372</v>
      </c>
      <c r="Q261" s="379">
        <v>291</v>
      </c>
      <c r="R261" s="378">
        <f t="shared" si="72"/>
        <v>-21.774193548387096</v>
      </c>
      <c r="S261" s="383">
        <f t="shared" si="73"/>
        <v>-81</v>
      </c>
      <c r="T261" s="392">
        <v>119</v>
      </c>
      <c r="U261" s="380">
        <v>112</v>
      </c>
      <c r="V261" s="378">
        <f t="shared" si="74"/>
        <v>-5.8823529411764701</v>
      </c>
      <c r="W261" s="379">
        <f t="shared" si="75"/>
        <v>-7</v>
      </c>
      <c r="X261" s="379">
        <v>328</v>
      </c>
      <c r="Y261" s="379">
        <v>239</v>
      </c>
      <c r="Z261" s="378">
        <f t="shared" si="76"/>
        <v>-27.134146341463417</v>
      </c>
      <c r="AA261" s="383">
        <f t="shared" si="77"/>
        <v>-89</v>
      </c>
      <c r="AB261" s="392">
        <v>163</v>
      </c>
      <c r="AC261" s="380">
        <v>128</v>
      </c>
      <c r="AD261" s="378">
        <f t="shared" si="78"/>
        <v>-21.472392638036812</v>
      </c>
      <c r="AE261" s="379">
        <f t="shared" si="79"/>
        <v>-35</v>
      </c>
      <c r="AF261" s="379">
        <v>44</v>
      </c>
      <c r="AG261" s="379">
        <v>36</v>
      </c>
      <c r="AH261" s="378">
        <f t="shared" si="80"/>
        <v>-18.181818181818183</v>
      </c>
      <c r="AI261" s="379">
        <f t="shared" si="81"/>
        <v>-8</v>
      </c>
      <c r="AJ261" s="380">
        <v>55</v>
      </c>
      <c r="AK261" s="380">
        <v>41</v>
      </c>
      <c r="AL261" s="378">
        <f t="shared" si="82"/>
        <v>-25.454545454545453</v>
      </c>
      <c r="AM261" s="379">
        <f t="shared" si="83"/>
        <v>-14</v>
      </c>
      <c r="AN261" s="379">
        <v>66</v>
      </c>
      <c r="AO261" s="379">
        <v>52</v>
      </c>
      <c r="AP261" s="378">
        <f t="shared" si="84"/>
        <v>-21.212121212121211</v>
      </c>
      <c r="AQ261" s="379">
        <f t="shared" si="85"/>
        <v>-14</v>
      </c>
      <c r="AR261" s="380">
        <v>119</v>
      </c>
      <c r="AS261" s="380">
        <v>94</v>
      </c>
      <c r="AT261" s="378">
        <f t="shared" si="86"/>
        <v>-21.008403361344538</v>
      </c>
      <c r="AU261" s="383">
        <f t="shared" si="87"/>
        <v>-25</v>
      </c>
    </row>
    <row r="262" spans="1:47" x14ac:dyDescent="0.3">
      <c r="A262" s="685"/>
      <c r="B262" s="376" t="s">
        <v>260</v>
      </c>
      <c r="C262" s="401" t="s">
        <v>176</v>
      </c>
      <c r="D262" s="392">
        <v>233</v>
      </c>
      <c r="E262" s="380">
        <v>174</v>
      </c>
      <c r="F262" s="378">
        <f t="shared" si="66"/>
        <v>-25.321888412017167</v>
      </c>
      <c r="G262" s="383">
        <f t="shared" si="67"/>
        <v>-59</v>
      </c>
      <c r="H262" s="398">
        <v>0</v>
      </c>
      <c r="I262" s="379">
        <v>1</v>
      </c>
      <c r="J262" s="378" t="s">
        <v>348</v>
      </c>
      <c r="K262" s="379">
        <f t="shared" si="69"/>
        <v>1</v>
      </c>
      <c r="L262" s="380">
        <v>50</v>
      </c>
      <c r="M262" s="380">
        <v>33</v>
      </c>
      <c r="N262" s="378">
        <f t="shared" si="70"/>
        <v>-34</v>
      </c>
      <c r="O262" s="379">
        <f t="shared" si="71"/>
        <v>-17</v>
      </c>
      <c r="P262" s="379">
        <v>183</v>
      </c>
      <c r="Q262" s="379">
        <v>140</v>
      </c>
      <c r="R262" s="378">
        <f t="shared" si="72"/>
        <v>-23.497267759562842</v>
      </c>
      <c r="S262" s="383">
        <f t="shared" si="73"/>
        <v>-43</v>
      </c>
      <c r="T262" s="392">
        <v>70</v>
      </c>
      <c r="U262" s="380">
        <v>44</v>
      </c>
      <c r="V262" s="378">
        <f t="shared" si="74"/>
        <v>-37.142857142857146</v>
      </c>
      <c r="W262" s="379">
        <f t="shared" si="75"/>
        <v>-26</v>
      </c>
      <c r="X262" s="379">
        <v>163</v>
      </c>
      <c r="Y262" s="379">
        <v>130</v>
      </c>
      <c r="Z262" s="378">
        <f t="shared" si="76"/>
        <v>-20.245398773006134</v>
      </c>
      <c r="AA262" s="383">
        <f t="shared" si="77"/>
        <v>-33</v>
      </c>
      <c r="AB262" s="392">
        <v>61</v>
      </c>
      <c r="AC262" s="380">
        <v>50</v>
      </c>
      <c r="AD262" s="378">
        <f t="shared" si="78"/>
        <v>-18.032786885245901</v>
      </c>
      <c r="AE262" s="379">
        <f t="shared" si="79"/>
        <v>-11</v>
      </c>
      <c r="AF262" s="379">
        <v>30</v>
      </c>
      <c r="AG262" s="379">
        <v>16</v>
      </c>
      <c r="AH262" s="378">
        <f t="shared" si="80"/>
        <v>-46.666666666666664</v>
      </c>
      <c r="AI262" s="379">
        <f t="shared" si="81"/>
        <v>-14</v>
      </c>
      <c r="AJ262" s="380">
        <v>31</v>
      </c>
      <c r="AK262" s="380">
        <v>24</v>
      </c>
      <c r="AL262" s="378">
        <f t="shared" si="82"/>
        <v>-22.58064516129032</v>
      </c>
      <c r="AM262" s="379">
        <f t="shared" si="83"/>
        <v>-7</v>
      </c>
      <c r="AN262" s="379">
        <v>45</v>
      </c>
      <c r="AO262" s="379">
        <v>36</v>
      </c>
      <c r="AP262" s="378">
        <f t="shared" si="84"/>
        <v>-20</v>
      </c>
      <c r="AQ262" s="379">
        <f t="shared" si="85"/>
        <v>-9</v>
      </c>
      <c r="AR262" s="380">
        <v>66</v>
      </c>
      <c r="AS262" s="380">
        <v>48</v>
      </c>
      <c r="AT262" s="378">
        <f t="shared" si="86"/>
        <v>-27.27272727272727</v>
      </c>
      <c r="AU262" s="383">
        <f t="shared" si="87"/>
        <v>-18</v>
      </c>
    </row>
    <row r="263" spans="1:47" x14ac:dyDescent="0.3">
      <c r="A263" s="685"/>
      <c r="B263" s="376" t="s">
        <v>260</v>
      </c>
      <c r="C263" s="401" t="s">
        <v>180</v>
      </c>
      <c r="D263" s="392">
        <v>433</v>
      </c>
      <c r="E263" s="380">
        <v>342</v>
      </c>
      <c r="F263" s="378">
        <f t="shared" si="66"/>
        <v>-21.016166281755197</v>
      </c>
      <c r="G263" s="383">
        <f t="shared" si="67"/>
        <v>-91</v>
      </c>
      <c r="H263" s="398">
        <v>16</v>
      </c>
      <c r="I263" s="379">
        <v>14</v>
      </c>
      <c r="J263" s="378">
        <f t="shared" si="68"/>
        <v>-12.5</v>
      </c>
      <c r="K263" s="379">
        <f t="shared" si="69"/>
        <v>-2</v>
      </c>
      <c r="L263" s="380">
        <v>123</v>
      </c>
      <c r="M263" s="380">
        <v>96</v>
      </c>
      <c r="N263" s="378">
        <f t="shared" si="70"/>
        <v>-21.951219512195124</v>
      </c>
      <c r="O263" s="379">
        <f t="shared" si="71"/>
        <v>-27</v>
      </c>
      <c r="P263" s="379">
        <v>294</v>
      </c>
      <c r="Q263" s="379">
        <v>232</v>
      </c>
      <c r="R263" s="378">
        <f t="shared" si="72"/>
        <v>-21.088435374149661</v>
      </c>
      <c r="S263" s="383">
        <f t="shared" si="73"/>
        <v>-62</v>
      </c>
      <c r="T263" s="392">
        <v>140</v>
      </c>
      <c r="U263" s="380">
        <v>107</v>
      </c>
      <c r="V263" s="378">
        <f t="shared" si="74"/>
        <v>-23.571428571428569</v>
      </c>
      <c r="W263" s="379">
        <f t="shared" si="75"/>
        <v>-33</v>
      </c>
      <c r="X263" s="379">
        <v>293</v>
      </c>
      <c r="Y263" s="379">
        <v>235</v>
      </c>
      <c r="Z263" s="378">
        <f t="shared" si="76"/>
        <v>-19.795221843003414</v>
      </c>
      <c r="AA263" s="383">
        <f t="shared" si="77"/>
        <v>-58</v>
      </c>
      <c r="AB263" s="392">
        <v>151</v>
      </c>
      <c r="AC263" s="380">
        <v>113</v>
      </c>
      <c r="AD263" s="378">
        <f t="shared" si="78"/>
        <v>-25.165562913907287</v>
      </c>
      <c r="AE263" s="379">
        <f t="shared" si="79"/>
        <v>-38</v>
      </c>
      <c r="AF263" s="379">
        <v>37</v>
      </c>
      <c r="AG263" s="379">
        <v>40</v>
      </c>
      <c r="AH263" s="378">
        <f t="shared" si="80"/>
        <v>8.1081081081081088</v>
      </c>
      <c r="AI263" s="379">
        <f t="shared" si="81"/>
        <v>3</v>
      </c>
      <c r="AJ263" s="380">
        <v>45</v>
      </c>
      <c r="AK263" s="380">
        <v>46</v>
      </c>
      <c r="AL263" s="378">
        <f t="shared" si="82"/>
        <v>2.2222222222222223</v>
      </c>
      <c r="AM263" s="379">
        <f t="shared" si="83"/>
        <v>1</v>
      </c>
      <c r="AN263" s="379">
        <v>81</v>
      </c>
      <c r="AO263" s="379">
        <v>63</v>
      </c>
      <c r="AP263" s="378">
        <f t="shared" si="84"/>
        <v>-22.222222222222221</v>
      </c>
      <c r="AQ263" s="379">
        <f t="shared" si="85"/>
        <v>-18</v>
      </c>
      <c r="AR263" s="380">
        <v>119</v>
      </c>
      <c r="AS263" s="380">
        <v>80</v>
      </c>
      <c r="AT263" s="378">
        <f t="shared" si="86"/>
        <v>-32.773109243697476</v>
      </c>
      <c r="AU263" s="383">
        <f t="shared" si="87"/>
        <v>-39</v>
      </c>
    </row>
    <row r="264" spans="1:47" x14ac:dyDescent="0.3">
      <c r="A264" s="685"/>
      <c r="B264" s="376" t="s">
        <v>260</v>
      </c>
      <c r="C264" s="401" t="s">
        <v>171</v>
      </c>
      <c r="D264" s="392">
        <v>417</v>
      </c>
      <c r="E264" s="380">
        <v>345</v>
      </c>
      <c r="F264" s="378">
        <f t="shared" si="66"/>
        <v>-17.266187050359711</v>
      </c>
      <c r="G264" s="383">
        <f t="shared" si="67"/>
        <v>-72</v>
      </c>
      <c r="H264" s="398">
        <v>10</v>
      </c>
      <c r="I264" s="379">
        <v>1</v>
      </c>
      <c r="J264" s="378">
        <f t="shared" si="68"/>
        <v>-90</v>
      </c>
      <c r="K264" s="379">
        <f t="shared" si="69"/>
        <v>-9</v>
      </c>
      <c r="L264" s="380">
        <v>117</v>
      </c>
      <c r="M264" s="380">
        <v>95</v>
      </c>
      <c r="N264" s="378">
        <f t="shared" si="70"/>
        <v>-18.803418803418804</v>
      </c>
      <c r="O264" s="379">
        <f t="shared" si="71"/>
        <v>-22</v>
      </c>
      <c r="P264" s="379">
        <v>290</v>
      </c>
      <c r="Q264" s="379">
        <v>249</v>
      </c>
      <c r="R264" s="378">
        <f t="shared" si="72"/>
        <v>-14.13793103448276</v>
      </c>
      <c r="S264" s="383">
        <f t="shared" si="73"/>
        <v>-41</v>
      </c>
      <c r="T264" s="392">
        <v>120</v>
      </c>
      <c r="U264" s="380">
        <v>100</v>
      </c>
      <c r="V264" s="378">
        <f t="shared" si="74"/>
        <v>-16.666666666666664</v>
      </c>
      <c r="W264" s="379">
        <f t="shared" si="75"/>
        <v>-20</v>
      </c>
      <c r="X264" s="379">
        <v>297</v>
      </c>
      <c r="Y264" s="379">
        <v>245</v>
      </c>
      <c r="Z264" s="378">
        <f t="shared" si="76"/>
        <v>-17.508417508417509</v>
      </c>
      <c r="AA264" s="383">
        <f t="shared" si="77"/>
        <v>-52</v>
      </c>
      <c r="AB264" s="392">
        <v>119</v>
      </c>
      <c r="AC264" s="380">
        <v>104</v>
      </c>
      <c r="AD264" s="378">
        <f t="shared" si="78"/>
        <v>-12.605042016806722</v>
      </c>
      <c r="AE264" s="379">
        <f t="shared" si="79"/>
        <v>-15</v>
      </c>
      <c r="AF264" s="379">
        <v>42</v>
      </c>
      <c r="AG264" s="379">
        <v>32</v>
      </c>
      <c r="AH264" s="378">
        <f t="shared" si="80"/>
        <v>-23.809523809523807</v>
      </c>
      <c r="AI264" s="379">
        <f t="shared" si="81"/>
        <v>-10</v>
      </c>
      <c r="AJ264" s="380">
        <v>62</v>
      </c>
      <c r="AK264" s="380">
        <v>34</v>
      </c>
      <c r="AL264" s="378">
        <f t="shared" si="82"/>
        <v>-45.161290322580641</v>
      </c>
      <c r="AM264" s="379">
        <f t="shared" si="83"/>
        <v>-28</v>
      </c>
      <c r="AN264" s="379">
        <v>84</v>
      </c>
      <c r="AO264" s="379">
        <v>73</v>
      </c>
      <c r="AP264" s="378">
        <f t="shared" si="84"/>
        <v>-13.095238095238097</v>
      </c>
      <c r="AQ264" s="379">
        <f t="shared" si="85"/>
        <v>-11</v>
      </c>
      <c r="AR264" s="380">
        <v>110</v>
      </c>
      <c r="AS264" s="380">
        <v>102</v>
      </c>
      <c r="AT264" s="378">
        <f t="shared" si="86"/>
        <v>-7.2727272727272725</v>
      </c>
      <c r="AU264" s="383">
        <f t="shared" si="87"/>
        <v>-8</v>
      </c>
    </row>
    <row r="265" spans="1:47" x14ac:dyDescent="0.3">
      <c r="A265" s="685"/>
      <c r="B265" s="376" t="s">
        <v>260</v>
      </c>
      <c r="C265" s="401" t="s">
        <v>196</v>
      </c>
      <c r="D265" s="392">
        <v>292</v>
      </c>
      <c r="E265" s="380">
        <v>245</v>
      </c>
      <c r="F265" s="378">
        <f t="shared" si="66"/>
        <v>-16.095890410958905</v>
      </c>
      <c r="G265" s="383">
        <f t="shared" si="67"/>
        <v>-47</v>
      </c>
      <c r="H265" s="398">
        <v>4</v>
      </c>
      <c r="I265" s="379">
        <v>1</v>
      </c>
      <c r="J265" s="378">
        <f t="shared" si="68"/>
        <v>-75</v>
      </c>
      <c r="K265" s="379">
        <f t="shared" si="69"/>
        <v>-3</v>
      </c>
      <c r="L265" s="380">
        <v>77</v>
      </c>
      <c r="M265" s="380">
        <v>70</v>
      </c>
      <c r="N265" s="378">
        <f t="shared" si="70"/>
        <v>-9.0909090909090917</v>
      </c>
      <c r="O265" s="379">
        <f t="shared" si="71"/>
        <v>-7</v>
      </c>
      <c r="P265" s="379">
        <v>211</v>
      </c>
      <c r="Q265" s="379">
        <v>174</v>
      </c>
      <c r="R265" s="378">
        <f t="shared" si="72"/>
        <v>-17.535545023696685</v>
      </c>
      <c r="S265" s="383">
        <f t="shared" si="73"/>
        <v>-37</v>
      </c>
      <c r="T265" s="392">
        <v>67</v>
      </c>
      <c r="U265" s="380">
        <v>69</v>
      </c>
      <c r="V265" s="378">
        <f t="shared" si="74"/>
        <v>2.9850746268656714</v>
      </c>
      <c r="W265" s="379">
        <f t="shared" si="75"/>
        <v>2</v>
      </c>
      <c r="X265" s="379">
        <v>225</v>
      </c>
      <c r="Y265" s="379">
        <v>176</v>
      </c>
      <c r="Z265" s="378">
        <f t="shared" si="76"/>
        <v>-21.777777777777775</v>
      </c>
      <c r="AA265" s="383">
        <f t="shared" si="77"/>
        <v>-49</v>
      </c>
      <c r="AB265" s="392">
        <v>85</v>
      </c>
      <c r="AC265" s="380">
        <v>72</v>
      </c>
      <c r="AD265" s="378">
        <f t="shared" si="78"/>
        <v>-15.294117647058824</v>
      </c>
      <c r="AE265" s="379">
        <f t="shared" si="79"/>
        <v>-13</v>
      </c>
      <c r="AF265" s="379">
        <v>22</v>
      </c>
      <c r="AG265" s="379">
        <v>32</v>
      </c>
      <c r="AH265" s="378">
        <f t="shared" si="80"/>
        <v>45.454545454545453</v>
      </c>
      <c r="AI265" s="379">
        <f t="shared" si="81"/>
        <v>10</v>
      </c>
      <c r="AJ265" s="380">
        <v>37</v>
      </c>
      <c r="AK265" s="380">
        <v>33</v>
      </c>
      <c r="AL265" s="378">
        <f t="shared" si="82"/>
        <v>-10.810810810810811</v>
      </c>
      <c r="AM265" s="379">
        <f t="shared" si="83"/>
        <v>-4</v>
      </c>
      <c r="AN265" s="379">
        <v>62</v>
      </c>
      <c r="AO265" s="379">
        <v>63</v>
      </c>
      <c r="AP265" s="378">
        <f t="shared" si="84"/>
        <v>1.6129032258064515</v>
      </c>
      <c r="AQ265" s="379">
        <f t="shared" si="85"/>
        <v>1</v>
      </c>
      <c r="AR265" s="380">
        <v>86</v>
      </c>
      <c r="AS265" s="380">
        <v>45</v>
      </c>
      <c r="AT265" s="378">
        <f t="shared" si="86"/>
        <v>-47.674418604651166</v>
      </c>
      <c r="AU265" s="383">
        <f t="shared" si="87"/>
        <v>-41</v>
      </c>
    </row>
    <row r="266" spans="1:47" x14ac:dyDescent="0.3">
      <c r="A266" s="685"/>
      <c r="B266" s="376" t="s">
        <v>257</v>
      </c>
      <c r="C266" s="401" t="s">
        <v>319</v>
      </c>
      <c r="D266" s="392">
        <v>1433</v>
      </c>
      <c r="E266" s="380">
        <v>1172</v>
      </c>
      <c r="F266" s="378">
        <f t="shared" si="66"/>
        <v>-18.213538032100487</v>
      </c>
      <c r="G266" s="383">
        <f t="shared" si="67"/>
        <v>-261</v>
      </c>
      <c r="H266" s="398">
        <v>43</v>
      </c>
      <c r="I266" s="379">
        <v>22</v>
      </c>
      <c r="J266" s="378">
        <f t="shared" si="68"/>
        <v>-48.837209302325576</v>
      </c>
      <c r="K266" s="379">
        <f t="shared" si="69"/>
        <v>-21</v>
      </c>
      <c r="L266" s="380">
        <v>541</v>
      </c>
      <c r="M266" s="380">
        <v>446</v>
      </c>
      <c r="N266" s="378">
        <f t="shared" si="70"/>
        <v>-17.560073937153419</v>
      </c>
      <c r="O266" s="379">
        <f t="shared" si="71"/>
        <v>-95</v>
      </c>
      <c r="P266" s="379">
        <v>849</v>
      </c>
      <c r="Q266" s="379">
        <v>704</v>
      </c>
      <c r="R266" s="378">
        <f t="shared" si="72"/>
        <v>-17.078916372202592</v>
      </c>
      <c r="S266" s="383">
        <f t="shared" si="73"/>
        <v>-145</v>
      </c>
      <c r="T266" s="392">
        <v>352</v>
      </c>
      <c r="U266" s="380">
        <v>327</v>
      </c>
      <c r="V266" s="378">
        <f t="shared" si="74"/>
        <v>-7.1022727272727275</v>
      </c>
      <c r="W266" s="379">
        <f t="shared" si="75"/>
        <v>-25</v>
      </c>
      <c r="X266" s="379">
        <v>1081</v>
      </c>
      <c r="Y266" s="379">
        <v>845</v>
      </c>
      <c r="Z266" s="378">
        <f t="shared" si="76"/>
        <v>-21.831637372802959</v>
      </c>
      <c r="AA266" s="383">
        <f t="shared" si="77"/>
        <v>-236</v>
      </c>
      <c r="AB266" s="392">
        <v>576</v>
      </c>
      <c r="AC266" s="380">
        <v>437</v>
      </c>
      <c r="AD266" s="378">
        <f t="shared" si="78"/>
        <v>-24.131944444444446</v>
      </c>
      <c r="AE266" s="379">
        <f t="shared" si="79"/>
        <v>-139</v>
      </c>
      <c r="AF266" s="379">
        <v>135</v>
      </c>
      <c r="AG266" s="379">
        <v>125</v>
      </c>
      <c r="AH266" s="378">
        <f t="shared" si="80"/>
        <v>-7.4074074074074066</v>
      </c>
      <c r="AI266" s="379">
        <f t="shared" si="81"/>
        <v>-10</v>
      </c>
      <c r="AJ266" s="380">
        <v>155</v>
      </c>
      <c r="AK266" s="380">
        <v>145</v>
      </c>
      <c r="AL266" s="378">
        <f t="shared" si="82"/>
        <v>-6.4516129032258061</v>
      </c>
      <c r="AM266" s="379">
        <f t="shared" si="83"/>
        <v>-10</v>
      </c>
      <c r="AN266" s="379">
        <v>191</v>
      </c>
      <c r="AO266" s="379">
        <v>168</v>
      </c>
      <c r="AP266" s="378">
        <f t="shared" si="84"/>
        <v>-12.041884816753926</v>
      </c>
      <c r="AQ266" s="379">
        <f t="shared" si="85"/>
        <v>-23</v>
      </c>
      <c r="AR266" s="380">
        <v>376</v>
      </c>
      <c r="AS266" s="380">
        <v>297</v>
      </c>
      <c r="AT266" s="378">
        <f t="shared" si="86"/>
        <v>-21.01063829787234</v>
      </c>
      <c r="AU266" s="383">
        <f t="shared" si="87"/>
        <v>-79</v>
      </c>
    </row>
    <row r="267" spans="1:47" x14ac:dyDescent="0.3">
      <c r="A267" s="685"/>
      <c r="B267" s="376" t="s">
        <v>257</v>
      </c>
      <c r="C267" s="401" t="s">
        <v>307</v>
      </c>
      <c r="D267" s="392">
        <v>1188</v>
      </c>
      <c r="E267" s="380">
        <v>939</v>
      </c>
      <c r="F267" s="378">
        <f t="shared" si="66"/>
        <v>-20.959595959595958</v>
      </c>
      <c r="G267" s="383">
        <f t="shared" si="67"/>
        <v>-249</v>
      </c>
      <c r="H267" s="398">
        <v>29</v>
      </c>
      <c r="I267" s="379">
        <v>19</v>
      </c>
      <c r="J267" s="378">
        <f t="shared" si="68"/>
        <v>-34.482758620689658</v>
      </c>
      <c r="K267" s="379">
        <f t="shared" si="69"/>
        <v>-10</v>
      </c>
      <c r="L267" s="380">
        <v>441</v>
      </c>
      <c r="M267" s="380">
        <v>361</v>
      </c>
      <c r="N267" s="378">
        <f t="shared" si="70"/>
        <v>-18.140589569160998</v>
      </c>
      <c r="O267" s="379">
        <f t="shared" si="71"/>
        <v>-80</v>
      </c>
      <c r="P267" s="379">
        <v>718</v>
      </c>
      <c r="Q267" s="379">
        <v>559</v>
      </c>
      <c r="R267" s="378">
        <f t="shared" si="72"/>
        <v>-22.144846796657379</v>
      </c>
      <c r="S267" s="383">
        <f t="shared" si="73"/>
        <v>-159</v>
      </c>
      <c r="T267" s="392">
        <v>285</v>
      </c>
      <c r="U267" s="380">
        <v>230</v>
      </c>
      <c r="V267" s="378">
        <f t="shared" si="74"/>
        <v>-19.298245614035086</v>
      </c>
      <c r="W267" s="379">
        <f t="shared" si="75"/>
        <v>-55</v>
      </c>
      <c r="X267" s="379">
        <v>903</v>
      </c>
      <c r="Y267" s="379">
        <v>709</v>
      </c>
      <c r="Z267" s="378">
        <f t="shared" si="76"/>
        <v>-21.483942414174972</v>
      </c>
      <c r="AA267" s="383">
        <f t="shared" si="77"/>
        <v>-194</v>
      </c>
      <c r="AB267" s="392">
        <v>404</v>
      </c>
      <c r="AC267" s="380">
        <v>328</v>
      </c>
      <c r="AD267" s="378">
        <f t="shared" si="78"/>
        <v>-18.811881188118811</v>
      </c>
      <c r="AE267" s="379">
        <f t="shared" si="79"/>
        <v>-76</v>
      </c>
      <c r="AF267" s="379">
        <v>110</v>
      </c>
      <c r="AG267" s="379">
        <v>93</v>
      </c>
      <c r="AH267" s="378">
        <f t="shared" si="80"/>
        <v>-15.454545454545453</v>
      </c>
      <c r="AI267" s="379">
        <f t="shared" si="81"/>
        <v>-17</v>
      </c>
      <c r="AJ267" s="380">
        <v>168</v>
      </c>
      <c r="AK267" s="380">
        <v>132</v>
      </c>
      <c r="AL267" s="378">
        <f t="shared" si="82"/>
        <v>-21.428571428571427</v>
      </c>
      <c r="AM267" s="379">
        <f t="shared" si="83"/>
        <v>-36</v>
      </c>
      <c r="AN267" s="379">
        <v>159</v>
      </c>
      <c r="AO267" s="379">
        <v>143</v>
      </c>
      <c r="AP267" s="378">
        <f t="shared" si="84"/>
        <v>-10.062893081761008</v>
      </c>
      <c r="AQ267" s="379">
        <f t="shared" si="85"/>
        <v>-16</v>
      </c>
      <c r="AR267" s="380">
        <v>347</v>
      </c>
      <c r="AS267" s="380">
        <v>243</v>
      </c>
      <c r="AT267" s="378">
        <f t="shared" si="86"/>
        <v>-29.971181556195965</v>
      </c>
      <c r="AU267" s="383">
        <f t="shared" si="87"/>
        <v>-104</v>
      </c>
    </row>
    <row r="268" spans="1:47" x14ac:dyDescent="0.3">
      <c r="A268" s="685"/>
      <c r="B268" s="376" t="s">
        <v>257</v>
      </c>
      <c r="C268" s="401" t="s">
        <v>28</v>
      </c>
      <c r="D268" s="392">
        <v>1069</v>
      </c>
      <c r="E268" s="380">
        <v>914</v>
      </c>
      <c r="F268" s="378">
        <f t="shared" si="66"/>
        <v>-14.499532273152479</v>
      </c>
      <c r="G268" s="383">
        <f t="shared" si="67"/>
        <v>-155</v>
      </c>
      <c r="H268" s="398">
        <v>28</v>
      </c>
      <c r="I268" s="379">
        <v>17</v>
      </c>
      <c r="J268" s="378">
        <f t="shared" si="68"/>
        <v>-39.285714285714285</v>
      </c>
      <c r="K268" s="379">
        <f t="shared" si="69"/>
        <v>-11</v>
      </c>
      <c r="L268" s="380">
        <v>377</v>
      </c>
      <c r="M268" s="380">
        <v>310</v>
      </c>
      <c r="N268" s="378">
        <f t="shared" si="70"/>
        <v>-17.771883289124666</v>
      </c>
      <c r="O268" s="379">
        <f t="shared" si="71"/>
        <v>-67</v>
      </c>
      <c r="P268" s="379">
        <v>664</v>
      </c>
      <c r="Q268" s="379">
        <v>587</v>
      </c>
      <c r="R268" s="378">
        <f t="shared" si="72"/>
        <v>-11.596385542168674</v>
      </c>
      <c r="S268" s="383">
        <f t="shared" si="73"/>
        <v>-77</v>
      </c>
      <c r="T268" s="392">
        <v>314</v>
      </c>
      <c r="U268" s="380">
        <v>298</v>
      </c>
      <c r="V268" s="378">
        <f t="shared" si="74"/>
        <v>-5.095541401273886</v>
      </c>
      <c r="W268" s="379">
        <f t="shared" si="75"/>
        <v>-16</v>
      </c>
      <c r="X268" s="379">
        <v>755</v>
      </c>
      <c r="Y268" s="379">
        <v>616</v>
      </c>
      <c r="Z268" s="378">
        <f t="shared" si="76"/>
        <v>-18.410596026490069</v>
      </c>
      <c r="AA268" s="383">
        <f t="shared" si="77"/>
        <v>-139</v>
      </c>
      <c r="AB268" s="392">
        <v>422</v>
      </c>
      <c r="AC268" s="380">
        <v>359</v>
      </c>
      <c r="AD268" s="378">
        <f t="shared" si="78"/>
        <v>-14.928909952606634</v>
      </c>
      <c r="AE268" s="379">
        <f t="shared" si="79"/>
        <v>-63</v>
      </c>
      <c r="AF268" s="379">
        <v>102</v>
      </c>
      <c r="AG268" s="379">
        <v>84</v>
      </c>
      <c r="AH268" s="378">
        <f t="shared" si="80"/>
        <v>-17.647058823529413</v>
      </c>
      <c r="AI268" s="379">
        <f t="shared" si="81"/>
        <v>-18</v>
      </c>
      <c r="AJ268" s="380">
        <v>129</v>
      </c>
      <c r="AK268" s="380">
        <v>124</v>
      </c>
      <c r="AL268" s="378">
        <f t="shared" si="82"/>
        <v>-3.8759689922480618</v>
      </c>
      <c r="AM268" s="379">
        <f t="shared" si="83"/>
        <v>-5</v>
      </c>
      <c r="AN268" s="379">
        <v>146</v>
      </c>
      <c r="AO268" s="379">
        <v>135</v>
      </c>
      <c r="AP268" s="378">
        <f t="shared" si="84"/>
        <v>-7.5342465753424657</v>
      </c>
      <c r="AQ268" s="379">
        <f t="shared" si="85"/>
        <v>-11</v>
      </c>
      <c r="AR268" s="380">
        <v>270</v>
      </c>
      <c r="AS268" s="380">
        <v>212</v>
      </c>
      <c r="AT268" s="378">
        <f t="shared" si="86"/>
        <v>-21.481481481481481</v>
      </c>
      <c r="AU268" s="383">
        <f t="shared" si="87"/>
        <v>-58</v>
      </c>
    </row>
    <row r="269" spans="1:47" x14ac:dyDescent="0.3">
      <c r="A269" s="685"/>
      <c r="B269" s="376" t="s">
        <v>257</v>
      </c>
      <c r="C269" s="401" t="s">
        <v>31</v>
      </c>
      <c r="D269" s="392">
        <v>1454</v>
      </c>
      <c r="E269" s="380">
        <v>1188</v>
      </c>
      <c r="F269" s="378">
        <f t="shared" si="66"/>
        <v>-18.294360385144429</v>
      </c>
      <c r="G269" s="383">
        <f t="shared" si="67"/>
        <v>-266</v>
      </c>
      <c r="H269" s="398">
        <v>36</v>
      </c>
      <c r="I269" s="379">
        <v>13</v>
      </c>
      <c r="J269" s="378">
        <f t="shared" si="68"/>
        <v>-63.888888888888886</v>
      </c>
      <c r="K269" s="379">
        <f t="shared" si="69"/>
        <v>-23</v>
      </c>
      <c r="L269" s="380">
        <v>485</v>
      </c>
      <c r="M269" s="380">
        <v>374</v>
      </c>
      <c r="N269" s="378">
        <f t="shared" si="70"/>
        <v>-22.88659793814433</v>
      </c>
      <c r="O269" s="379">
        <f t="shared" si="71"/>
        <v>-111</v>
      </c>
      <c r="P269" s="379">
        <v>933</v>
      </c>
      <c r="Q269" s="379">
        <v>801</v>
      </c>
      <c r="R269" s="378">
        <f t="shared" si="72"/>
        <v>-14.14790996784566</v>
      </c>
      <c r="S269" s="383">
        <f t="shared" si="73"/>
        <v>-132</v>
      </c>
      <c r="T269" s="392">
        <v>447</v>
      </c>
      <c r="U269" s="380">
        <v>351</v>
      </c>
      <c r="V269" s="378">
        <f t="shared" si="74"/>
        <v>-21.476510067114095</v>
      </c>
      <c r="W269" s="379">
        <f t="shared" si="75"/>
        <v>-96</v>
      </c>
      <c r="X269" s="379">
        <v>1007</v>
      </c>
      <c r="Y269" s="379">
        <v>837</v>
      </c>
      <c r="Z269" s="378">
        <f t="shared" si="76"/>
        <v>-16.881827209533267</v>
      </c>
      <c r="AA269" s="383">
        <f t="shared" si="77"/>
        <v>-170</v>
      </c>
      <c r="AB269" s="392">
        <v>571</v>
      </c>
      <c r="AC269" s="380">
        <v>490</v>
      </c>
      <c r="AD269" s="378">
        <f t="shared" si="78"/>
        <v>-14.185639229422067</v>
      </c>
      <c r="AE269" s="379">
        <f t="shared" si="79"/>
        <v>-81</v>
      </c>
      <c r="AF269" s="379">
        <v>107</v>
      </c>
      <c r="AG269" s="379">
        <v>112</v>
      </c>
      <c r="AH269" s="378">
        <f t="shared" si="80"/>
        <v>4.6728971962616823</v>
      </c>
      <c r="AI269" s="379">
        <f t="shared" si="81"/>
        <v>5</v>
      </c>
      <c r="AJ269" s="380">
        <v>199</v>
      </c>
      <c r="AK269" s="380">
        <v>133</v>
      </c>
      <c r="AL269" s="378">
        <f t="shared" si="82"/>
        <v>-33.165829145728644</v>
      </c>
      <c r="AM269" s="379">
        <f t="shared" si="83"/>
        <v>-66</v>
      </c>
      <c r="AN269" s="379">
        <v>210</v>
      </c>
      <c r="AO269" s="379">
        <v>167</v>
      </c>
      <c r="AP269" s="378">
        <f t="shared" si="84"/>
        <v>-20.476190476190474</v>
      </c>
      <c r="AQ269" s="379">
        <f t="shared" si="85"/>
        <v>-43</v>
      </c>
      <c r="AR269" s="380">
        <v>367</v>
      </c>
      <c r="AS269" s="380">
        <v>286</v>
      </c>
      <c r="AT269" s="378">
        <f t="shared" si="86"/>
        <v>-22.070844686648503</v>
      </c>
      <c r="AU269" s="383">
        <f t="shared" si="87"/>
        <v>-81</v>
      </c>
    </row>
    <row r="270" spans="1:47" x14ac:dyDescent="0.3">
      <c r="A270" s="685"/>
      <c r="B270" s="376" t="s">
        <v>257</v>
      </c>
      <c r="C270" s="401" t="s">
        <v>179</v>
      </c>
      <c r="D270" s="392">
        <v>922</v>
      </c>
      <c r="E270" s="380">
        <v>699</v>
      </c>
      <c r="F270" s="378">
        <f t="shared" ref="F270:F333" si="88">(E270-D270)/D270*100</f>
        <v>-24.186550976138829</v>
      </c>
      <c r="G270" s="383">
        <f t="shared" ref="G270:G333" si="89">E270-D270</f>
        <v>-223</v>
      </c>
      <c r="H270" s="398">
        <v>9</v>
      </c>
      <c r="I270" s="379">
        <v>13</v>
      </c>
      <c r="J270" s="378">
        <f t="shared" ref="J270:J333" si="90">(I270-H270)/H270*100</f>
        <v>44.444444444444443</v>
      </c>
      <c r="K270" s="379">
        <f t="shared" ref="K270:K333" si="91">I270-H270</f>
        <v>4</v>
      </c>
      <c r="L270" s="380">
        <v>286</v>
      </c>
      <c r="M270" s="380">
        <v>190</v>
      </c>
      <c r="N270" s="378">
        <f t="shared" ref="N270:N333" si="92">(M270-L270)/L270*100</f>
        <v>-33.566433566433567</v>
      </c>
      <c r="O270" s="379">
        <f t="shared" ref="O270:O333" si="93">M270-L270</f>
        <v>-96</v>
      </c>
      <c r="P270" s="379">
        <v>627</v>
      </c>
      <c r="Q270" s="379">
        <v>496</v>
      </c>
      <c r="R270" s="378">
        <f t="shared" ref="R270:R333" si="94">(Q270-P270)/P270*100</f>
        <v>-20.893141945773525</v>
      </c>
      <c r="S270" s="383">
        <f t="shared" ref="S270:S333" si="95">Q270-P270</f>
        <v>-131</v>
      </c>
      <c r="T270" s="392">
        <v>289</v>
      </c>
      <c r="U270" s="380">
        <v>221</v>
      </c>
      <c r="V270" s="378">
        <f t="shared" ref="V270:V333" si="96">(U270-T270)/T270*100</f>
        <v>-23.52941176470588</v>
      </c>
      <c r="W270" s="379">
        <f t="shared" ref="W270:W333" si="97">U270-T270</f>
        <v>-68</v>
      </c>
      <c r="X270" s="379">
        <v>633</v>
      </c>
      <c r="Y270" s="379">
        <v>478</v>
      </c>
      <c r="Z270" s="378">
        <f t="shared" ref="Z270:Z333" si="98">(Y270-X270)/X270*100</f>
        <v>-24.486571879936808</v>
      </c>
      <c r="AA270" s="383">
        <f t="shared" ref="AA270:AA333" si="99">Y270-X270</f>
        <v>-155</v>
      </c>
      <c r="AB270" s="392">
        <v>394</v>
      </c>
      <c r="AC270" s="380">
        <v>313</v>
      </c>
      <c r="AD270" s="378">
        <f t="shared" ref="AD270:AD333" si="100">(AC270-AB270)/AB270*100</f>
        <v>-20.558375634517766</v>
      </c>
      <c r="AE270" s="379">
        <f t="shared" ref="AE270:AE333" si="101">AC270-AB270</f>
        <v>-81</v>
      </c>
      <c r="AF270" s="379">
        <v>77</v>
      </c>
      <c r="AG270" s="379">
        <v>58</v>
      </c>
      <c r="AH270" s="378">
        <f t="shared" ref="AH270:AH333" si="102">(AG270-AF270)/AF270*100</f>
        <v>-24.675324675324674</v>
      </c>
      <c r="AI270" s="379">
        <f t="shared" ref="AI270:AI333" si="103">AG270-AF270</f>
        <v>-19</v>
      </c>
      <c r="AJ270" s="380">
        <v>115</v>
      </c>
      <c r="AK270" s="380">
        <v>88</v>
      </c>
      <c r="AL270" s="378">
        <f t="shared" ref="AL270:AL333" si="104">(AK270-AJ270)/AJ270*100</f>
        <v>-23.478260869565219</v>
      </c>
      <c r="AM270" s="379">
        <f t="shared" ref="AM270:AM333" si="105">AK270-AJ270</f>
        <v>-27</v>
      </c>
      <c r="AN270" s="379">
        <v>131</v>
      </c>
      <c r="AO270" s="379">
        <v>95</v>
      </c>
      <c r="AP270" s="378">
        <f t="shared" ref="AP270:AP333" si="106">(AO270-AN270)/AN270*100</f>
        <v>-27.480916030534353</v>
      </c>
      <c r="AQ270" s="379">
        <f t="shared" ref="AQ270:AQ333" si="107">AO270-AN270</f>
        <v>-36</v>
      </c>
      <c r="AR270" s="380">
        <v>205</v>
      </c>
      <c r="AS270" s="380">
        <v>145</v>
      </c>
      <c r="AT270" s="378">
        <f t="shared" ref="AT270:AT333" si="108">(AS270-AR270)/AR270*100</f>
        <v>-29.268292682926827</v>
      </c>
      <c r="AU270" s="383">
        <f t="shared" ref="AU270:AU333" si="109">AS270-AR270</f>
        <v>-60</v>
      </c>
    </row>
    <row r="271" spans="1:47" x14ac:dyDescent="0.3">
      <c r="A271" s="685"/>
      <c r="B271" s="376" t="s">
        <v>257</v>
      </c>
      <c r="C271" s="401" t="s">
        <v>195</v>
      </c>
      <c r="D271" s="392">
        <v>454</v>
      </c>
      <c r="E271" s="380">
        <v>330</v>
      </c>
      <c r="F271" s="378">
        <f t="shared" si="88"/>
        <v>-27.312775330396477</v>
      </c>
      <c r="G271" s="383">
        <f t="shared" si="89"/>
        <v>-124</v>
      </c>
      <c r="H271" s="398">
        <v>9</v>
      </c>
      <c r="I271" s="379">
        <v>5</v>
      </c>
      <c r="J271" s="378">
        <f t="shared" si="90"/>
        <v>-44.444444444444443</v>
      </c>
      <c r="K271" s="379">
        <f t="shared" si="91"/>
        <v>-4</v>
      </c>
      <c r="L271" s="380">
        <v>127</v>
      </c>
      <c r="M271" s="380">
        <v>88</v>
      </c>
      <c r="N271" s="378">
        <f t="shared" si="92"/>
        <v>-30.708661417322837</v>
      </c>
      <c r="O271" s="379">
        <f t="shared" si="93"/>
        <v>-39</v>
      </c>
      <c r="P271" s="379">
        <v>318</v>
      </c>
      <c r="Q271" s="379">
        <v>237</v>
      </c>
      <c r="R271" s="378">
        <f t="shared" si="94"/>
        <v>-25.471698113207548</v>
      </c>
      <c r="S271" s="383">
        <f t="shared" si="95"/>
        <v>-81</v>
      </c>
      <c r="T271" s="392">
        <v>151</v>
      </c>
      <c r="U271" s="380">
        <v>107</v>
      </c>
      <c r="V271" s="378">
        <f t="shared" si="96"/>
        <v>-29.139072847682119</v>
      </c>
      <c r="W271" s="379">
        <f t="shared" si="97"/>
        <v>-44</v>
      </c>
      <c r="X271" s="379">
        <v>303</v>
      </c>
      <c r="Y271" s="379">
        <v>223</v>
      </c>
      <c r="Z271" s="378">
        <f t="shared" si="98"/>
        <v>-26.402640264026399</v>
      </c>
      <c r="AA271" s="383">
        <f t="shared" si="99"/>
        <v>-80</v>
      </c>
      <c r="AB271" s="392">
        <v>176</v>
      </c>
      <c r="AC271" s="380">
        <v>132</v>
      </c>
      <c r="AD271" s="378">
        <f t="shared" si="100"/>
        <v>-25</v>
      </c>
      <c r="AE271" s="379">
        <f t="shared" si="101"/>
        <v>-44</v>
      </c>
      <c r="AF271" s="379">
        <v>44</v>
      </c>
      <c r="AG271" s="379">
        <v>29</v>
      </c>
      <c r="AH271" s="378">
        <f t="shared" si="102"/>
        <v>-34.090909090909086</v>
      </c>
      <c r="AI271" s="379">
        <f t="shared" si="103"/>
        <v>-15</v>
      </c>
      <c r="AJ271" s="380">
        <v>55</v>
      </c>
      <c r="AK271" s="380">
        <v>43</v>
      </c>
      <c r="AL271" s="378">
        <f t="shared" si="104"/>
        <v>-21.818181818181817</v>
      </c>
      <c r="AM271" s="379">
        <f t="shared" si="105"/>
        <v>-12</v>
      </c>
      <c r="AN271" s="379">
        <v>76</v>
      </c>
      <c r="AO271" s="379">
        <v>46</v>
      </c>
      <c r="AP271" s="378">
        <f t="shared" si="106"/>
        <v>-39.473684210526315</v>
      </c>
      <c r="AQ271" s="379">
        <f t="shared" si="107"/>
        <v>-30</v>
      </c>
      <c r="AR271" s="380">
        <v>103</v>
      </c>
      <c r="AS271" s="380">
        <v>80</v>
      </c>
      <c r="AT271" s="378">
        <f t="shared" si="108"/>
        <v>-22.330097087378643</v>
      </c>
      <c r="AU271" s="383">
        <f t="shared" si="109"/>
        <v>-23</v>
      </c>
    </row>
    <row r="272" spans="1:47" x14ac:dyDescent="0.3">
      <c r="A272" s="685"/>
      <c r="B272" s="376" t="s">
        <v>257</v>
      </c>
      <c r="C272" s="401" t="s">
        <v>197</v>
      </c>
      <c r="D272" s="392">
        <v>794</v>
      </c>
      <c r="E272" s="380">
        <v>664</v>
      </c>
      <c r="F272" s="378">
        <f t="shared" si="88"/>
        <v>-16.3727959697733</v>
      </c>
      <c r="G272" s="383">
        <f t="shared" si="89"/>
        <v>-130</v>
      </c>
      <c r="H272" s="398">
        <v>7</v>
      </c>
      <c r="I272" s="379">
        <v>7</v>
      </c>
      <c r="J272" s="378">
        <f t="shared" si="90"/>
        <v>0</v>
      </c>
      <c r="K272" s="379">
        <f t="shared" si="91"/>
        <v>0</v>
      </c>
      <c r="L272" s="380">
        <v>241</v>
      </c>
      <c r="M272" s="380">
        <v>186</v>
      </c>
      <c r="N272" s="378">
        <f t="shared" si="92"/>
        <v>-22.821576763485478</v>
      </c>
      <c r="O272" s="379">
        <f t="shared" si="93"/>
        <v>-55</v>
      </c>
      <c r="P272" s="379">
        <v>546</v>
      </c>
      <c r="Q272" s="379">
        <v>471</v>
      </c>
      <c r="R272" s="378">
        <f t="shared" si="94"/>
        <v>-13.736263736263737</v>
      </c>
      <c r="S272" s="383">
        <f t="shared" si="95"/>
        <v>-75</v>
      </c>
      <c r="T272" s="392">
        <v>259</v>
      </c>
      <c r="U272" s="380">
        <v>218</v>
      </c>
      <c r="V272" s="378">
        <f t="shared" si="96"/>
        <v>-15.83011583011583</v>
      </c>
      <c r="W272" s="379">
        <f t="shared" si="97"/>
        <v>-41</v>
      </c>
      <c r="X272" s="379">
        <v>535</v>
      </c>
      <c r="Y272" s="379">
        <v>446</v>
      </c>
      <c r="Z272" s="378">
        <f t="shared" si="98"/>
        <v>-16.635514018691588</v>
      </c>
      <c r="AA272" s="383">
        <f t="shared" si="99"/>
        <v>-89</v>
      </c>
      <c r="AB272" s="392">
        <v>338</v>
      </c>
      <c r="AC272" s="380">
        <v>287</v>
      </c>
      <c r="AD272" s="378">
        <f t="shared" si="100"/>
        <v>-15.088757396449704</v>
      </c>
      <c r="AE272" s="379">
        <f t="shared" si="101"/>
        <v>-51</v>
      </c>
      <c r="AF272" s="379">
        <v>63</v>
      </c>
      <c r="AG272" s="379">
        <v>56</v>
      </c>
      <c r="AH272" s="378">
        <f t="shared" si="102"/>
        <v>-11.111111111111111</v>
      </c>
      <c r="AI272" s="379">
        <f t="shared" si="103"/>
        <v>-7</v>
      </c>
      <c r="AJ272" s="380">
        <v>96</v>
      </c>
      <c r="AK272" s="380">
        <v>67</v>
      </c>
      <c r="AL272" s="378">
        <f t="shared" si="104"/>
        <v>-30.208333333333332</v>
      </c>
      <c r="AM272" s="379">
        <f t="shared" si="105"/>
        <v>-29</v>
      </c>
      <c r="AN272" s="379">
        <v>114</v>
      </c>
      <c r="AO272" s="379">
        <v>100</v>
      </c>
      <c r="AP272" s="378">
        <f t="shared" si="106"/>
        <v>-12.280701754385964</v>
      </c>
      <c r="AQ272" s="379">
        <f t="shared" si="107"/>
        <v>-14</v>
      </c>
      <c r="AR272" s="380">
        <v>183</v>
      </c>
      <c r="AS272" s="380">
        <v>154</v>
      </c>
      <c r="AT272" s="378">
        <f t="shared" si="108"/>
        <v>-15.846994535519126</v>
      </c>
      <c r="AU272" s="383">
        <f t="shared" si="109"/>
        <v>-29</v>
      </c>
    </row>
    <row r="273" spans="1:47" x14ac:dyDescent="0.3">
      <c r="A273" s="685"/>
      <c r="B273" s="376" t="s">
        <v>257</v>
      </c>
      <c r="C273" s="401" t="s">
        <v>200</v>
      </c>
      <c r="D273" s="392">
        <v>625</v>
      </c>
      <c r="E273" s="380">
        <v>538</v>
      </c>
      <c r="F273" s="378">
        <f t="shared" si="88"/>
        <v>-13.919999999999998</v>
      </c>
      <c r="G273" s="383">
        <f t="shared" si="89"/>
        <v>-87</v>
      </c>
      <c r="H273" s="398">
        <v>15</v>
      </c>
      <c r="I273" s="379">
        <v>11</v>
      </c>
      <c r="J273" s="378">
        <f t="shared" si="90"/>
        <v>-26.666666666666668</v>
      </c>
      <c r="K273" s="379">
        <f t="shared" si="91"/>
        <v>-4</v>
      </c>
      <c r="L273" s="380">
        <v>184</v>
      </c>
      <c r="M273" s="380">
        <v>169</v>
      </c>
      <c r="N273" s="378">
        <f t="shared" si="92"/>
        <v>-8.1521739130434785</v>
      </c>
      <c r="O273" s="379">
        <f t="shared" si="93"/>
        <v>-15</v>
      </c>
      <c r="P273" s="379">
        <v>426</v>
      </c>
      <c r="Q273" s="379">
        <v>358</v>
      </c>
      <c r="R273" s="378">
        <f t="shared" si="94"/>
        <v>-15.96244131455399</v>
      </c>
      <c r="S273" s="383">
        <f t="shared" si="95"/>
        <v>-68</v>
      </c>
      <c r="T273" s="392">
        <v>200</v>
      </c>
      <c r="U273" s="380">
        <v>165</v>
      </c>
      <c r="V273" s="378">
        <f t="shared" si="96"/>
        <v>-17.5</v>
      </c>
      <c r="W273" s="379">
        <f t="shared" si="97"/>
        <v>-35</v>
      </c>
      <c r="X273" s="379">
        <v>425</v>
      </c>
      <c r="Y273" s="379">
        <v>373</v>
      </c>
      <c r="Z273" s="378">
        <f t="shared" si="98"/>
        <v>-12.23529411764706</v>
      </c>
      <c r="AA273" s="383">
        <f t="shared" si="99"/>
        <v>-52</v>
      </c>
      <c r="AB273" s="392">
        <v>252</v>
      </c>
      <c r="AC273" s="380">
        <v>188</v>
      </c>
      <c r="AD273" s="378">
        <f t="shared" si="100"/>
        <v>-25.396825396825395</v>
      </c>
      <c r="AE273" s="379">
        <f t="shared" si="101"/>
        <v>-64</v>
      </c>
      <c r="AF273" s="379">
        <v>44</v>
      </c>
      <c r="AG273" s="379">
        <v>50</v>
      </c>
      <c r="AH273" s="378">
        <f t="shared" si="102"/>
        <v>13.636363636363635</v>
      </c>
      <c r="AI273" s="379">
        <f t="shared" si="103"/>
        <v>6</v>
      </c>
      <c r="AJ273" s="380">
        <v>74</v>
      </c>
      <c r="AK273" s="380">
        <v>60</v>
      </c>
      <c r="AL273" s="378">
        <f t="shared" si="104"/>
        <v>-18.918918918918919</v>
      </c>
      <c r="AM273" s="379">
        <f t="shared" si="105"/>
        <v>-14</v>
      </c>
      <c r="AN273" s="379">
        <v>92</v>
      </c>
      <c r="AO273" s="379">
        <v>88</v>
      </c>
      <c r="AP273" s="378">
        <f t="shared" si="106"/>
        <v>-4.3478260869565215</v>
      </c>
      <c r="AQ273" s="379">
        <f t="shared" si="107"/>
        <v>-4</v>
      </c>
      <c r="AR273" s="380">
        <v>163</v>
      </c>
      <c r="AS273" s="380">
        <v>152</v>
      </c>
      <c r="AT273" s="378">
        <f t="shared" si="108"/>
        <v>-6.7484662576687118</v>
      </c>
      <c r="AU273" s="383">
        <f t="shared" si="109"/>
        <v>-11</v>
      </c>
    </row>
    <row r="274" spans="1:47" x14ac:dyDescent="0.3">
      <c r="A274" s="685"/>
      <c r="B274" s="376" t="s">
        <v>257</v>
      </c>
      <c r="C274" s="401" t="s">
        <v>173</v>
      </c>
      <c r="D274" s="392">
        <v>240</v>
      </c>
      <c r="E274" s="380">
        <v>163</v>
      </c>
      <c r="F274" s="378">
        <f t="shared" si="88"/>
        <v>-32.083333333333336</v>
      </c>
      <c r="G274" s="383">
        <f t="shared" si="89"/>
        <v>-77</v>
      </c>
      <c r="H274" s="398">
        <v>1</v>
      </c>
      <c r="I274" s="379">
        <v>3</v>
      </c>
      <c r="J274" s="378">
        <f t="shared" si="90"/>
        <v>200</v>
      </c>
      <c r="K274" s="379">
        <f t="shared" si="91"/>
        <v>2</v>
      </c>
      <c r="L274" s="380">
        <v>56</v>
      </c>
      <c r="M274" s="380">
        <v>41</v>
      </c>
      <c r="N274" s="378">
        <f t="shared" si="92"/>
        <v>-26.785714285714285</v>
      </c>
      <c r="O274" s="379">
        <f t="shared" si="93"/>
        <v>-15</v>
      </c>
      <c r="P274" s="379">
        <v>183</v>
      </c>
      <c r="Q274" s="379">
        <v>119</v>
      </c>
      <c r="R274" s="378">
        <f t="shared" si="94"/>
        <v>-34.972677595628419</v>
      </c>
      <c r="S274" s="383">
        <f t="shared" si="95"/>
        <v>-64</v>
      </c>
      <c r="T274" s="392">
        <v>78</v>
      </c>
      <c r="U274" s="380">
        <v>55</v>
      </c>
      <c r="V274" s="378">
        <f t="shared" si="96"/>
        <v>-29.487179487179489</v>
      </c>
      <c r="W274" s="379">
        <f t="shared" si="97"/>
        <v>-23</v>
      </c>
      <c r="X274" s="379">
        <v>162</v>
      </c>
      <c r="Y274" s="379">
        <v>108</v>
      </c>
      <c r="Z274" s="378">
        <f t="shared" si="98"/>
        <v>-33.333333333333329</v>
      </c>
      <c r="AA274" s="383">
        <f t="shared" si="99"/>
        <v>-54</v>
      </c>
      <c r="AB274" s="392">
        <v>87</v>
      </c>
      <c r="AC274" s="380">
        <v>61</v>
      </c>
      <c r="AD274" s="378">
        <f t="shared" si="100"/>
        <v>-29.885057471264371</v>
      </c>
      <c r="AE274" s="379">
        <f t="shared" si="101"/>
        <v>-26</v>
      </c>
      <c r="AF274" s="379">
        <v>29</v>
      </c>
      <c r="AG274" s="379">
        <v>16</v>
      </c>
      <c r="AH274" s="378">
        <f t="shared" si="102"/>
        <v>-44.827586206896555</v>
      </c>
      <c r="AI274" s="379">
        <f t="shared" si="103"/>
        <v>-13</v>
      </c>
      <c r="AJ274" s="380">
        <v>29</v>
      </c>
      <c r="AK274" s="380">
        <v>26</v>
      </c>
      <c r="AL274" s="378">
        <f t="shared" si="104"/>
        <v>-10.344827586206897</v>
      </c>
      <c r="AM274" s="379">
        <f t="shared" si="105"/>
        <v>-3</v>
      </c>
      <c r="AN274" s="379">
        <v>32</v>
      </c>
      <c r="AO274" s="379">
        <v>23</v>
      </c>
      <c r="AP274" s="378">
        <f t="shared" si="106"/>
        <v>-28.125</v>
      </c>
      <c r="AQ274" s="379">
        <f t="shared" si="107"/>
        <v>-9</v>
      </c>
      <c r="AR274" s="380">
        <v>63</v>
      </c>
      <c r="AS274" s="380">
        <v>37</v>
      </c>
      <c r="AT274" s="378">
        <f t="shared" si="108"/>
        <v>-41.269841269841265</v>
      </c>
      <c r="AU274" s="383">
        <f t="shared" si="109"/>
        <v>-26</v>
      </c>
    </row>
    <row r="275" spans="1:47" x14ac:dyDescent="0.3">
      <c r="A275" s="685"/>
      <c r="B275" s="376" t="s">
        <v>257</v>
      </c>
      <c r="C275" s="401" t="s">
        <v>202</v>
      </c>
      <c r="D275" s="392">
        <v>110</v>
      </c>
      <c r="E275" s="380">
        <v>85</v>
      </c>
      <c r="F275" s="378">
        <f t="shared" si="88"/>
        <v>-22.727272727272727</v>
      </c>
      <c r="G275" s="383">
        <f t="shared" si="89"/>
        <v>-25</v>
      </c>
      <c r="H275" s="398">
        <v>3</v>
      </c>
      <c r="I275" s="379">
        <v>3</v>
      </c>
      <c r="J275" s="378">
        <f t="shared" si="90"/>
        <v>0</v>
      </c>
      <c r="K275" s="379">
        <f t="shared" si="91"/>
        <v>0</v>
      </c>
      <c r="L275" s="380">
        <v>19</v>
      </c>
      <c r="M275" s="380">
        <v>26</v>
      </c>
      <c r="N275" s="378">
        <f t="shared" si="92"/>
        <v>36.84210526315789</v>
      </c>
      <c r="O275" s="379">
        <f t="shared" si="93"/>
        <v>7</v>
      </c>
      <c r="P275" s="379">
        <v>88</v>
      </c>
      <c r="Q275" s="379">
        <v>56</v>
      </c>
      <c r="R275" s="378">
        <f t="shared" si="94"/>
        <v>-36.363636363636367</v>
      </c>
      <c r="S275" s="383">
        <f t="shared" si="95"/>
        <v>-32</v>
      </c>
      <c r="T275" s="392">
        <v>23</v>
      </c>
      <c r="U275" s="380">
        <v>28</v>
      </c>
      <c r="V275" s="378">
        <f t="shared" si="96"/>
        <v>21.739130434782609</v>
      </c>
      <c r="W275" s="379">
        <f t="shared" si="97"/>
        <v>5</v>
      </c>
      <c r="X275" s="379">
        <v>87</v>
      </c>
      <c r="Y275" s="379">
        <v>57</v>
      </c>
      <c r="Z275" s="378">
        <f t="shared" si="98"/>
        <v>-34.482758620689658</v>
      </c>
      <c r="AA275" s="383">
        <f t="shared" si="99"/>
        <v>-30</v>
      </c>
      <c r="AB275" s="392">
        <v>30</v>
      </c>
      <c r="AC275" s="380">
        <v>33</v>
      </c>
      <c r="AD275" s="378">
        <f t="shared" si="100"/>
        <v>10</v>
      </c>
      <c r="AE275" s="379">
        <f t="shared" si="101"/>
        <v>3</v>
      </c>
      <c r="AF275" s="379">
        <v>11</v>
      </c>
      <c r="AG275" s="379">
        <v>11</v>
      </c>
      <c r="AH275" s="378">
        <f t="shared" si="102"/>
        <v>0</v>
      </c>
      <c r="AI275" s="379">
        <f t="shared" si="103"/>
        <v>0</v>
      </c>
      <c r="AJ275" s="380">
        <v>17</v>
      </c>
      <c r="AK275" s="380">
        <v>8</v>
      </c>
      <c r="AL275" s="378">
        <f t="shared" si="104"/>
        <v>-52.941176470588239</v>
      </c>
      <c r="AM275" s="379">
        <f t="shared" si="105"/>
        <v>-9</v>
      </c>
      <c r="AN275" s="379">
        <v>15</v>
      </c>
      <c r="AO275" s="379">
        <v>16</v>
      </c>
      <c r="AP275" s="378">
        <f t="shared" si="106"/>
        <v>6.666666666666667</v>
      </c>
      <c r="AQ275" s="379">
        <f t="shared" si="107"/>
        <v>1</v>
      </c>
      <c r="AR275" s="380">
        <v>37</v>
      </c>
      <c r="AS275" s="380">
        <v>17</v>
      </c>
      <c r="AT275" s="378">
        <f t="shared" si="108"/>
        <v>-54.054054054054056</v>
      </c>
      <c r="AU275" s="383">
        <f t="shared" si="109"/>
        <v>-20</v>
      </c>
    </row>
    <row r="276" spans="1:47" x14ac:dyDescent="0.3">
      <c r="A276" s="685"/>
      <c r="B276" s="376" t="s">
        <v>257</v>
      </c>
      <c r="C276" s="401" t="s">
        <v>193</v>
      </c>
      <c r="D276" s="392">
        <v>161</v>
      </c>
      <c r="E276" s="380">
        <v>127</v>
      </c>
      <c r="F276" s="378">
        <f t="shared" si="88"/>
        <v>-21.118012422360248</v>
      </c>
      <c r="G276" s="383">
        <f t="shared" si="89"/>
        <v>-34</v>
      </c>
      <c r="H276" s="398">
        <v>2</v>
      </c>
      <c r="I276" s="379">
        <v>3</v>
      </c>
      <c r="J276" s="378">
        <f t="shared" si="90"/>
        <v>50</v>
      </c>
      <c r="K276" s="379">
        <f t="shared" si="91"/>
        <v>1</v>
      </c>
      <c r="L276" s="380">
        <v>44</v>
      </c>
      <c r="M276" s="380">
        <v>35</v>
      </c>
      <c r="N276" s="378">
        <f t="shared" si="92"/>
        <v>-20.454545454545457</v>
      </c>
      <c r="O276" s="379">
        <f t="shared" si="93"/>
        <v>-9</v>
      </c>
      <c r="P276" s="379">
        <v>115</v>
      </c>
      <c r="Q276" s="379">
        <v>89</v>
      </c>
      <c r="R276" s="378">
        <f t="shared" si="94"/>
        <v>-22.608695652173914</v>
      </c>
      <c r="S276" s="383">
        <f t="shared" si="95"/>
        <v>-26</v>
      </c>
      <c r="T276" s="392">
        <v>54</v>
      </c>
      <c r="U276" s="380">
        <v>43</v>
      </c>
      <c r="V276" s="378">
        <f t="shared" si="96"/>
        <v>-20.37037037037037</v>
      </c>
      <c r="W276" s="379">
        <f t="shared" si="97"/>
        <v>-11</v>
      </c>
      <c r="X276" s="379">
        <v>107</v>
      </c>
      <c r="Y276" s="379">
        <v>84</v>
      </c>
      <c r="Z276" s="378">
        <f t="shared" si="98"/>
        <v>-21.495327102803738</v>
      </c>
      <c r="AA276" s="383">
        <f t="shared" si="99"/>
        <v>-23</v>
      </c>
      <c r="AB276" s="392">
        <v>57</v>
      </c>
      <c r="AC276" s="380">
        <v>49</v>
      </c>
      <c r="AD276" s="378">
        <f t="shared" si="100"/>
        <v>-14.035087719298245</v>
      </c>
      <c r="AE276" s="379">
        <f t="shared" si="101"/>
        <v>-8</v>
      </c>
      <c r="AF276" s="379">
        <v>19</v>
      </c>
      <c r="AG276" s="379">
        <v>12</v>
      </c>
      <c r="AH276" s="378">
        <f t="shared" si="102"/>
        <v>-36.84210526315789</v>
      </c>
      <c r="AI276" s="379">
        <f t="shared" si="103"/>
        <v>-7</v>
      </c>
      <c r="AJ276" s="380">
        <v>16</v>
      </c>
      <c r="AK276" s="380">
        <v>12</v>
      </c>
      <c r="AL276" s="378">
        <f t="shared" si="104"/>
        <v>-25</v>
      </c>
      <c r="AM276" s="379">
        <f t="shared" si="105"/>
        <v>-4</v>
      </c>
      <c r="AN276" s="379">
        <v>23</v>
      </c>
      <c r="AO276" s="379">
        <v>21</v>
      </c>
      <c r="AP276" s="378">
        <f t="shared" si="106"/>
        <v>-8.695652173913043</v>
      </c>
      <c r="AQ276" s="379">
        <f t="shared" si="107"/>
        <v>-2</v>
      </c>
      <c r="AR276" s="380">
        <v>46</v>
      </c>
      <c r="AS276" s="380">
        <v>33</v>
      </c>
      <c r="AT276" s="378">
        <f t="shared" si="108"/>
        <v>-28.260869565217391</v>
      </c>
      <c r="AU276" s="383">
        <f t="shared" si="109"/>
        <v>-13</v>
      </c>
    </row>
    <row r="277" spans="1:47" x14ac:dyDescent="0.3">
      <c r="A277" s="685"/>
      <c r="B277" s="376" t="s">
        <v>257</v>
      </c>
      <c r="C277" s="401" t="s">
        <v>199</v>
      </c>
      <c r="D277" s="392">
        <v>250</v>
      </c>
      <c r="E277" s="380">
        <v>177</v>
      </c>
      <c r="F277" s="378">
        <f t="shared" si="88"/>
        <v>-29.2</v>
      </c>
      <c r="G277" s="383">
        <f t="shared" si="89"/>
        <v>-73</v>
      </c>
      <c r="H277" s="398">
        <v>1</v>
      </c>
      <c r="I277" s="379">
        <v>1</v>
      </c>
      <c r="J277" s="378">
        <f t="shared" si="90"/>
        <v>0</v>
      </c>
      <c r="K277" s="379">
        <f t="shared" si="91"/>
        <v>0</v>
      </c>
      <c r="L277" s="380">
        <v>53</v>
      </c>
      <c r="M277" s="380">
        <v>37</v>
      </c>
      <c r="N277" s="378">
        <f t="shared" si="92"/>
        <v>-30.188679245283019</v>
      </c>
      <c r="O277" s="379">
        <f t="shared" si="93"/>
        <v>-16</v>
      </c>
      <c r="P277" s="379">
        <v>196</v>
      </c>
      <c r="Q277" s="379">
        <v>139</v>
      </c>
      <c r="R277" s="378">
        <f t="shared" si="94"/>
        <v>-29.081632653061224</v>
      </c>
      <c r="S277" s="383">
        <f t="shared" si="95"/>
        <v>-57</v>
      </c>
      <c r="T277" s="392">
        <v>70</v>
      </c>
      <c r="U277" s="380">
        <v>59</v>
      </c>
      <c r="V277" s="378">
        <f t="shared" si="96"/>
        <v>-15.714285714285714</v>
      </c>
      <c r="W277" s="379">
        <f t="shared" si="97"/>
        <v>-11</v>
      </c>
      <c r="X277" s="379">
        <v>180</v>
      </c>
      <c r="Y277" s="379">
        <v>118</v>
      </c>
      <c r="Z277" s="378">
        <f t="shared" si="98"/>
        <v>-34.444444444444443</v>
      </c>
      <c r="AA277" s="383">
        <f t="shared" si="99"/>
        <v>-62</v>
      </c>
      <c r="AB277" s="392">
        <v>92</v>
      </c>
      <c r="AC277" s="380">
        <v>56</v>
      </c>
      <c r="AD277" s="378">
        <f t="shared" si="100"/>
        <v>-39.130434782608695</v>
      </c>
      <c r="AE277" s="379">
        <f t="shared" si="101"/>
        <v>-36</v>
      </c>
      <c r="AF277" s="379">
        <v>24</v>
      </c>
      <c r="AG277" s="379">
        <v>14</v>
      </c>
      <c r="AH277" s="378">
        <f t="shared" si="102"/>
        <v>-41.666666666666671</v>
      </c>
      <c r="AI277" s="379">
        <f t="shared" si="103"/>
        <v>-10</v>
      </c>
      <c r="AJ277" s="380">
        <v>28</v>
      </c>
      <c r="AK277" s="380">
        <v>23</v>
      </c>
      <c r="AL277" s="378">
        <f t="shared" si="104"/>
        <v>-17.857142857142858</v>
      </c>
      <c r="AM277" s="379">
        <f t="shared" si="105"/>
        <v>-5</v>
      </c>
      <c r="AN277" s="379">
        <v>34</v>
      </c>
      <c r="AO277" s="379">
        <v>24</v>
      </c>
      <c r="AP277" s="378">
        <f t="shared" si="106"/>
        <v>-29.411764705882355</v>
      </c>
      <c r="AQ277" s="379">
        <f t="shared" si="107"/>
        <v>-10</v>
      </c>
      <c r="AR277" s="380">
        <v>72</v>
      </c>
      <c r="AS277" s="380">
        <v>60</v>
      </c>
      <c r="AT277" s="378">
        <f t="shared" si="108"/>
        <v>-16.666666666666664</v>
      </c>
      <c r="AU277" s="383">
        <f t="shared" si="109"/>
        <v>-12</v>
      </c>
    </row>
    <row r="278" spans="1:47" x14ac:dyDescent="0.3">
      <c r="A278" s="685"/>
      <c r="B278" s="376" t="s">
        <v>257</v>
      </c>
      <c r="C278" s="401" t="s">
        <v>174</v>
      </c>
      <c r="D278" s="392">
        <v>199</v>
      </c>
      <c r="E278" s="380">
        <v>143</v>
      </c>
      <c r="F278" s="378">
        <f t="shared" si="88"/>
        <v>-28.140703517587941</v>
      </c>
      <c r="G278" s="383">
        <f t="shared" si="89"/>
        <v>-56</v>
      </c>
      <c r="H278" s="398">
        <v>1</v>
      </c>
      <c r="I278" s="379">
        <v>2</v>
      </c>
      <c r="J278" s="378">
        <f t="shared" si="90"/>
        <v>100</v>
      </c>
      <c r="K278" s="379">
        <f t="shared" si="91"/>
        <v>1</v>
      </c>
      <c r="L278" s="380">
        <v>36</v>
      </c>
      <c r="M278" s="380">
        <v>28</v>
      </c>
      <c r="N278" s="378">
        <f t="shared" si="92"/>
        <v>-22.222222222222221</v>
      </c>
      <c r="O278" s="379">
        <f t="shared" si="93"/>
        <v>-8</v>
      </c>
      <c r="P278" s="379">
        <v>162</v>
      </c>
      <c r="Q278" s="379">
        <v>113</v>
      </c>
      <c r="R278" s="378">
        <f t="shared" si="94"/>
        <v>-30.246913580246915</v>
      </c>
      <c r="S278" s="383">
        <f t="shared" si="95"/>
        <v>-49</v>
      </c>
      <c r="T278" s="392">
        <v>65</v>
      </c>
      <c r="U278" s="380">
        <v>38</v>
      </c>
      <c r="V278" s="378">
        <f t="shared" si="96"/>
        <v>-41.53846153846154</v>
      </c>
      <c r="W278" s="379">
        <f t="shared" si="97"/>
        <v>-27</v>
      </c>
      <c r="X278" s="379">
        <v>134</v>
      </c>
      <c r="Y278" s="379">
        <v>105</v>
      </c>
      <c r="Z278" s="378">
        <f t="shared" si="98"/>
        <v>-21.641791044776117</v>
      </c>
      <c r="AA278" s="383">
        <f t="shared" si="99"/>
        <v>-29</v>
      </c>
      <c r="AB278" s="392">
        <v>66</v>
      </c>
      <c r="AC278" s="380">
        <v>36</v>
      </c>
      <c r="AD278" s="378">
        <f t="shared" si="100"/>
        <v>-45.454545454545453</v>
      </c>
      <c r="AE278" s="379">
        <f t="shared" si="101"/>
        <v>-30</v>
      </c>
      <c r="AF278" s="379">
        <v>14</v>
      </c>
      <c r="AG278" s="379">
        <v>18</v>
      </c>
      <c r="AH278" s="378">
        <f t="shared" si="102"/>
        <v>28.571428571428569</v>
      </c>
      <c r="AI278" s="379">
        <f t="shared" si="103"/>
        <v>4</v>
      </c>
      <c r="AJ278" s="380">
        <v>38</v>
      </c>
      <c r="AK278" s="380">
        <v>31</v>
      </c>
      <c r="AL278" s="378">
        <f t="shared" si="104"/>
        <v>-18.421052631578945</v>
      </c>
      <c r="AM278" s="379">
        <f t="shared" si="105"/>
        <v>-7</v>
      </c>
      <c r="AN278" s="379">
        <v>29</v>
      </c>
      <c r="AO278" s="379">
        <v>26</v>
      </c>
      <c r="AP278" s="378">
        <f t="shared" si="106"/>
        <v>-10.344827586206897</v>
      </c>
      <c r="AQ278" s="379">
        <f t="shared" si="107"/>
        <v>-3</v>
      </c>
      <c r="AR278" s="380">
        <v>52</v>
      </c>
      <c r="AS278" s="380">
        <v>32</v>
      </c>
      <c r="AT278" s="378">
        <f t="shared" si="108"/>
        <v>-38.461538461538467</v>
      </c>
      <c r="AU278" s="383">
        <f t="shared" si="109"/>
        <v>-20</v>
      </c>
    </row>
    <row r="279" spans="1:47" x14ac:dyDescent="0.3">
      <c r="A279" s="685"/>
      <c r="B279" s="376" t="s">
        <v>257</v>
      </c>
      <c r="C279" s="401" t="s">
        <v>183</v>
      </c>
      <c r="D279" s="392">
        <v>720</v>
      </c>
      <c r="E279" s="380">
        <v>522</v>
      </c>
      <c r="F279" s="378">
        <f t="shared" si="88"/>
        <v>-27.500000000000004</v>
      </c>
      <c r="G279" s="383">
        <f t="shared" si="89"/>
        <v>-198</v>
      </c>
      <c r="H279" s="398">
        <v>7</v>
      </c>
      <c r="I279" s="379">
        <v>2</v>
      </c>
      <c r="J279" s="378">
        <f t="shared" si="90"/>
        <v>-71.428571428571431</v>
      </c>
      <c r="K279" s="379">
        <f t="shared" si="91"/>
        <v>-5</v>
      </c>
      <c r="L279" s="380">
        <v>205</v>
      </c>
      <c r="M279" s="380">
        <v>133</v>
      </c>
      <c r="N279" s="378">
        <f t="shared" si="92"/>
        <v>-35.121951219512191</v>
      </c>
      <c r="O279" s="379">
        <f t="shared" si="93"/>
        <v>-72</v>
      </c>
      <c r="P279" s="379">
        <v>508</v>
      </c>
      <c r="Q279" s="379">
        <v>387</v>
      </c>
      <c r="R279" s="378">
        <f t="shared" si="94"/>
        <v>-23.818897637795274</v>
      </c>
      <c r="S279" s="383">
        <f t="shared" si="95"/>
        <v>-121</v>
      </c>
      <c r="T279" s="392">
        <v>176</v>
      </c>
      <c r="U279" s="380">
        <v>137</v>
      </c>
      <c r="V279" s="378">
        <f t="shared" si="96"/>
        <v>-22.15909090909091</v>
      </c>
      <c r="W279" s="379">
        <f t="shared" si="97"/>
        <v>-39</v>
      </c>
      <c r="X279" s="379">
        <v>544</v>
      </c>
      <c r="Y279" s="379">
        <v>385</v>
      </c>
      <c r="Z279" s="378">
        <f t="shared" si="98"/>
        <v>-29.227941176470591</v>
      </c>
      <c r="AA279" s="383">
        <f t="shared" si="99"/>
        <v>-159</v>
      </c>
      <c r="AB279" s="392">
        <v>269</v>
      </c>
      <c r="AC279" s="380">
        <v>207</v>
      </c>
      <c r="AD279" s="378">
        <f t="shared" si="100"/>
        <v>-23.048327137546469</v>
      </c>
      <c r="AE279" s="379">
        <f t="shared" si="101"/>
        <v>-62</v>
      </c>
      <c r="AF279" s="379">
        <v>63</v>
      </c>
      <c r="AG279" s="379">
        <v>46</v>
      </c>
      <c r="AH279" s="378">
        <f t="shared" si="102"/>
        <v>-26.984126984126984</v>
      </c>
      <c r="AI279" s="379">
        <f t="shared" si="103"/>
        <v>-17</v>
      </c>
      <c r="AJ279" s="380">
        <v>107</v>
      </c>
      <c r="AK279" s="380">
        <v>72</v>
      </c>
      <c r="AL279" s="378">
        <f t="shared" si="104"/>
        <v>-32.710280373831772</v>
      </c>
      <c r="AM279" s="379">
        <f t="shared" si="105"/>
        <v>-35</v>
      </c>
      <c r="AN279" s="379">
        <v>107</v>
      </c>
      <c r="AO279" s="379">
        <v>74</v>
      </c>
      <c r="AP279" s="378">
        <f t="shared" si="106"/>
        <v>-30.841121495327101</v>
      </c>
      <c r="AQ279" s="379">
        <f t="shared" si="107"/>
        <v>-33</v>
      </c>
      <c r="AR279" s="380">
        <v>174</v>
      </c>
      <c r="AS279" s="380">
        <v>123</v>
      </c>
      <c r="AT279" s="378">
        <f t="shared" si="108"/>
        <v>-29.310344827586203</v>
      </c>
      <c r="AU279" s="383">
        <f t="shared" si="109"/>
        <v>-51</v>
      </c>
    </row>
    <row r="280" spans="1:47" x14ac:dyDescent="0.3">
      <c r="A280" s="685"/>
      <c r="B280" s="376" t="s">
        <v>257</v>
      </c>
      <c r="C280" s="401" t="s">
        <v>184</v>
      </c>
      <c r="D280" s="392">
        <v>663</v>
      </c>
      <c r="E280" s="380">
        <v>549</v>
      </c>
      <c r="F280" s="378">
        <f t="shared" si="88"/>
        <v>-17.194570135746606</v>
      </c>
      <c r="G280" s="383">
        <f t="shared" si="89"/>
        <v>-114</v>
      </c>
      <c r="H280" s="398">
        <v>13</v>
      </c>
      <c r="I280" s="379">
        <v>4</v>
      </c>
      <c r="J280" s="378">
        <f t="shared" si="90"/>
        <v>-69.230769230769226</v>
      </c>
      <c r="K280" s="379">
        <f t="shared" si="91"/>
        <v>-9</v>
      </c>
      <c r="L280" s="380">
        <v>218</v>
      </c>
      <c r="M280" s="380">
        <v>180</v>
      </c>
      <c r="N280" s="378">
        <f t="shared" si="92"/>
        <v>-17.431192660550458</v>
      </c>
      <c r="O280" s="379">
        <f t="shared" si="93"/>
        <v>-38</v>
      </c>
      <c r="P280" s="379">
        <v>432</v>
      </c>
      <c r="Q280" s="379">
        <v>365</v>
      </c>
      <c r="R280" s="378">
        <f t="shared" si="94"/>
        <v>-15.50925925925926</v>
      </c>
      <c r="S280" s="383">
        <f t="shared" si="95"/>
        <v>-67</v>
      </c>
      <c r="T280" s="392">
        <v>163</v>
      </c>
      <c r="U280" s="380">
        <v>142</v>
      </c>
      <c r="V280" s="378">
        <f t="shared" si="96"/>
        <v>-12.883435582822086</v>
      </c>
      <c r="W280" s="379">
        <f t="shared" si="97"/>
        <v>-21</v>
      </c>
      <c r="X280" s="379">
        <v>500</v>
      </c>
      <c r="Y280" s="379">
        <v>407</v>
      </c>
      <c r="Z280" s="378">
        <f t="shared" si="98"/>
        <v>-18.600000000000001</v>
      </c>
      <c r="AA280" s="383">
        <f t="shared" si="99"/>
        <v>-93</v>
      </c>
      <c r="AB280" s="392">
        <v>269</v>
      </c>
      <c r="AC280" s="380">
        <v>192</v>
      </c>
      <c r="AD280" s="378">
        <f t="shared" si="100"/>
        <v>-28.624535315985128</v>
      </c>
      <c r="AE280" s="379">
        <f t="shared" si="101"/>
        <v>-77</v>
      </c>
      <c r="AF280" s="379">
        <v>53</v>
      </c>
      <c r="AG280" s="379">
        <v>45</v>
      </c>
      <c r="AH280" s="378">
        <f t="shared" si="102"/>
        <v>-15.09433962264151</v>
      </c>
      <c r="AI280" s="379">
        <f t="shared" si="103"/>
        <v>-8</v>
      </c>
      <c r="AJ280" s="380">
        <v>87</v>
      </c>
      <c r="AK280" s="380">
        <v>85</v>
      </c>
      <c r="AL280" s="378">
        <f t="shared" si="104"/>
        <v>-2.2988505747126435</v>
      </c>
      <c r="AM280" s="379">
        <f t="shared" si="105"/>
        <v>-2</v>
      </c>
      <c r="AN280" s="379">
        <v>114</v>
      </c>
      <c r="AO280" s="379">
        <v>92</v>
      </c>
      <c r="AP280" s="378">
        <f t="shared" si="106"/>
        <v>-19.298245614035086</v>
      </c>
      <c r="AQ280" s="379">
        <f t="shared" si="107"/>
        <v>-22</v>
      </c>
      <c r="AR280" s="380">
        <v>140</v>
      </c>
      <c r="AS280" s="380">
        <v>135</v>
      </c>
      <c r="AT280" s="378">
        <f t="shared" si="108"/>
        <v>-3.5714285714285712</v>
      </c>
      <c r="AU280" s="383">
        <f t="shared" si="109"/>
        <v>-5</v>
      </c>
    </row>
    <row r="281" spans="1:47" x14ac:dyDescent="0.3">
      <c r="A281" s="685"/>
      <c r="B281" s="376" t="s">
        <v>268</v>
      </c>
      <c r="C281" s="401" t="s">
        <v>182</v>
      </c>
      <c r="D281" s="392">
        <v>1975</v>
      </c>
      <c r="E281" s="380">
        <v>1737</v>
      </c>
      <c r="F281" s="378">
        <f t="shared" si="88"/>
        <v>-12.050632911392405</v>
      </c>
      <c r="G281" s="383">
        <f t="shared" si="89"/>
        <v>-238</v>
      </c>
      <c r="H281" s="398">
        <v>36</v>
      </c>
      <c r="I281" s="379">
        <v>24</v>
      </c>
      <c r="J281" s="378">
        <f t="shared" si="90"/>
        <v>-33.333333333333329</v>
      </c>
      <c r="K281" s="379">
        <f t="shared" si="91"/>
        <v>-12</v>
      </c>
      <c r="L281" s="380">
        <v>1043</v>
      </c>
      <c r="M281" s="380">
        <v>929</v>
      </c>
      <c r="N281" s="378">
        <f t="shared" si="92"/>
        <v>-10.930009587727708</v>
      </c>
      <c r="O281" s="379">
        <f t="shared" si="93"/>
        <v>-114</v>
      </c>
      <c r="P281" s="379">
        <v>896</v>
      </c>
      <c r="Q281" s="379">
        <v>784</v>
      </c>
      <c r="R281" s="378">
        <f t="shared" si="94"/>
        <v>-12.5</v>
      </c>
      <c r="S281" s="383">
        <f t="shared" si="95"/>
        <v>-112</v>
      </c>
      <c r="T281" s="392">
        <v>443</v>
      </c>
      <c r="U281" s="380">
        <v>381</v>
      </c>
      <c r="V281" s="378">
        <f t="shared" si="96"/>
        <v>-13.995485327313769</v>
      </c>
      <c r="W281" s="379">
        <f t="shared" si="97"/>
        <v>-62</v>
      </c>
      <c r="X281" s="379">
        <v>1532</v>
      </c>
      <c r="Y281" s="379">
        <v>1356</v>
      </c>
      <c r="Z281" s="378">
        <f t="shared" si="98"/>
        <v>-11.488250652741515</v>
      </c>
      <c r="AA281" s="383">
        <f t="shared" si="99"/>
        <v>-176</v>
      </c>
      <c r="AB281" s="392">
        <v>929</v>
      </c>
      <c r="AC281" s="380">
        <v>792</v>
      </c>
      <c r="AD281" s="378">
        <f t="shared" si="100"/>
        <v>-14.747039827771799</v>
      </c>
      <c r="AE281" s="379">
        <f t="shared" si="101"/>
        <v>-137</v>
      </c>
      <c r="AF281" s="379">
        <v>208</v>
      </c>
      <c r="AG281" s="379">
        <v>223</v>
      </c>
      <c r="AH281" s="378">
        <f t="shared" si="102"/>
        <v>7.2115384615384608</v>
      </c>
      <c r="AI281" s="379">
        <f t="shared" si="103"/>
        <v>15</v>
      </c>
      <c r="AJ281" s="380">
        <v>293</v>
      </c>
      <c r="AK281" s="380">
        <v>250</v>
      </c>
      <c r="AL281" s="378">
        <f t="shared" si="104"/>
        <v>-14.675767918088736</v>
      </c>
      <c r="AM281" s="379">
        <f t="shared" si="105"/>
        <v>-43</v>
      </c>
      <c r="AN281" s="379">
        <v>235</v>
      </c>
      <c r="AO281" s="379">
        <v>226</v>
      </c>
      <c r="AP281" s="378">
        <f t="shared" si="106"/>
        <v>-3.8297872340425529</v>
      </c>
      <c r="AQ281" s="379">
        <f t="shared" si="107"/>
        <v>-9</v>
      </c>
      <c r="AR281" s="380">
        <v>310</v>
      </c>
      <c r="AS281" s="380">
        <v>246</v>
      </c>
      <c r="AT281" s="378">
        <f t="shared" si="108"/>
        <v>-20.64516129032258</v>
      </c>
      <c r="AU281" s="383">
        <f t="shared" si="109"/>
        <v>-64</v>
      </c>
    </row>
    <row r="282" spans="1:47" x14ac:dyDescent="0.3">
      <c r="A282" s="685"/>
      <c r="B282" s="376" t="s">
        <v>268</v>
      </c>
      <c r="C282" s="401" t="s">
        <v>61</v>
      </c>
      <c r="D282" s="392">
        <v>1503</v>
      </c>
      <c r="E282" s="380">
        <v>1352</v>
      </c>
      <c r="F282" s="378">
        <f t="shared" si="88"/>
        <v>-10.046573519627412</v>
      </c>
      <c r="G282" s="383">
        <f t="shared" si="89"/>
        <v>-151</v>
      </c>
      <c r="H282" s="398">
        <v>48</v>
      </c>
      <c r="I282" s="379">
        <v>62</v>
      </c>
      <c r="J282" s="378">
        <f t="shared" si="90"/>
        <v>29.166666666666668</v>
      </c>
      <c r="K282" s="379">
        <f t="shared" si="91"/>
        <v>14</v>
      </c>
      <c r="L282" s="380">
        <v>624</v>
      </c>
      <c r="M282" s="380">
        <v>516</v>
      </c>
      <c r="N282" s="378">
        <f t="shared" si="92"/>
        <v>-17.307692307692307</v>
      </c>
      <c r="O282" s="379">
        <f t="shared" si="93"/>
        <v>-108</v>
      </c>
      <c r="P282" s="379">
        <v>831</v>
      </c>
      <c r="Q282" s="379">
        <v>774</v>
      </c>
      <c r="R282" s="378">
        <f t="shared" si="94"/>
        <v>-6.8592057761732859</v>
      </c>
      <c r="S282" s="383">
        <f t="shared" si="95"/>
        <v>-57</v>
      </c>
      <c r="T282" s="392">
        <v>383</v>
      </c>
      <c r="U282" s="380">
        <v>358</v>
      </c>
      <c r="V282" s="378">
        <f t="shared" si="96"/>
        <v>-6.5274151436031342</v>
      </c>
      <c r="W282" s="379">
        <f t="shared" si="97"/>
        <v>-25</v>
      </c>
      <c r="X282" s="379">
        <v>1120</v>
      </c>
      <c r="Y282" s="379">
        <v>994</v>
      </c>
      <c r="Z282" s="378">
        <f t="shared" si="98"/>
        <v>-11.25</v>
      </c>
      <c r="AA282" s="383">
        <f t="shared" si="99"/>
        <v>-126</v>
      </c>
      <c r="AB282" s="392">
        <v>551</v>
      </c>
      <c r="AC282" s="380">
        <v>451</v>
      </c>
      <c r="AD282" s="378">
        <f t="shared" si="100"/>
        <v>-18.148820326678766</v>
      </c>
      <c r="AE282" s="379">
        <f t="shared" si="101"/>
        <v>-100</v>
      </c>
      <c r="AF282" s="379">
        <v>136</v>
      </c>
      <c r="AG282" s="379">
        <v>135</v>
      </c>
      <c r="AH282" s="378">
        <f t="shared" si="102"/>
        <v>-0.73529411764705876</v>
      </c>
      <c r="AI282" s="379">
        <f t="shared" si="103"/>
        <v>-1</v>
      </c>
      <c r="AJ282" s="380">
        <v>225</v>
      </c>
      <c r="AK282" s="380">
        <v>196</v>
      </c>
      <c r="AL282" s="378">
        <f t="shared" si="104"/>
        <v>-12.888888888888889</v>
      </c>
      <c r="AM282" s="379">
        <f t="shared" si="105"/>
        <v>-29</v>
      </c>
      <c r="AN282" s="379">
        <v>249</v>
      </c>
      <c r="AO282" s="379">
        <v>205</v>
      </c>
      <c r="AP282" s="378">
        <f t="shared" si="106"/>
        <v>-17.670682730923694</v>
      </c>
      <c r="AQ282" s="379">
        <f t="shared" si="107"/>
        <v>-44</v>
      </c>
      <c r="AR282" s="380">
        <v>342</v>
      </c>
      <c r="AS282" s="380">
        <v>365</v>
      </c>
      <c r="AT282" s="378">
        <f t="shared" si="108"/>
        <v>6.7251461988304087</v>
      </c>
      <c r="AU282" s="383">
        <f t="shared" si="109"/>
        <v>23</v>
      </c>
    </row>
    <row r="283" spans="1:47" x14ac:dyDescent="0.3">
      <c r="A283" s="685"/>
      <c r="B283" s="376" t="s">
        <v>268</v>
      </c>
      <c r="C283" s="401" t="s">
        <v>175</v>
      </c>
      <c r="D283" s="392">
        <v>1579</v>
      </c>
      <c r="E283" s="380">
        <v>1110</v>
      </c>
      <c r="F283" s="378">
        <f t="shared" si="88"/>
        <v>-29.702343255224829</v>
      </c>
      <c r="G283" s="383">
        <f t="shared" si="89"/>
        <v>-469</v>
      </c>
      <c r="H283" s="398">
        <v>155</v>
      </c>
      <c r="I283" s="379">
        <v>56</v>
      </c>
      <c r="J283" s="378">
        <f t="shared" si="90"/>
        <v>-63.87096774193548</v>
      </c>
      <c r="K283" s="379">
        <f t="shared" si="91"/>
        <v>-99</v>
      </c>
      <c r="L283" s="380">
        <v>638</v>
      </c>
      <c r="M283" s="380">
        <v>499</v>
      </c>
      <c r="N283" s="378">
        <f t="shared" si="92"/>
        <v>-21.786833855799372</v>
      </c>
      <c r="O283" s="379">
        <f t="shared" si="93"/>
        <v>-139</v>
      </c>
      <c r="P283" s="379">
        <v>786</v>
      </c>
      <c r="Q283" s="379">
        <v>555</v>
      </c>
      <c r="R283" s="378">
        <f t="shared" si="94"/>
        <v>-29.389312977099237</v>
      </c>
      <c r="S283" s="383">
        <f t="shared" si="95"/>
        <v>-231</v>
      </c>
      <c r="T283" s="392">
        <v>400</v>
      </c>
      <c r="U283" s="380">
        <v>291</v>
      </c>
      <c r="V283" s="378">
        <f t="shared" si="96"/>
        <v>-27.250000000000004</v>
      </c>
      <c r="W283" s="379">
        <f t="shared" si="97"/>
        <v>-109</v>
      </c>
      <c r="X283" s="379">
        <v>1179</v>
      </c>
      <c r="Y283" s="379">
        <v>819</v>
      </c>
      <c r="Z283" s="378">
        <f t="shared" si="98"/>
        <v>-30.534351145038169</v>
      </c>
      <c r="AA283" s="383">
        <f t="shared" si="99"/>
        <v>-360</v>
      </c>
      <c r="AB283" s="392">
        <v>561</v>
      </c>
      <c r="AC283" s="380">
        <v>394</v>
      </c>
      <c r="AD283" s="378">
        <f t="shared" si="100"/>
        <v>-29.768270944741531</v>
      </c>
      <c r="AE283" s="379">
        <f t="shared" si="101"/>
        <v>-167</v>
      </c>
      <c r="AF283" s="379">
        <v>149</v>
      </c>
      <c r="AG283" s="379">
        <v>110</v>
      </c>
      <c r="AH283" s="378">
        <f t="shared" si="102"/>
        <v>-26.174496644295303</v>
      </c>
      <c r="AI283" s="379">
        <f t="shared" si="103"/>
        <v>-39</v>
      </c>
      <c r="AJ283" s="380">
        <v>251</v>
      </c>
      <c r="AK283" s="380">
        <v>157</v>
      </c>
      <c r="AL283" s="378">
        <f t="shared" si="104"/>
        <v>-37.450199203187253</v>
      </c>
      <c r="AM283" s="379">
        <f t="shared" si="105"/>
        <v>-94</v>
      </c>
      <c r="AN283" s="379">
        <v>263</v>
      </c>
      <c r="AO283" s="379">
        <v>197</v>
      </c>
      <c r="AP283" s="378">
        <f t="shared" si="106"/>
        <v>-25.095057034220531</v>
      </c>
      <c r="AQ283" s="379">
        <f t="shared" si="107"/>
        <v>-66</v>
      </c>
      <c r="AR283" s="380">
        <v>355</v>
      </c>
      <c r="AS283" s="380">
        <v>252</v>
      </c>
      <c r="AT283" s="378">
        <f t="shared" si="108"/>
        <v>-29.014084507042252</v>
      </c>
      <c r="AU283" s="383">
        <f t="shared" si="109"/>
        <v>-103</v>
      </c>
    </row>
    <row r="284" spans="1:47" x14ac:dyDescent="0.3">
      <c r="A284" s="685"/>
      <c r="B284" s="376" t="s">
        <v>268</v>
      </c>
      <c r="C284" s="401" t="s">
        <v>172</v>
      </c>
      <c r="D284" s="392">
        <v>678</v>
      </c>
      <c r="E284" s="380">
        <v>540</v>
      </c>
      <c r="F284" s="378">
        <f t="shared" si="88"/>
        <v>-20.353982300884958</v>
      </c>
      <c r="G284" s="383">
        <f t="shared" si="89"/>
        <v>-138</v>
      </c>
      <c r="H284" s="398">
        <v>10</v>
      </c>
      <c r="I284" s="379">
        <v>4</v>
      </c>
      <c r="J284" s="378">
        <f t="shared" si="90"/>
        <v>-60</v>
      </c>
      <c r="K284" s="379">
        <f t="shared" si="91"/>
        <v>-6</v>
      </c>
      <c r="L284" s="380">
        <v>223</v>
      </c>
      <c r="M284" s="380">
        <v>175</v>
      </c>
      <c r="N284" s="378">
        <f t="shared" si="92"/>
        <v>-21.524663677130047</v>
      </c>
      <c r="O284" s="379">
        <f t="shared" si="93"/>
        <v>-48</v>
      </c>
      <c r="P284" s="379">
        <v>445</v>
      </c>
      <c r="Q284" s="379">
        <v>361</v>
      </c>
      <c r="R284" s="378">
        <f t="shared" si="94"/>
        <v>-18.876404494382022</v>
      </c>
      <c r="S284" s="383">
        <f t="shared" si="95"/>
        <v>-84</v>
      </c>
      <c r="T284" s="392">
        <v>192</v>
      </c>
      <c r="U284" s="380">
        <v>144</v>
      </c>
      <c r="V284" s="378">
        <f t="shared" si="96"/>
        <v>-25</v>
      </c>
      <c r="W284" s="379">
        <f t="shared" si="97"/>
        <v>-48</v>
      </c>
      <c r="X284" s="379">
        <v>486</v>
      </c>
      <c r="Y284" s="379">
        <v>396</v>
      </c>
      <c r="Z284" s="378">
        <f t="shared" si="98"/>
        <v>-18.518518518518519</v>
      </c>
      <c r="AA284" s="383">
        <f t="shared" si="99"/>
        <v>-90</v>
      </c>
      <c r="AB284" s="392">
        <v>254</v>
      </c>
      <c r="AC284" s="380">
        <v>222</v>
      </c>
      <c r="AD284" s="378">
        <f t="shared" si="100"/>
        <v>-12.598425196850393</v>
      </c>
      <c r="AE284" s="379">
        <f t="shared" si="101"/>
        <v>-32</v>
      </c>
      <c r="AF284" s="379">
        <v>61</v>
      </c>
      <c r="AG284" s="379">
        <v>43</v>
      </c>
      <c r="AH284" s="378">
        <f t="shared" si="102"/>
        <v>-29.508196721311474</v>
      </c>
      <c r="AI284" s="379">
        <f t="shared" si="103"/>
        <v>-18</v>
      </c>
      <c r="AJ284" s="380">
        <v>89</v>
      </c>
      <c r="AK284" s="380">
        <v>65</v>
      </c>
      <c r="AL284" s="378">
        <f t="shared" si="104"/>
        <v>-26.966292134831459</v>
      </c>
      <c r="AM284" s="379">
        <f t="shared" si="105"/>
        <v>-24</v>
      </c>
      <c r="AN284" s="379">
        <v>116</v>
      </c>
      <c r="AO284" s="379">
        <v>75</v>
      </c>
      <c r="AP284" s="378">
        <f t="shared" si="106"/>
        <v>-35.344827586206897</v>
      </c>
      <c r="AQ284" s="379">
        <f t="shared" si="107"/>
        <v>-41</v>
      </c>
      <c r="AR284" s="380">
        <v>158</v>
      </c>
      <c r="AS284" s="380">
        <v>135</v>
      </c>
      <c r="AT284" s="378">
        <f t="shared" si="108"/>
        <v>-14.556962025316455</v>
      </c>
      <c r="AU284" s="383">
        <f t="shared" si="109"/>
        <v>-23</v>
      </c>
    </row>
    <row r="285" spans="1:47" x14ac:dyDescent="0.3">
      <c r="A285" s="685"/>
      <c r="B285" s="376" t="s">
        <v>268</v>
      </c>
      <c r="C285" s="401" t="s">
        <v>178</v>
      </c>
      <c r="D285" s="392">
        <v>671</v>
      </c>
      <c r="E285" s="380">
        <v>543</v>
      </c>
      <c r="F285" s="378">
        <f t="shared" si="88"/>
        <v>-19.076005961251862</v>
      </c>
      <c r="G285" s="383">
        <f t="shared" si="89"/>
        <v>-128</v>
      </c>
      <c r="H285" s="398">
        <v>55</v>
      </c>
      <c r="I285" s="379">
        <v>11</v>
      </c>
      <c r="J285" s="378">
        <f t="shared" si="90"/>
        <v>-80</v>
      </c>
      <c r="K285" s="379">
        <f t="shared" si="91"/>
        <v>-44</v>
      </c>
      <c r="L285" s="380">
        <v>316</v>
      </c>
      <c r="M285" s="380">
        <v>272</v>
      </c>
      <c r="N285" s="378">
        <f t="shared" si="92"/>
        <v>-13.924050632911392</v>
      </c>
      <c r="O285" s="379">
        <f t="shared" si="93"/>
        <v>-44</v>
      </c>
      <c r="P285" s="379">
        <v>300</v>
      </c>
      <c r="Q285" s="379">
        <v>260</v>
      </c>
      <c r="R285" s="378">
        <f t="shared" si="94"/>
        <v>-13.333333333333334</v>
      </c>
      <c r="S285" s="383">
        <f t="shared" si="95"/>
        <v>-40</v>
      </c>
      <c r="T285" s="392">
        <v>135</v>
      </c>
      <c r="U285" s="380">
        <v>133</v>
      </c>
      <c r="V285" s="378">
        <f t="shared" si="96"/>
        <v>-1.4814814814814816</v>
      </c>
      <c r="W285" s="379">
        <f t="shared" si="97"/>
        <v>-2</v>
      </c>
      <c r="X285" s="379">
        <v>536</v>
      </c>
      <c r="Y285" s="379">
        <v>410</v>
      </c>
      <c r="Z285" s="378">
        <f t="shared" si="98"/>
        <v>-23.507462686567166</v>
      </c>
      <c r="AA285" s="383">
        <f t="shared" si="99"/>
        <v>-126</v>
      </c>
      <c r="AB285" s="392">
        <v>215</v>
      </c>
      <c r="AC285" s="380">
        <v>194</v>
      </c>
      <c r="AD285" s="378">
        <f t="shared" si="100"/>
        <v>-9.7674418604651159</v>
      </c>
      <c r="AE285" s="379">
        <f t="shared" si="101"/>
        <v>-21</v>
      </c>
      <c r="AF285" s="379">
        <v>65</v>
      </c>
      <c r="AG285" s="379">
        <v>59</v>
      </c>
      <c r="AH285" s="378">
        <f t="shared" si="102"/>
        <v>-9.2307692307692317</v>
      </c>
      <c r="AI285" s="379">
        <f t="shared" si="103"/>
        <v>-6</v>
      </c>
      <c r="AJ285" s="380">
        <v>103</v>
      </c>
      <c r="AK285" s="380">
        <v>66</v>
      </c>
      <c r="AL285" s="378">
        <f t="shared" si="104"/>
        <v>-35.922330097087382</v>
      </c>
      <c r="AM285" s="379">
        <f t="shared" si="105"/>
        <v>-37</v>
      </c>
      <c r="AN285" s="379">
        <v>124</v>
      </c>
      <c r="AO285" s="379">
        <v>87</v>
      </c>
      <c r="AP285" s="378">
        <f t="shared" si="106"/>
        <v>-29.838709677419356</v>
      </c>
      <c r="AQ285" s="379">
        <f t="shared" si="107"/>
        <v>-37</v>
      </c>
      <c r="AR285" s="380">
        <v>164</v>
      </c>
      <c r="AS285" s="380">
        <v>137</v>
      </c>
      <c r="AT285" s="378">
        <f t="shared" si="108"/>
        <v>-16.463414634146343</v>
      </c>
      <c r="AU285" s="383">
        <f t="shared" si="109"/>
        <v>-27</v>
      </c>
    </row>
    <row r="286" spans="1:47" x14ac:dyDescent="0.3">
      <c r="A286" s="685"/>
      <c r="B286" s="376" t="s">
        <v>268</v>
      </c>
      <c r="C286" s="401" t="s">
        <v>201</v>
      </c>
      <c r="D286" s="392">
        <v>336</v>
      </c>
      <c r="E286" s="380">
        <v>232</v>
      </c>
      <c r="F286" s="378">
        <f t="shared" si="88"/>
        <v>-30.952380952380953</v>
      </c>
      <c r="G286" s="383">
        <f t="shared" si="89"/>
        <v>-104</v>
      </c>
      <c r="H286" s="398">
        <v>1</v>
      </c>
      <c r="I286" s="379">
        <v>4</v>
      </c>
      <c r="J286" s="378">
        <f t="shared" si="90"/>
        <v>300</v>
      </c>
      <c r="K286" s="379">
        <f t="shared" si="91"/>
        <v>3</v>
      </c>
      <c r="L286" s="380">
        <v>100</v>
      </c>
      <c r="M286" s="380">
        <v>61</v>
      </c>
      <c r="N286" s="378">
        <f t="shared" si="92"/>
        <v>-39</v>
      </c>
      <c r="O286" s="379">
        <f t="shared" si="93"/>
        <v>-39</v>
      </c>
      <c r="P286" s="379">
        <v>235</v>
      </c>
      <c r="Q286" s="379">
        <v>167</v>
      </c>
      <c r="R286" s="378">
        <f t="shared" si="94"/>
        <v>-28.936170212765955</v>
      </c>
      <c r="S286" s="383">
        <f t="shared" si="95"/>
        <v>-68</v>
      </c>
      <c r="T286" s="392">
        <v>91</v>
      </c>
      <c r="U286" s="380">
        <v>68</v>
      </c>
      <c r="V286" s="378">
        <f t="shared" si="96"/>
        <v>-25.274725274725274</v>
      </c>
      <c r="W286" s="379">
        <f t="shared" si="97"/>
        <v>-23</v>
      </c>
      <c r="X286" s="379">
        <v>245</v>
      </c>
      <c r="Y286" s="379">
        <v>164</v>
      </c>
      <c r="Z286" s="378">
        <f t="shared" si="98"/>
        <v>-33.061224489795919</v>
      </c>
      <c r="AA286" s="383">
        <f t="shared" si="99"/>
        <v>-81</v>
      </c>
      <c r="AB286" s="392">
        <v>115</v>
      </c>
      <c r="AC286" s="380">
        <v>88</v>
      </c>
      <c r="AD286" s="378">
        <f t="shared" si="100"/>
        <v>-23.478260869565219</v>
      </c>
      <c r="AE286" s="379">
        <f t="shared" si="101"/>
        <v>-27</v>
      </c>
      <c r="AF286" s="379">
        <v>29</v>
      </c>
      <c r="AG286" s="379">
        <v>23</v>
      </c>
      <c r="AH286" s="378">
        <f t="shared" si="102"/>
        <v>-20.689655172413794</v>
      </c>
      <c r="AI286" s="379">
        <f t="shared" si="103"/>
        <v>-6</v>
      </c>
      <c r="AJ286" s="380">
        <v>46</v>
      </c>
      <c r="AK286" s="380">
        <v>25</v>
      </c>
      <c r="AL286" s="378">
        <f t="shared" si="104"/>
        <v>-45.652173913043477</v>
      </c>
      <c r="AM286" s="379">
        <f t="shared" si="105"/>
        <v>-21</v>
      </c>
      <c r="AN286" s="379">
        <v>62</v>
      </c>
      <c r="AO286" s="379">
        <v>33</v>
      </c>
      <c r="AP286" s="378">
        <f t="shared" si="106"/>
        <v>-46.774193548387096</v>
      </c>
      <c r="AQ286" s="379">
        <f t="shared" si="107"/>
        <v>-29</v>
      </c>
      <c r="AR286" s="380">
        <v>84</v>
      </c>
      <c r="AS286" s="380">
        <v>63</v>
      </c>
      <c r="AT286" s="378">
        <f t="shared" si="108"/>
        <v>-25</v>
      </c>
      <c r="AU286" s="383">
        <f t="shared" si="109"/>
        <v>-21</v>
      </c>
    </row>
    <row r="287" spans="1:47" x14ac:dyDescent="0.3">
      <c r="A287" s="685"/>
      <c r="B287" s="376" t="s">
        <v>268</v>
      </c>
      <c r="C287" s="401" t="s">
        <v>185</v>
      </c>
      <c r="D287" s="392">
        <v>206</v>
      </c>
      <c r="E287" s="380">
        <v>170</v>
      </c>
      <c r="F287" s="378">
        <f t="shared" si="88"/>
        <v>-17.475728155339805</v>
      </c>
      <c r="G287" s="383">
        <f t="shared" si="89"/>
        <v>-36</v>
      </c>
      <c r="H287" s="398">
        <v>3</v>
      </c>
      <c r="I287" s="379">
        <v>0</v>
      </c>
      <c r="J287" s="378">
        <f t="shared" si="90"/>
        <v>-100</v>
      </c>
      <c r="K287" s="379">
        <f t="shared" si="91"/>
        <v>-3</v>
      </c>
      <c r="L287" s="380">
        <v>34</v>
      </c>
      <c r="M287" s="380">
        <v>30</v>
      </c>
      <c r="N287" s="378">
        <f t="shared" si="92"/>
        <v>-11.76470588235294</v>
      </c>
      <c r="O287" s="379">
        <f t="shared" si="93"/>
        <v>-4</v>
      </c>
      <c r="P287" s="379">
        <v>169</v>
      </c>
      <c r="Q287" s="379">
        <v>140</v>
      </c>
      <c r="R287" s="378">
        <f t="shared" si="94"/>
        <v>-17.159763313609467</v>
      </c>
      <c r="S287" s="383">
        <f t="shared" si="95"/>
        <v>-29</v>
      </c>
      <c r="T287" s="392">
        <v>69</v>
      </c>
      <c r="U287" s="380">
        <v>44</v>
      </c>
      <c r="V287" s="378">
        <f t="shared" si="96"/>
        <v>-36.231884057971016</v>
      </c>
      <c r="W287" s="379">
        <f t="shared" si="97"/>
        <v>-25</v>
      </c>
      <c r="X287" s="379">
        <v>137</v>
      </c>
      <c r="Y287" s="379">
        <v>126</v>
      </c>
      <c r="Z287" s="378">
        <f t="shared" si="98"/>
        <v>-8.0291970802919703</v>
      </c>
      <c r="AA287" s="383">
        <f t="shared" si="99"/>
        <v>-11</v>
      </c>
      <c r="AB287" s="392">
        <v>78</v>
      </c>
      <c r="AC287" s="380">
        <v>76</v>
      </c>
      <c r="AD287" s="378">
        <f t="shared" si="100"/>
        <v>-2.5641025641025639</v>
      </c>
      <c r="AE287" s="379">
        <f t="shared" si="101"/>
        <v>-2</v>
      </c>
      <c r="AF287" s="379">
        <v>13</v>
      </c>
      <c r="AG287" s="379">
        <v>9</v>
      </c>
      <c r="AH287" s="378">
        <f t="shared" si="102"/>
        <v>-30.76923076923077</v>
      </c>
      <c r="AI287" s="379">
        <f t="shared" si="103"/>
        <v>-4</v>
      </c>
      <c r="AJ287" s="380">
        <v>16</v>
      </c>
      <c r="AK287" s="380">
        <v>22</v>
      </c>
      <c r="AL287" s="378">
        <f t="shared" si="104"/>
        <v>37.5</v>
      </c>
      <c r="AM287" s="379">
        <f t="shared" si="105"/>
        <v>6</v>
      </c>
      <c r="AN287" s="379">
        <v>34</v>
      </c>
      <c r="AO287" s="379">
        <v>21</v>
      </c>
      <c r="AP287" s="378">
        <f t="shared" si="106"/>
        <v>-38.235294117647058</v>
      </c>
      <c r="AQ287" s="379">
        <f t="shared" si="107"/>
        <v>-13</v>
      </c>
      <c r="AR287" s="380">
        <v>65</v>
      </c>
      <c r="AS287" s="380">
        <v>42</v>
      </c>
      <c r="AT287" s="378">
        <f t="shared" si="108"/>
        <v>-35.384615384615387</v>
      </c>
      <c r="AU287" s="383">
        <f t="shared" si="109"/>
        <v>-23</v>
      </c>
    </row>
    <row r="288" spans="1:47" x14ac:dyDescent="0.3">
      <c r="A288" s="685"/>
      <c r="B288" s="376" t="s">
        <v>268</v>
      </c>
      <c r="C288" s="401" t="s">
        <v>186</v>
      </c>
      <c r="D288" s="392">
        <v>357</v>
      </c>
      <c r="E288" s="380">
        <v>297</v>
      </c>
      <c r="F288" s="378">
        <f t="shared" si="88"/>
        <v>-16.806722689075631</v>
      </c>
      <c r="G288" s="383">
        <f t="shared" si="89"/>
        <v>-60</v>
      </c>
      <c r="H288" s="398">
        <v>3</v>
      </c>
      <c r="I288" s="379">
        <v>2</v>
      </c>
      <c r="J288" s="378">
        <f t="shared" si="90"/>
        <v>-33.333333333333329</v>
      </c>
      <c r="K288" s="379">
        <f t="shared" si="91"/>
        <v>-1</v>
      </c>
      <c r="L288" s="380">
        <v>100</v>
      </c>
      <c r="M288" s="380">
        <v>77</v>
      </c>
      <c r="N288" s="378">
        <f t="shared" si="92"/>
        <v>-23</v>
      </c>
      <c r="O288" s="379">
        <f t="shared" si="93"/>
        <v>-23</v>
      </c>
      <c r="P288" s="379">
        <v>254</v>
      </c>
      <c r="Q288" s="379">
        <v>218</v>
      </c>
      <c r="R288" s="378">
        <f t="shared" si="94"/>
        <v>-14.173228346456693</v>
      </c>
      <c r="S288" s="383">
        <f t="shared" si="95"/>
        <v>-36</v>
      </c>
      <c r="T288" s="392">
        <v>99</v>
      </c>
      <c r="U288" s="380">
        <v>88</v>
      </c>
      <c r="V288" s="378">
        <f t="shared" si="96"/>
        <v>-11.111111111111111</v>
      </c>
      <c r="W288" s="379">
        <f t="shared" si="97"/>
        <v>-11</v>
      </c>
      <c r="X288" s="379">
        <v>258</v>
      </c>
      <c r="Y288" s="379">
        <v>209</v>
      </c>
      <c r="Z288" s="378">
        <f t="shared" si="98"/>
        <v>-18.992248062015506</v>
      </c>
      <c r="AA288" s="383">
        <f t="shared" si="99"/>
        <v>-49</v>
      </c>
      <c r="AB288" s="392">
        <v>126</v>
      </c>
      <c r="AC288" s="380">
        <v>107</v>
      </c>
      <c r="AD288" s="378">
        <f t="shared" si="100"/>
        <v>-15.079365079365079</v>
      </c>
      <c r="AE288" s="379">
        <f t="shared" si="101"/>
        <v>-19</v>
      </c>
      <c r="AF288" s="379">
        <v>39</v>
      </c>
      <c r="AG288" s="379">
        <v>24</v>
      </c>
      <c r="AH288" s="378">
        <f t="shared" si="102"/>
        <v>-38.461538461538467</v>
      </c>
      <c r="AI288" s="379">
        <f t="shared" si="103"/>
        <v>-15</v>
      </c>
      <c r="AJ288" s="380">
        <v>52</v>
      </c>
      <c r="AK288" s="380">
        <v>46</v>
      </c>
      <c r="AL288" s="378">
        <f t="shared" si="104"/>
        <v>-11.538461538461538</v>
      </c>
      <c r="AM288" s="379">
        <f t="shared" si="105"/>
        <v>-6</v>
      </c>
      <c r="AN288" s="379">
        <v>59</v>
      </c>
      <c r="AO288" s="379">
        <v>38</v>
      </c>
      <c r="AP288" s="378">
        <f t="shared" si="106"/>
        <v>-35.593220338983052</v>
      </c>
      <c r="AQ288" s="379">
        <f t="shared" si="107"/>
        <v>-21</v>
      </c>
      <c r="AR288" s="380">
        <v>81</v>
      </c>
      <c r="AS288" s="380">
        <v>82</v>
      </c>
      <c r="AT288" s="378">
        <f t="shared" si="108"/>
        <v>1.2345679012345678</v>
      </c>
      <c r="AU288" s="383">
        <f t="shared" si="109"/>
        <v>1</v>
      </c>
    </row>
    <row r="289" spans="1:47" x14ac:dyDescent="0.3">
      <c r="A289" s="685"/>
      <c r="B289" s="376" t="s">
        <v>268</v>
      </c>
      <c r="C289" s="401" t="s">
        <v>177</v>
      </c>
      <c r="D289" s="392">
        <v>968</v>
      </c>
      <c r="E289" s="380">
        <v>843</v>
      </c>
      <c r="F289" s="378">
        <f t="shared" si="88"/>
        <v>-12.913223140495866</v>
      </c>
      <c r="G289" s="383">
        <f t="shared" si="89"/>
        <v>-125</v>
      </c>
      <c r="H289" s="398">
        <v>14</v>
      </c>
      <c r="I289" s="379">
        <v>13</v>
      </c>
      <c r="J289" s="378">
        <f t="shared" si="90"/>
        <v>-7.1428571428571423</v>
      </c>
      <c r="K289" s="379">
        <f t="shared" si="91"/>
        <v>-1</v>
      </c>
      <c r="L289" s="380">
        <v>267</v>
      </c>
      <c r="M289" s="380">
        <v>203</v>
      </c>
      <c r="N289" s="378">
        <f t="shared" si="92"/>
        <v>-23.970037453183522</v>
      </c>
      <c r="O289" s="379">
        <f t="shared" si="93"/>
        <v>-64</v>
      </c>
      <c r="P289" s="379">
        <v>687</v>
      </c>
      <c r="Q289" s="379">
        <v>627</v>
      </c>
      <c r="R289" s="378">
        <f t="shared" si="94"/>
        <v>-8.7336244541484707</v>
      </c>
      <c r="S289" s="383">
        <f t="shared" si="95"/>
        <v>-60</v>
      </c>
      <c r="T289" s="392">
        <v>259</v>
      </c>
      <c r="U289" s="380">
        <v>239</v>
      </c>
      <c r="V289" s="378">
        <f t="shared" si="96"/>
        <v>-7.7220077220077217</v>
      </c>
      <c r="W289" s="379">
        <f t="shared" si="97"/>
        <v>-20</v>
      </c>
      <c r="X289" s="379">
        <v>709</v>
      </c>
      <c r="Y289" s="379">
        <v>604</v>
      </c>
      <c r="Z289" s="378">
        <f t="shared" si="98"/>
        <v>-14.809590973201692</v>
      </c>
      <c r="AA289" s="383">
        <f t="shared" si="99"/>
        <v>-105</v>
      </c>
      <c r="AB289" s="392">
        <v>377</v>
      </c>
      <c r="AC289" s="380">
        <v>320</v>
      </c>
      <c r="AD289" s="378">
        <f t="shared" si="100"/>
        <v>-15.119363395225463</v>
      </c>
      <c r="AE289" s="379">
        <f t="shared" si="101"/>
        <v>-57</v>
      </c>
      <c r="AF289" s="379">
        <v>105</v>
      </c>
      <c r="AG289" s="379">
        <v>91</v>
      </c>
      <c r="AH289" s="378">
        <f t="shared" si="102"/>
        <v>-13.333333333333334</v>
      </c>
      <c r="AI289" s="379">
        <f t="shared" si="103"/>
        <v>-14</v>
      </c>
      <c r="AJ289" s="380">
        <v>154</v>
      </c>
      <c r="AK289" s="380">
        <v>126</v>
      </c>
      <c r="AL289" s="378">
        <f t="shared" si="104"/>
        <v>-18.181818181818183</v>
      </c>
      <c r="AM289" s="379">
        <f t="shared" si="105"/>
        <v>-28</v>
      </c>
      <c r="AN289" s="379">
        <v>146</v>
      </c>
      <c r="AO289" s="379">
        <v>127</v>
      </c>
      <c r="AP289" s="378">
        <f t="shared" si="106"/>
        <v>-13.013698630136986</v>
      </c>
      <c r="AQ289" s="379">
        <f t="shared" si="107"/>
        <v>-19</v>
      </c>
      <c r="AR289" s="380">
        <v>186</v>
      </c>
      <c r="AS289" s="380">
        <v>179</v>
      </c>
      <c r="AT289" s="378">
        <f t="shared" si="108"/>
        <v>-3.763440860215054</v>
      </c>
      <c r="AU289" s="383">
        <f t="shared" si="109"/>
        <v>-7</v>
      </c>
    </row>
    <row r="290" spans="1:47" x14ac:dyDescent="0.3">
      <c r="A290" s="685"/>
      <c r="B290" s="376" t="s">
        <v>268</v>
      </c>
      <c r="C290" s="401" t="s">
        <v>181</v>
      </c>
      <c r="D290" s="392">
        <v>415</v>
      </c>
      <c r="E290" s="380">
        <v>383</v>
      </c>
      <c r="F290" s="378">
        <f t="shared" si="88"/>
        <v>-7.7108433734939767</v>
      </c>
      <c r="G290" s="383">
        <f t="shared" si="89"/>
        <v>-32</v>
      </c>
      <c r="H290" s="398">
        <v>7</v>
      </c>
      <c r="I290" s="379">
        <v>5</v>
      </c>
      <c r="J290" s="378">
        <f t="shared" si="90"/>
        <v>-28.571428571428569</v>
      </c>
      <c r="K290" s="379">
        <f t="shared" si="91"/>
        <v>-2</v>
      </c>
      <c r="L290" s="380">
        <v>101</v>
      </c>
      <c r="M290" s="380">
        <v>103</v>
      </c>
      <c r="N290" s="378">
        <f t="shared" si="92"/>
        <v>1.9801980198019802</v>
      </c>
      <c r="O290" s="379">
        <f t="shared" si="93"/>
        <v>2</v>
      </c>
      <c r="P290" s="379">
        <v>307</v>
      </c>
      <c r="Q290" s="379">
        <v>275</v>
      </c>
      <c r="R290" s="378">
        <f t="shared" si="94"/>
        <v>-10.423452768729643</v>
      </c>
      <c r="S290" s="383">
        <f t="shared" si="95"/>
        <v>-32</v>
      </c>
      <c r="T290" s="392">
        <v>121</v>
      </c>
      <c r="U290" s="380">
        <v>110</v>
      </c>
      <c r="V290" s="378">
        <f t="shared" si="96"/>
        <v>-9.0909090909090917</v>
      </c>
      <c r="W290" s="379">
        <f t="shared" si="97"/>
        <v>-11</v>
      </c>
      <c r="X290" s="379">
        <v>294</v>
      </c>
      <c r="Y290" s="379">
        <v>273</v>
      </c>
      <c r="Z290" s="378">
        <f t="shared" si="98"/>
        <v>-7.1428571428571423</v>
      </c>
      <c r="AA290" s="383">
        <f t="shared" si="99"/>
        <v>-21</v>
      </c>
      <c r="AB290" s="392">
        <v>142</v>
      </c>
      <c r="AC290" s="380">
        <v>153</v>
      </c>
      <c r="AD290" s="378">
        <f t="shared" si="100"/>
        <v>7.7464788732394361</v>
      </c>
      <c r="AE290" s="379">
        <f t="shared" si="101"/>
        <v>11</v>
      </c>
      <c r="AF290" s="379">
        <v>37</v>
      </c>
      <c r="AG290" s="379">
        <v>39</v>
      </c>
      <c r="AH290" s="378">
        <f t="shared" si="102"/>
        <v>5.4054054054054053</v>
      </c>
      <c r="AI290" s="379">
        <f t="shared" si="103"/>
        <v>2</v>
      </c>
      <c r="AJ290" s="380">
        <v>69</v>
      </c>
      <c r="AK290" s="380">
        <v>55</v>
      </c>
      <c r="AL290" s="378">
        <f t="shared" si="104"/>
        <v>-20.289855072463769</v>
      </c>
      <c r="AM290" s="379">
        <f t="shared" si="105"/>
        <v>-14</v>
      </c>
      <c r="AN290" s="379">
        <v>58</v>
      </c>
      <c r="AO290" s="379">
        <v>49</v>
      </c>
      <c r="AP290" s="378">
        <f t="shared" si="106"/>
        <v>-15.517241379310345</v>
      </c>
      <c r="AQ290" s="379">
        <f t="shared" si="107"/>
        <v>-9</v>
      </c>
      <c r="AR290" s="380">
        <v>109</v>
      </c>
      <c r="AS290" s="380">
        <v>87</v>
      </c>
      <c r="AT290" s="378">
        <f t="shared" si="108"/>
        <v>-20.183486238532112</v>
      </c>
      <c r="AU290" s="383">
        <f t="shared" si="109"/>
        <v>-22</v>
      </c>
    </row>
    <row r="291" spans="1:47" x14ac:dyDescent="0.3">
      <c r="A291" s="685"/>
      <c r="B291" s="376" t="s">
        <v>268</v>
      </c>
      <c r="C291" s="401" t="s">
        <v>187</v>
      </c>
      <c r="D291" s="392">
        <v>660</v>
      </c>
      <c r="E291" s="380">
        <v>580</v>
      </c>
      <c r="F291" s="378">
        <f t="shared" si="88"/>
        <v>-12.121212121212121</v>
      </c>
      <c r="G291" s="383">
        <f t="shared" si="89"/>
        <v>-80</v>
      </c>
      <c r="H291" s="398">
        <v>18</v>
      </c>
      <c r="I291" s="379">
        <v>9</v>
      </c>
      <c r="J291" s="378">
        <f t="shared" si="90"/>
        <v>-50</v>
      </c>
      <c r="K291" s="379">
        <f t="shared" si="91"/>
        <v>-9</v>
      </c>
      <c r="L291" s="380">
        <v>188</v>
      </c>
      <c r="M291" s="380">
        <v>164</v>
      </c>
      <c r="N291" s="378">
        <f t="shared" si="92"/>
        <v>-12.76595744680851</v>
      </c>
      <c r="O291" s="379">
        <f t="shared" si="93"/>
        <v>-24</v>
      </c>
      <c r="P291" s="379">
        <v>454</v>
      </c>
      <c r="Q291" s="379">
        <v>407</v>
      </c>
      <c r="R291" s="378">
        <f t="shared" si="94"/>
        <v>-10.352422907488986</v>
      </c>
      <c r="S291" s="383">
        <f t="shared" si="95"/>
        <v>-47</v>
      </c>
      <c r="T291" s="392">
        <v>184</v>
      </c>
      <c r="U291" s="380">
        <v>159</v>
      </c>
      <c r="V291" s="378">
        <f t="shared" si="96"/>
        <v>-13.586956521739129</v>
      </c>
      <c r="W291" s="379">
        <f t="shared" si="97"/>
        <v>-25</v>
      </c>
      <c r="X291" s="379">
        <v>476</v>
      </c>
      <c r="Y291" s="379">
        <v>421</v>
      </c>
      <c r="Z291" s="378">
        <f t="shared" si="98"/>
        <v>-11.554621848739496</v>
      </c>
      <c r="AA291" s="383">
        <f t="shared" si="99"/>
        <v>-55</v>
      </c>
      <c r="AB291" s="392">
        <v>235</v>
      </c>
      <c r="AC291" s="380">
        <v>179</v>
      </c>
      <c r="AD291" s="378">
        <f t="shared" si="100"/>
        <v>-23.829787234042556</v>
      </c>
      <c r="AE291" s="379">
        <f t="shared" si="101"/>
        <v>-56</v>
      </c>
      <c r="AF291" s="379">
        <v>70</v>
      </c>
      <c r="AG291" s="379">
        <v>83</v>
      </c>
      <c r="AH291" s="378">
        <f t="shared" si="102"/>
        <v>18.571428571428573</v>
      </c>
      <c r="AI291" s="379">
        <f t="shared" si="103"/>
        <v>13</v>
      </c>
      <c r="AJ291" s="380">
        <v>100</v>
      </c>
      <c r="AK291" s="380">
        <v>78</v>
      </c>
      <c r="AL291" s="378">
        <f t="shared" si="104"/>
        <v>-22</v>
      </c>
      <c r="AM291" s="379">
        <f t="shared" si="105"/>
        <v>-22</v>
      </c>
      <c r="AN291" s="379">
        <v>106</v>
      </c>
      <c r="AO291" s="379">
        <v>99</v>
      </c>
      <c r="AP291" s="378">
        <f t="shared" si="106"/>
        <v>-6.6037735849056602</v>
      </c>
      <c r="AQ291" s="379">
        <f t="shared" si="107"/>
        <v>-7</v>
      </c>
      <c r="AR291" s="380">
        <v>149</v>
      </c>
      <c r="AS291" s="380">
        <v>141</v>
      </c>
      <c r="AT291" s="378">
        <f t="shared" si="108"/>
        <v>-5.3691275167785237</v>
      </c>
      <c r="AU291" s="383">
        <f t="shared" si="109"/>
        <v>-8</v>
      </c>
    </row>
    <row r="292" spans="1:47" x14ac:dyDescent="0.3">
      <c r="A292" s="685"/>
      <c r="B292" s="376" t="s">
        <v>268</v>
      </c>
      <c r="C292" s="401" t="s">
        <v>190</v>
      </c>
      <c r="D292" s="392">
        <v>485</v>
      </c>
      <c r="E292" s="380">
        <v>369</v>
      </c>
      <c r="F292" s="378">
        <f t="shared" si="88"/>
        <v>-23.917525773195877</v>
      </c>
      <c r="G292" s="383">
        <f t="shared" si="89"/>
        <v>-116</v>
      </c>
      <c r="H292" s="398">
        <v>4</v>
      </c>
      <c r="I292" s="379">
        <v>8</v>
      </c>
      <c r="J292" s="378">
        <f t="shared" si="90"/>
        <v>100</v>
      </c>
      <c r="K292" s="379">
        <f t="shared" si="91"/>
        <v>4</v>
      </c>
      <c r="L292" s="380">
        <v>149</v>
      </c>
      <c r="M292" s="380">
        <v>117</v>
      </c>
      <c r="N292" s="378">
        <f t="shared" si="92"/>
        <v>-21.476510067114095</v>
      </c>
      <c r="O292" s="379">
        <f t="shared" si="93"/>
        <v>-32</v>
      </c>
      <c r="P292" s="379">
        <v>332</v>
      </c>
      <c r="Q292" s="379">
        <v>244</v>
      </c>
      <c r="R292" s="378">
        <f t="shared" si="94"/>
        <v>-26.506024096385545</v>
      </c>
      <c r="S292" s="383">
        <f t="shared" si="95"/>
        <v>-88</v>
      </c>
      <c r="T292" s="392">
        <v>113</v>
      </c>
      <c r="U292" s="380">
        <v>99</v>
      </c>
      <c r="V292" s="378">
        <f t="shared" si="96"/>
        <v>-12.389380530973451</v>
      </c>
      <c r="W292" s="379">
        <f t="shared" si="97"/>
        <v>-14</v>
      </c>
      <c r="X292" s="379">
        <v>372</v>
      </c>
      <c r="Y292" s="379">
        <v>270</v>
      </c>
      <c r="Z292" s="378">
        <f t="shared" si="98"/>
        <v>-27.419354838709676</v>
      </c>
      <c r="AA292" s="383">
        <f t="shared" si="99"/>
        <v>-102</v>
      </c>
      <c r="AB292" s="392">
        <v>179</v>
      </c>
      <c r="AC292" s="380">
        <v>139</v>
      </c>
      <c r="AD292" s="378">
        <f t="shared" si="100"/>
        <v>-22.346368715083798</v>
      </c>
      <c r="AE292" s="379">
        <f t="shared" si="101"/>
        <v>-40</v>
      </c>
      <c r="AF292" s="379">
        <v>41</v>
      </c>
      <c r="AG292" s="379">
        <v>40</v>
      </c>
      <c r="AH292" s="378">
        <f t="shared" si="102"/>
        <v>-2.4390243902439024</v>
      </c>
      <c r="AI292" s="379">
        <f t="shared" si="103"/>
        <v>-1</v>
      </c>
      <c r="AJ292" s="380">
        <v>78</v>
      </c>
      <c r="AK292" s="380">
        <v>59</v>
      </c>
      <c r="AL292" s="378">
        <f t="shared" si="104"/>
        <v>-24.358974358974358</v>
      </c>
      <c r="AM292" s="379">
        <f t="shared" si="105"/>
        <v>-19</v>
      </c>
      <c r="AN292" s="379">
        <v>65</v>
      </c>
      <c r="AO292" s="379">
        <v>44</v>
      </c>
      <c r="AP292" s="378">
        <f t="shared" si="106"/>
        <v>-32.307692307692307</v>
      </c>
      <c r="AQ292" s="379">
        <f t="shared" si="107"/>
        <v>-21</v>
      </c>
      <c r="AR292" s="380">
        <v>122</v>
      </c>
      <c r="AS292" s="380">
        <v>87</v>
      </c>
      <c r="AT292" s="378">
        <f t="shared" si="108"/>
        <v>-28.688524590163933</v>
      </c>
      <c r="AU292" s="383">
        <f t="shared" si="109"/>
        <v>-35</v>
      </c>
    </row>
    <row r="293" spans="1:47" x14ac:dyDescent="0.3">
      <c r="A293" s="685"/>
      <c r="B293" s="376" t="s">
        <v>268</v>
      </c>
      <c r="C293" s="401" t="s">
        <v>188</v>
      </c>
      <c r="D293" s="392">
        <v>452</v>
      </c>
      <c r="E293" s="380">
        <v>334</v>
      </c>
      <c r="F293" s="378">
        <f t="shared" si="88"/>
        <v>-26.10619469026549</v>
      </c>
      <c r="G293" s="383">
        <f t="shared" si="89"/>
        <v>-118</v>
      </c>
      <c r="H293" s="398">
        <v>19</v>
      </c>
      <c r="I293" s="379">
        <v>9</v>
      </c>
      <c r="J293" s="378">
        <f t="shared" si="90"/>
        <v>-52.631578947368418</v>
      </c>
      <c r="K293" s="379">
        <f t="shared" si="91"/>
        <v>-10</v>
      </c>
      <c r="L293" s="380">
        <v>141</v>
      </c>
      <c r="M293" s="380">
        <v>105</v>
      </c>
      <c r="N293" s="378">
        <f t="shared" si="92"/>
        <v>-25.531914893617021</v>
      </c>
      <c r="O293" s="379">
        <f t="shared" si="93"/>
        <v>-36</v>
      </c>
      <c r="P293" s="379">
        <v>292</v>
      </c>
      <c r="Q293" s="379">
        <v>220</v>
      </c>
      <c r="R293" s="378">
        <f t="shared" si="94"/>
        <v>-24.657534246575342</v>
      </c>
      <c r="S293" s="383">
        <f t="shared" si="95"/>
        <v>-72</v>
      </c>
      <c r="T293" s="392">
        <v>100</v>
      </c>
      <c r="U293" s="380">
        <v>92</v>
      </c>
      <c r="V293" s="378">
        <f t="shared" si="96"/>
        <v>-8</v>
      </c>
      <c r="W293" s="379">
        <f t="shared" si="97"/>
        <v>-8</v>
      </c>
      <c r="X293" s="379">
        <v>352</v>
      </c>
      <c r="Y293" s="379">
        <v>242</v>
      </c>
      <c r="Z293" s="378">
        <f t="shared" si="98"/>
        <v>-31.25</v>
      </c>
      <c r="AA293" s="383">
        <f t="shared" si="99"/>
        <v>-110</v>
      </c>
      <c r="AB293" s="392">
        <v>159</v>
      </c>
      <c r="AC293" s="380">
        <v>116</v>
      </c>
      <c r="AD293" s="378">
        <f t="shared" si="100"/>
        <v>-27.044025157232703</v>
      </c>
      <c r="AE293" s="379">
        <f t="shared" si="101"/>
        <v>-43</v>
      </c>
      <c r="AF293" s="379">
        <v>50</v>
      </c>
      <c r="AG293" s="379">
        <v>34</v>
      </c>
      <c r="AH293" s="378">
        <f t="shared" si="102"/>
        <v>-32</v>
      </c>
      <c r="AI293" s="379">
        <f t="shared" si="103"/>
        <v>-16</v>
      </c>
      <c r="AJ293" s="380">
        <v>65</v>
      </c>
      <c r="AK293" s="380">
        <v>57</v>
      </c>
      <c r="AL293" s="378">
        <f t="shared" si="104"/>
        <v>-12.307692307692308</v>
      </c>
      <c r="AM293" s="379">
        <f t="shared" si="105"/>
        <v>-8</v>
      </c>
      <c r="AN293" s="379">
        <v>65</v>
      </c>
      <c r="AO293" s="379">
        <v>47</v>
      </c>
      <c r="AP293" s="378">
        <f t="shared" si="106"/>
        <v>-27.692307692307693</v>
      </c>
      <c r="AQ293" s="379">
        <f t="shared" si="107"/>
        <v>-18</v>
      </c>
      <c r="AR293" s="380">
        <v>113</v>
      </c>
      <c r="AS293" s="380">
        <v>80</v>
      </c>
      <c r="AT293" s="378">
        <f t="shared" si="108"/>
        <v>-29.20353982300885</v>
      </c>
      <c r="AU293" s="383">
        <f t="shared" si="109"/>
        <v>-33</v>
      </c>
    </row>
    <row r="294" spans="1:47" x14ac:dyDescent="0.3">
      <c r="A294" s="685"/>
      <c r="B294" s="376" t="s">
        <v>268</v>
      </c>
      <c r="C294" s="401" t="s">
        <v>189</v>
      </c>
      <c r="D294" s="392">
        <v>1037</v>
      </c>
      <c r="E294" s="380">
        <v>797</v>
      </c>
      <c r="F294" s="378">
        <f t="shared" si="88"/>
        <v>-23.143683702989392</v>
      </c>
      <c r="G294" s="383">
        <f t="shared" si="89"/>
        <v>-240</v>
      </c>
      <c r="H294" s="398">
        <v>60</v>
      </c>
      <c r="I294" s="379">
        <v>30</v>
      </c>
      <c r="J294" s="378">
        <f t="shared" si="90"/>
        <v>-50</v>
      </c>
      <c r="K294" s="379">
        <f t="shared" si="91"/>
        <v>-30</v>
      </c>
      <c r="L294" s="380">
        <v>320</v>
      </c>
      <c r="M294" s="380">
        <v>237</v>
      </c>
      <c r="N294" s="378">
        <f t="shared" si="92"/>
        <v>-25.937500000000004</v>
      </c>
      <c r="O294" s="379">
        <f t="shared" si="93"/>
        <v>-83</v>
      </c>
      <c r="P294" s="379">
        <v>657</v>
      </c>
      <c r="Q294" s="379">
        <v>530</v>
      </c>
      <c r="R294" s="378">
        <f t="shared" si="94"/>
        <v>-19.330289193302892</v>
      </c>
      <c r="S294" s="383">
        <f t="shared" si="95"/>
        <v>-127</v>
      </c>
      <c r="T294" s="392">
        <v>224</v>
      </c>
      <c r="U294" s="380">
        <v>196</v>
      </c>
      <c r="V294" s="378">
        <f t="shared" si="96"/>
        <v>-12.5</v>
      </c>
      <c r="W294" s="379">
        <f t="shared" si="97"/>
        <v>-28</v>
      </c>
      <c r="X294" s="379">
        <v>813</v>
      </c>
      <c r="Y294" s="379">
        <v>601</v>
      </c>
      <c r="Z294" s="378">
        <f t="shared" si="98"/>
        <v>-26.076260762607628</v>
      </c>
      <c r="AA294" s="383">
        <f t="shared" si="99"/>
        <v>-212</v>
      </c>
      <c r="AB294" s="392">
        <v>375</v>
      </c>
      <c r="AC294" s="380">
        <v>338</v>
      </c>
      <c r="AD294" s="378">
        <f t="shared" si="100"/>
        <v>-9.8666666666666671</v>
      </c>
      <c r="AE294" s="379">
        <f t="shared" si="101"/>
        <v>-37</v>
      </c>
      <c r="AF294" s="379">
        <v>91</v>
      </c>
      <c r="AG294" s="379">
        <v>72</v>
      </c>
      <c r="AH294" s="378">
        <f t="shared" si="102"/>
        <v>-20.87912087912088</v>
      </c>
      <c r="AI294" s="379">
        <f t="shared" si="103"/>
        <v>-19</v>
      </c>
      <c r="AJ294" s="380">
        <v>172</v>
      </c>
      <c r="AK294" s="380">
        <v>114</v>
      </c>
      <c r="AL294" s="378">
        <f t="shared" si="104"/>
        <v>-33.720930232558139</v>
      </c>
      <c r="AM294" s="379">
        <f t="shared" si="105"/>
        <v>-58</v>
      </c>
      <c r="AN294" s="379">
        <v>169</v>
      </c>
      <c r="AO294" s="379">
        <v>106</v>
      </c>
      <c r="AP294" s="378">
        <f t="shared" si="106"/>
        <v>-37.278106508875744</v>
      </c>
      <c r="AQ294" s="379">
        <f t="shared" si="107"/>
        <v>-63</v>
      </c>
      <c r="AR294" s="380">
        <v>230</v>
      </c>
      <c r="AS294" s="380">
        <v>167</v>
      </c>
      <c r="AT294" s="378">
        <f t="shared" si="108"/>
        <v>-27.391304347826086</v>
      </c>
      <c r="AU294" s="383">
        <f t="shared" si="109"/>
        <v>-63</v>
      </c>
    </row>
    <row r="295" spans="1:47" x14ac:dyDescent="0.3">
      <c r="A295" s="685"/>
      <c r="B295" s="376" t="s">
        <v>268</v>
      </c>
      <c r="C295" s="401" t="s">
        <v>191</v>
      </c>
      <c r="D295" s="392">
        <v>389</v>
      </c>
      <c r="E295" s="380">
        <v>325</v>
      </c>
      <c r="F295" s="378">
        <f t="shared" si="88"/>
        <v>-16.452442159383033</v>
      </c>
      <c r="G295" s="383">
        <f t="shared" si="89"/>
        <v>-64</v>
      </c>
      <c r="H295" s="398">
        <v>9</v>
      </c>
      <c r="I295" s="379">
        <v>3</v>
      </c>
      <c r="J295" s="378">
        <f t="shared" si="90"/>
        <v>-66.666666666666657</v>
      </c>
      <c r="K295" s="379">
        <f t="shared" si="91"/>
        <v>-6</v>
      </c>
      <c r="L295" s="380">
        <v>113</v>
      </c>
      <c r="M295" s="380">
        <v>110</v>
      </c>
      <c r="N295" s="378">
        <f t="shared" si="92"/>
        <v>-2.6548672566371683</v>
      </c>
      <c r="O295" s="379">
        <f t="shared" si="93"/>
        <v>-3</v>
      </c>
      <c r="P295" s="379">
        <v>267</v>
      </c>
      <c r="Q295" s="379">
        <v>212</v>
      </c>
      <c r="R295" s="378">
        <f t="shared" si="94"/>
        <v>-20.599250936329589</v>
      </c>
      <c r="S295" s="383">
        <f t="shared" si="95"/>
        <v>-55</v>
      </c>
      <c r="T295" s="392">
        <v>102</v>
      </c>
      <c r="U295" s="380">
        <v>82</v>
      </c>
      <c r="V295" s="378">
        <f t="shared" si="96"/>
        <v>-19.607843137254903</v>
      </c>
      <c r="W295" s="379">
        <f t="shared" si="97"/>
        <v>-20</v>
      </c>
      <c r="X295" s="379">
        <v>287</v>
      </c>
      <c r="Y295" s="379">
        <v>243</v>
      </c>
      <c r="Z295" s="378">
        <f t="shared" si="98"/>
        <v>-15.331010452961671</v>
      </c>
      <c r="AA295" s="383">
        <f t="shared" si="99"/>
        <v>-44</v>
      </c>
      <c r="AB295" s="392">
        <v>136</v>
      </c>
      <c r="AC295" s="380">
        <v>111</v>
      </c>
      <c r="AD295" s="378">
        <f t="shared" si="100"/>
        <v>-18.382352941176471</v>
      </c>
      <c r="AE295" s="379">
        <f t="shared" si="101"/>
        <v>-25</v>
      </c>
      <c r="AF295" s="379">
        <v>41</v>
      </c>
      <c r="AG295" s="379">
        <v>38</v>
      </c>
      <c r="AH295" s="378">
        <f t="shared" si="102"/>
        <v>-7.3170731707317067</v>
      </c>
      <c r="AI295" s="379">
        <f t="shared" si="103"/>
        <v>-3</v>
      </c>
      <c r="AJ295" s="380">
        <v>40</v>
      </c>
      <c r="AK295" s="380">
        <v>48</v>
      </c>
      <c r="AL295" s="378">
        <f t="shared" si="104"/>
        <v>20</v>
      </c>
      <c r="AM295" s="379">
        <f t="shared" si="105"/>
        <v>8</v>
      </c>
      <c r="AN295" s="379">
        <v>65</v>
      </c>
      <c r="AO295" s="379">
        <v>49</v>
      </c>
      <c r="AP295" s="378">
        <f t="shared" si="106"/>
        <v>-24.615384615384617</v>
      </c>
      <c r="AQ295" s="379">
        <f t="shared" si="107"/>
        <v>-16</v>
      </c>
      <c r="AR295" s="380">
        <v>107</v>
      </c>
      <c r="AS295" s="380">
        <v>79</v>
      </c>
      <c r="AT295" s="378">
        <f t="shared" si="108"/>
        <v>-26.168224299065418</v>
      </c>
      <c r="AU295" s="383">
        <f t="shared" si="109"/>
        <v>-28</v>
      </c>
    </row>
    <row r="296" spans="1:47" x14ac:dyDescent="0.3">
      <c r="A296" s="685"/>
      <c r="B296" s="376" t="s">
        <v>268</v>
      </c>
      <c r="C296" s="401" t="s">
        <v>192</v>
      </c>
      <c r="D296" s="392">
        <v>735</v>
      </c>
      <c r="E296" s="380">
        <v>543</v>
      </c>
      <c r="F296" s="378">
        <f t="shared" si="88"/>
        <v>-26.122448979591837</v>
      </c>
      <c r="G296" s="383">
        <f t="shared" si="89"/>
        <v>-192</v>
      </c>
      <c r="H296" s="398">
        <v>8</v>
      </c>
      <c r="I296" s="379">
        <v>2</v>
      </c>
      <c r="J296" s="378">
        <f t="shared" si="90"/>
        <v>-75</v>
      </c>
      <c r="K296" s="379">
        <f t="shared" si="91"/>
        <v>-6</v>
      </c>
      <c r="L296" s="380">
        <v>257</v>
      </c>
      <c r="M296" s="380">
        <v>204</v>
      </c>
      <c r="N296" s="378">
        <f t="shared" si="92"/>
        <v>-20.622568093385212</v>
      </c>
      <c r="O296" s="379">
        <f t="shared" si="93"/>
        <v>-53</v>
      </c>
      <c r="P296" s="379">
        <v>470</v>
      </c>
      <c r="Q296" s="379">
        <v>337</v>
      </c>
      <c r="R296" s="378">
        <f t="shared" si="94"/>
        <v>-28.297872340425535</v>
      </c>
      <c r="S296" s="383">
        <f t="shared" si="95"/>
        <v>-133</v>
      </c>
      <c r="T296" s="392">
        <v>286</v>
      </c>
      <c r="U296" s="380">
        <v>232</v>
      </c>
      <c r="V296" s="378">
        <f t="shared" si="96"/>
        <v>-18.88111888111888</v>
      </c>
      <c r="W296" s="379">
        <f t="shared" si="97"/>
        <v>-54</v>
      </c>
      <c r="X296" s="379">
        <v>449</v>
      </c>
      <c r="Y296" s="379">
        <v>311</v>
      </c>
      <c r="Z296" s="378">
        <f t="shared" si="98"/>
        <v>-30.734966592427615</v>
      </c>
      <c r="AA296" s="383">
        <f t="shared" si="99"/>
        <v>-138</v>
      </c>
      <c r="AB296" s="392">
        <v>346</v>
      </c>
      <c r="AC296" s="380">
        <v>271</v>
      </c>
      <c r="AD296" s="378">
        <f t="shared" si="100"/>
        <v>-21.676300578034681</v>
      </c>
      <c r="AE296" s="379">
        <f t="shared" si="101"/>
        <v>-75</v>
      </c>
      <c r="AF296" s="379">
        <v>63</v>
      </c>
      <c r="AG296" s="379">
        <v>50</v>
      </c>
      <c r="AH296" s="378">
        <f t="shared" si="102"/>
        <v>-20.634920634920633</v>
      </c>
      <c r="AI296" s="379">
        <f t="shared" si="103"/>
        <v>-13</v>
      </c>
      <c r="AJ296" s="380">
        <v>86</v>
      </c>
      <c r="AK296" s="380">
        <v>49</v>
      </c>
      <c r="AL296" s="378">
        <f t="shared" si="104"/>
        <v>-43.02325581395349</v>
      </c>
      <c r="AM296" s="379">
        <f t="shared" si="105"/>
        <v>-37</v>
      </c>
      <c r="AN296" s="379">
        <v>100</v>
      </c>
      <c r="AO296" s="379">
        <v>72</v>
      </c>
      <c r="AP296" s="378">
        <f t="shared" si="106"/>
        <v>-28.000000000000004</v>
      </c>
      <c r="AQ296" s="379">
        <f t="shared" si="107"/>
        <v>-28</v>
      </c>
      <c r="AR296" s="380">
        <v>140</v>
      </c>
      <c r="AS296" s="380">
        <v>101</v>
      </c>
      <c r="AT296" s="378">
        <f t="shared" si="108"/>
        <v>-27.857142857142858</v>
      </c>
      <c r="AU296" s="383">
        <f t="shared" si="109"/>
        <v>-39</v>
      </c>
    </row>
    <row r="297" spans="1:47" x14ac:dyDescent="0.3">
      <c r="A297" s="685"/>
      <c r="B297" s="376" t="s">
        <v>268</v>
      </c>
      <c r="C297" s="401" t="s">
        <v>194</v>
      </c>
      <c r="D297" s="392">
        <v>327</v>
      </c>
      <c r="E297" s="380">
        <v>276</v>
      </c>
      <c r="F297" s="378">
        <f t="shared" si="88"/>
        <v>-15.596330275229359</v>
      </c>
      <c r="G297" s="383">
        <f t="shared" si="89"/>
        <v>-51</v>
      </c>
      <c r="H297" s="398">
        <v>1</v>
      </c>
      <c r="I297" s="379">
        <v>2</v>
      </c>
      <c r="J297" s="378">
        <f t="shared" si="90"/>
        <v>100</v>
      </c>
      <c r="K297" s="379">
        <f t="shared" si="91"/>
        <v>1</v>
      </c>
      <c r="L297" s="380">
        <v>60</v>
      </c>
      <c r="M297" s="380">
        <v>43</v>
      </c>
      <c r="N297" s="378">
        <f t="shared" si="92"/>
        <v>-28.333333333333332</v>
      </c>
      <c r="O297" s="379">
        <f t="shared" si="93"/>
        <v>-17</v>
      </c>
      <c r="P297" s="379">
        <v>266</v>
      </c>
      <c r="Q297" s="379">
        <v>231</v>
      </c>
      <c r="R297" s="378">
        <f t="shared" si="94"/>
        <v>-13.157894736842104</v>
      </c>
      <c r="S297" s="383">
        <f t="shared" si="95"/>
        <v>-35</v>
      </c>
      <c r="T297" s="392">
        <v>106</v>
      </c>
      <c r="U297" s="380">
        <v>81</v>
      </c>
      <c r="V297" s="378">
        <f t="shared" si="96"/>
        <v>-23.584905660377359</v>
      </c>
      <c r="W297" s="379">
        <f t="shared" si="97"/>
        <v>-25</v>
      </c>
      <c r="X297" s="379">
        <v>221</v>
      </c>
      <c r="Y297" s="379">
        <v>195</v>
      </c>
      <c r="Z297" s="378">
        <f t="shared" si="98"/>
        <v>-11.76470588235294</v>
      </c>
      <c r="AA297" s="383">
        <f t="shared" si="99"/>
        <v>-26</v>
      </c>
      <c r="AB297" s="392">
        <v>105</v>
      </c>
      <c r="AC297" s="380">
        <v>91</v>
      </c>
      <c r="AD297" s="378">
        <f t="shared" si="100"/>
        <v>-13.333333333333334</v>
      </c>
      <c r="AE297" s="379">
        <f t="shared" si="101"/>
        <v>-14</v>
      </c>
      <c r="AF297" s="379">
        <v>30</v>
      </c>
      <c r="AG297" s="379">
        <v>27</v>
      </c>
      <c r="AH297" s="378">
        <f t="shared" si="102"/>
        <v>-10</v>
      </c>
      <c r="AI297" s="379">
        <f t="shared" si="103"/>
        <v>-3</v>
      </c>
      <c r="AJ297" s="380">
        <v>46</v>
      </c>
      <c r="AK297" s="380">
        <v>41</v>
      </c>
      <c r="AL297" s="378">
        <f t="shared" si="104"/>
        <v>-10.869565217391305</v>
      </c>
      <c r="AM297" s="379">
        <f t="shared" si="105"/>
        <v>-5</v>
      </c>
      <c r="AN297" s="379">
        <v>58</v>
      </c>
      <c r="AO297" s="379">
        <v>46</v>
      </c>
      <c r="AP297" s="378">
        <f t="shared" si="106"/>
        <v>-20.689655172413794</v>
      </c>
      <c r="AQ297" s="379">
        <f t="shared" si="107"/>
        <v>-12</v>
      </c>
      <c r="AR297" s="380">
        <v>88</v>
      </c>
      <c r="AS297" s="380">
        <v>71</v>
      </c>
      <c r="AT297" s="378">
        <f t="shared" si="108"/>
        <v>-19.318181818181817</v>
      </c>
      <c r="AU297" s="383">
        <f t="shared" si="109"/>
        <v>-17</v>
      </c>
    </row>
    <row r="298" spans="1:47" x14ac:dyDescent="0.3">
      <c r="A298" s="685"/>
      <c r="B298" s="376" t="s">
        <v>268</v>
      </c>
      <c r="C298" s="401" t="s">
        <v>230</v>
      </c>
      <c r="D298" s="392">
        <v>538</v>
      </c>
      <c r="E298" s="380">
        <v>461</v>
      </c>
      <c r="F298" s="378">
        <f t="shared" si="88"/>
        <v>-14.312267657992564</v>
      </c>
      <c r="G298" s="383">
        <f t="shared" si="89"/>
        <v>-77</v>
      </c>
      <c r="H298" s="398">
        <v>4</v>
      </c>
      <c r="I298" s="379">
        <v>3</v>
      </c>
      <c r="J298" s="378">
        <f t="shared" si="90"/>
        <v>-25</v>
      </c>
      <c r="K298" s="379">
        <f t="shared" si="91"/>
        <v>-1</v>
      </c>
      <c r="L298" s="380">
        <v>149</v>
      </c>
      <c r="M298" s="380">
        <v>141</v>
      </c>
      <c r="N298" s="378">
        <f t="shared" si="92"/>
        <v>-5.3691275167785237</v>
      </c>
      <c r="O298" s="379">
        <f t="shared" si="93"/>
        <v>-8</v>
      </c>
      <c r="P298" s="379">
        <v>385</v>
      </c>
      <c r="Q298" s="379">
        <v>317</v>
      </c>
      <c r="R298" s="378">
        <f t="shared" si="94"/>
        <v>-17.662337662337663</v>
      </c>
      <c r="S298" s="383">
        <f t="shared" si="95"/>
        <v>-68</v>
      </c>
      <c r="T298" s="392">
        <v>144</v>
      </c>
      <c r="U298" s="380">
        <v>121</v>
      </c>
      <c r="V298" s="378">
        <f t="shared" si="96"/>
        <v>-15.972222222222221</v>
      </c>
      <c r="W298" s="379">
        <f t="shared" si="97"/>
        <v>-23</v>
      </c>
      <c r="X298" s="379">
        <v>394</v>
      </c>
      <c r="Y298" s="379">
        <v>340</v>
      </c>
      <c r="Z298" s="378">
        <f t="shared" si="98"/>
        <v>-13.705583756345177</v>
      </c>
      <c r="AA298" s="383">
        <f t="shared" si="99"/>
        <v>-54</v>
      </c>
      <c r="AB298" s="392">
        <v>194</v>
      </c>
      <c r="AC298" s="380">
        <v>165</v>
      </c>
      <c r="AD298" s="378">
        <f t="shared" si="100"/>
        <v>-14.948453608247423</v>
      </c>
      <c r="AE298" s="379">
        <f t="shared" si="101"/>
        <v>-29</v>
      </c>
      <c r="AF298" s="379">
        <v>51</v>
      </c>
      <c r="AG298" s="379">
        <v>45</v>
      </c>
      <c r="AH298" s="378">
        <f t="shared" si="102"/>
        <v>-11.76470588235294</v>
      </c>
      <c r="AI298" s="379">
        <f t="shared" si="103"/>
        <v>-6</v>
      </c>
      <c r="AJ298" s="380">
        <v>73</v>
      </c>
      <c r="AK298" s="380">
        <v>72</v>
      </c>
      <c r="AL298" s="378">
        <f t="shared" si="104"/>
        <v>-1.3698630136986301</v>
      </c>
      <c r="AM298" s="379">
        <f t="shared" si="105"/>
        <v>-1</v>
      </c>
      <c r="AN298" s="379">
        <v>85</v>
      </c>
      <c r="AO298" s="379">
        <v>67</v>
      </c>
      <c r="AP298" s="378">
        <f t="shared" si="106"/>
        <v>-21.176470588235293</v>
      </c>
      <c r="AQ298" s="379">
        <f t="shared" si="107"/>
        <v>-18</v>
      </c>
      <c r="AR298" s="380">
        <v>135</v>
      </c>
      <c r="AS298" s="380">
        <v>112</v>
      </c>
      <c r="AT298" s="378">
        <f t="shared" si="108"/>
        <v>-17.037037037037038</v>
      </c>
      <c r="AU298" s="383">
        <f t="shared" si="109"/>
        <v>-23</v>
      </c>
    </row>
    <row r="299" spans="1:47" x14ac:dyDescent="0.3">
      <c r="A299" s="685"/>
      <c r="B299" s="376" t="s">
        <v>268</v>
      </c>
      <c r="C299" s="401" t="s">
        <v>216</v>
      </c>
      <c r="D299" s="392">
        <v>451</v>
      </c>
      <c r="E299" s="380">
        <v>291</v>
      </c>
      <c r="F299" s="378">
        <f t="shared" si="88"/>
        <v>-35.476718403547672</v>
      </c>
      <c r="G299" s="383">
        <f t="shared" si="89"/>
        <v>-160</v>
      </c>
      <c r="H299" s="398">
        <v>4</v>
      </c>
      <c r="I299" s="379">
        <v>3</v>
      </c>
      <c r="J299" s="378">
        <f t="shared" si="90"/>
        <v>-25</v>
      </c>
      <c r="K299" s="379">
        <f t="shared" si="91"/>
        <v>-1</v>
      </c>
      <c r="L299" s="380">
        <v>141</v>
      </c>
      <c r="M299" s="380">
        <v>87</v>
      </c>
      <c r="N299" s="378">
        <f t="shared" si="92"/>
        <v>-38.297872340425535</v>
      </c>
      <c r="O299" s="379">
        <f t="shared" si="93"/>
        <v>-54</v>
      </c>
      <c r="P299" s="379">
        <v>306</v>
      </c>
      <c r="Q299" s="379">
        <v>201</v>
      </c>
      <c r="R299" s="378">
        <f t="shared" si="94"/>
        <v>-34.313725490196077</v>
      </c>
      <c r="S299" s="383">
        <f t="shared" si="95"/>
        <v>-105</v>
      </c>
      <c r="T299" s="392">
        <v>139</v>
      </c>
      <c r="U299" s="380">
        <v>105</v>
      </c>
      <c r="V299" s="378">
        <f t="shared" si="96"/>
        <v>-24.46043165467626</v>
      </c>
      <c r="W299" s="379">
        <f t="shared" si="97"/>
        <v>-34</v>
      </c>
      <c r="X299" s="379">
        <v>312</v>
      </c>
      <c r="Y299" s="379">
        <v>186</v>
      </c>
      <c r="Z299" s="378">
        <f t="shared" si="98"/>
        <v>-40.384615384615387</v>
      </c>
      <c r="AA299" s="383">
        <f t="shared" si="99"/>
        <v>-126</v>
      </c>
      <c r="AB299" s="392">
        <v>189</v>
      </c>
      <c r="AC299" s="380">
        <v>128</v>
      </c>
      <c r="AD299" s="378">
        <f t="shared" si="100"/>
        <v>-32.275132275132272</v>
      </c>
      <c r="AE299" s="379">
        <f t="shared" si="101"/>
        <v>-61</v>
      </c>
      <c r="AF299" s="379">
        <v>41</v>
      </c>
      <c r="AG299" s="379">
        <v>24</v>
      </c>
      <c r="AH299" s="378">
        <f t="shared" si="102"/>
        <v>-41.463414634146339</v>
      </c>
      <c r="AI299" s="379">
        <f t="shared" si="103"/>
        <v>-17</v>
      </c>
      <c r="AJ299" s="380">
        <v>45</v>
      </c>
      <c r="AK299" s="380">
        <v>23</v>
      </c>
      <c r="AL299" s="378">
        <f t="shared" si="104"/>
        <v>-48.888888888888886</v>
      </c>
      <c r="AM299" s="379">
        <f t="shared" si="105"/>
        <v>-22</v>
      </c>
      <c r="AN299" s="379">
        <v>64</v>
      </c>
      <c r="AO299" s="379">
        <v>41</v>
      </c>
      <c r="AP299" s="378">
        <f t="shared" si="106"/>
        <v>-35.9375</v>
      </c>
      <c r="AQ299" s="379">
        <f t="shared" si="107"/>
        <v>-23</v>
      </c>
      <c r="AR299" s="380">
        <v>112</v>
      </c>
      <c r="AS299" s="380">
        <v>75</v>
      </c>
      <c r="AT299" s="378">
        <f t="shared" si="108"/>
        <v>-33.035714285714285</v>
      </c>
      <c r="AU299" s="383">
        <f t="shared" si="109"/>
        <v>-37</v>
      </c>
    </row>
    <row r="300" spans="1:47" x14ac:dyDescent="0.3">
      <c r="A300" s="685"/>
      <c r="B300" s="376" t="s">
        <v>268</v>
      </c>
      <c r="C300" s="401" t="s">
        <v>220</v>
      </c>
      <c r="D300" s="392">
        <v>480</v>
      </c>
      <c r="E300" s="380">
        <v>407</v>
      </c>
      <c r="F300" s="378">
        <f t="shared" si="88"/>
        <v>-15.208333333333332</v>
      </c>
      <c r="G300" s="383">
        <f t="shared" si="89"/>
        <v>-73</v>
      </c>
      <c r="H300" s="398">
        <v>16</v>
      </c>
      <c r="I300" s="379">
        <v>7</v>
      </c>
      <c r="J300" s="378">
        <f t="shared" si="90"/>
        <v>-56.25</v>
      </c>
      <c r="K300" s="379">
        <f t="shared" si="91"/>
        <v>-9</v>
      </c>
      <c r="L300" s="380">
        <v>156</v>
      </c>
      <c r="M300" s="380">
        <v>116</v>
      </c>
      <c r="N300" s="378">
        <f t="shared" si="92"/>
        <v>-25.641025641025639</v>
      </c>
      <c r="O300" s="379">
        <f t="shared" si="93"/>
        <v>-40</v>
      </c>
      <c r="P300" s="379">
        <v>308</v>
      </c>
      <c r="Q300" s="379">
        <v>284</v>
      </c>
      <c r="R300" s="378">
        <f t="shared" si="94"/>
        <v>-7.7922077922077921</v>
      </c>
      <c r="S300" s="383">
        <f t="shared" si="95"/>
        <v>-24</v>
      </c>
      <c r="T300" s="392">
        <v>100</v>
      </c>
      <c r="U300" s="380">
        <v>96</v>
      </c>
      <c r="V300" s="378">
        <f t="shared" si="96"/>
        <v>-4</v>
      </c>
      <c r="W300" s="379">
        <f t="shared" si="97"/>
        <v>-4</v>
      </c>
      <c r="X300" s="379">
        <v>380</v>
      </c>
      <c r="Y300" s="379">
        <v>311</v>
      </c>
      <c r="Z300" s="378">
        <f t="shared" si="98"/>
        <v>-18.157894736842106</v>
      </c>
      <c r="AA300" s="383">
        <f t="shared" si="99"/>
        <v>-69</v>
      </c>
      <c r="AB300" s="392">
        <v>195</v>
      </c>
      <c r="AC300" s="380">
        <v>145</v>
      </c>
      <c r="AD300" s="378">
        <f t="shared" si="100"/>
        <v>-25.641025641025639</v>
      </c>
      <c r="AE300" s="379">
        <f t="shared" si="101"/>
        <v>-50</v>
      </c>
      <c r="AF300" s="379">
        <v>37</v>
      </c>
      <c r="AG300" s="379">
        <v>52</v>
      </c>
      <c r="AH300" s="378">
        <f t="shared" si="102"/>
        <v>40.54054054054054</v>
      </c>
      <c r="AI300" s="379">
        <f t="shared" si="103"/>
        <v>15</v>
      </c>
      <c r="AJ300" s="380">
        <v>72</v>
      </c>
      <c r="AK300" s="380">
        <v>60</v>
      </c>
      <c r="AL300" s="378">
        <f t="shared" si="104"/>
        <v>-16.666666666666664</v>
      </c>
      <c r="AM300" s="379">
        <f t="shared" si="105"/>
        <v>-12</v>
      </c>
      <c r="AN300" s="379">
        <v>73</v>
      </c>
      <c r="AO300" s="379">
        <v>53</v>
      </c>
      <c r="AP300" s="378">
        <f t="shared" si="106"/>
        <v>-27.397260273972602</v>
      </c>
      <c r="AQ300" s="379">
        <f t="shared" si="107"/>
        <v>-20</v>
      </c>
      <c r="AR300" s="380">
        <v>103</v>
      </c>
      <c r="AS300" s="380">
        <v>97</v>
      </c>
      <c r="AT300" s="378">
        <f t="shared" si="108"/>
        <v>-5.825242718446602</v>
      </c>
      <c r="AU300" s="383">
        <f t="shared" si="109"/>
        <v>-6</v>
      </c>
    </row>
    <row r="301" spans="1:47" x14ac:dyDescent="0.3">
      <c r="A301" s="685"/>
      <c r="B301" s="376" t="s">
        <v>268</v>
      </c>
      <c r="C301" s="401" t="s">
        <v>225</v>
      </c>
      <c r="D301" s="392">
        <v>290</v>
      </c>
      <c r="E301" s="380">
        <v>214</v>
      </c>
      <c r="F301" s="378">
        <f t="shared" si="88"/>
        <v>-26.206896551724139</v>
      </c>
      <c r="G301" s="383">
        <f t="shared" si="89"/>
        <v>-76</v>
      </c>
      <c r="H301" s="398">
        <v>1</v>
      </c>
      <c r="I301" s="379">
        <v>1</v>
      </c>
      <c r="J301" s="378">
        <f t="shared" si="90"/>
        <v>0</v>
      </c>
      <c r="K301" s="379">
        <f t="shared" si="91"/>
        <v>0</v>
      </c>
      <c r="L301" s="380">
        <v>85</v>
      </c>
      <c r="M301" s="380">
        <v>57</v>
      </c>
      <c r="N301" s="378">
        <f t="shared" si="92"/>
        <v>-32.941176470588232</v>
      </c>
      <c r="O301" s="379">
        <f t="shared" si="93"/>
        <v>-28</v>
      </c>
      <c r="P301" s="379">
        <v>204</v>
      </c>
      <c r="Q301" s="379">
        <v>156</v>
      </c>
      <c r="R301" s="378">
        <f t="shared" si="94"/>
        <v>-23.52941176470588</v>
      </c>
      <c r="S301" s="383">
        <f t="shared" si="95"/>
        <v>-48</v>
      </c>
      <c r="T301" s="392">
        <v>82</v>
      </c>
      <c r="U301" s="380">
        <v>49</v>
      </c>
      <c r="V301" s="378">
        <f t="shared" si="96"/>
        <v>-40.243902439024396</v>
      </c>
      <c r="W301" s="379">
        <f t="shared" si="97"/>
        <v>-33</v>
      </c>
      <c r="X301" s="379">
        <v>208</v>
      </c>
      <c r="Y301" s="379">
        <v>165</v>
      </c>
      <c r="Z301" s="378">
        <f t="shared" si="98"/>
        <v>-20.673076923076923</v>
      </c>
      <c r="AA301" s="383">
        <f t="shared" si="99"/>
        <v>-43</v>
      </c>
      <c r="AB301" s="392">
        <v>123</v>
      </c>
      <c r="AC301" s="380">
        <v>97</v>
      </c>
      <c r="AD301" s="378">
        <f t="shared" si="100"/>
        <v>-21.138211382113823</v>
      </c>
      <c r="AE301" s="379">
        <f t="shared" si="101"/>
        <v>-26</v>
      </c>
      <c r="AF301" s="379">
        <v>19</v>
      </c>
      <c r="AG301" s="379">
        <v>26</v>
      </c>
      <c r="AH301" s="378">
        <f t="shared" si="102"/>
        <v>36.84210526315789</v>
      </c>
      <c r="AI301" s="379">
        <f t="shared" si="103"/>
        <v>7</v>
      </c>
      <c r="AJ301" s="380">
        <v>39</v>
      </c>
      <c r="AK301" s="380">
        <v>25</v>
      </c>
      <c r="AL301" s="378">
        <f t="shared" si="104"/>
        <v>-35.897435897435898</v>
      </c>
      <c r="AM301" s="379">
        <f t="shared" si="105"/>
        <v>-14</v>
      </c>
      <c r="AN301" s="379">
        <v>39</v>
      </c>
      <c r="AO301" s="379">
        <v>21</v>
      </c>
      <c r="AP301" s="378">
        <f t="shared" si="106"/>
        <v>-46.153846153846153</v>
      </c>
      <c r="AQ301" s="379">
        <f t="shared" si="107"/>
        <v>-18</v>
      </c>
      <c r="AR301" s="380">
        <v>70</v>
      </c>
      <c r="AS301" s="380">
        <v>45</v>
      </c>
      <c r="AT301" s="378">
        <f t="shared" si="108"/>
        <v>-35.714285714285715</v>
      </c>
      <c r="AU301" s="383">
        <f t="shared" si="109"/>
        <v>-25</v>
      </c>
    </row>
    <row r="302" spans="1:47" x14ac:dyDescent="0.3">
      <c r="A302" s="685"/>
      <c r="B302" s="376" t="s">
        <v>268</v>
      </c>
      <c r="C302" s="401" t="s">
        <v>211</v>
      </c>
      <c r="D302" s="392">
        <v>452</v>
      </c>
      <c r="E302" s="380">
        <v>390</v>
      </c>
      <c r="F302" s="378">
        <f t="shared" si="88"/>
        <v>-13.716814159292035</v>
      </c>
      <c r="G302" s="383">
        <f t="shared" si="89"/>
        <v>-62</v>
      </c>
      <c r="H302" s="398">
        <v>3</v>
      </c>
      <c r="I302" s="379">
        <v>3</v>
      </c>
      <c r="J302" s="378">
        <f t="shared" si="90"/>
        <v>0</v>
      </c>
      <c r="K302" s="379">
        <f t="shared" si="91"/>
        <v>0</v>
      </c>
      <c r="L302" s="380">
        <v>128</v>
      </c>
      <c r="M302" s="380">
        <v>119</v>
      </c>
      <c r="N302" s="378">
        <f t="shared" si="92"/>
        <v>-7.03125</v>
      </c>
      <c r="O302" s="379">
        <f t="shared" si="93"/>
        <v>-9</v>
      </c>
      <c r="P302" s="379">
        <v>321</v>
      </c>
      <c r="Q302" s="379">
        <v>268</v>
      </c>
      <c r="R302" s="378">
        <f t="shared" si="94"/>
        <v>-16.510903426791277</v>
      </c>
      <c r="S302" s="383">
        <f t="shared" si="95"/>
        <v>-53</v>
      </c>
      <c r="T302" s="392">
        <v>125</v>
      </c>
      <c r="U302" s="380">
        <v>111</v>
      </c>
      <c r="V302" s="378">
        <f t="shared" si="96"/>
        <v>-11.200000000000001</v>
      </c>
      <c r="W302" s="379">
        <f t="shared" si="97"/>
        <v>-14</v>
      </c>
      <c r="X302" s="379">
        <v>327</v>
      </c>
      <c r="Y302" s="379">
        <v>279</v>
      </c>
      <c r="Z302" s="378">
        <f t="shared" si="98"/>
        <v>-14.678899082568808</v>
      </c>
      <c r="AA302" s="383">
        <f t="shared" si="99"/>
        <v>-48</v>
      </c>
      <c r="AB302" s="392">
        <v>181</v>
      </c>
      <c r="AC302" s="380">
        <v>170</v>
      </c>
      <c r="AD302" s="378">
        <f t="shared" si="100"/>
        <v>-6.0773480662983426</v>
      </c>
      <c r="AE302" s="379">
        <f t="shared" si="101"/>
        <v>-11</v>
      </c>
      <c r="AF302" s="379">
        <v>43</v>
      </c>
      <c r="AG302" s="379">
        <v>40</v>
      </c>
      <c r="AH302" s="378">
        <f t="shared" si="102"/>
        <v>-6.9767441860465116</v>
      </c>
      <c r="AI302" s="379">
        <f t="shared" si="103"/>
        <v>-3</v>
      </c>
      <c r="AJ302" s="380">
        <v>76</v>
      </c>
      <c r="AK302" s="380">
        <v>60</v>
      </c>
      <c r="AL302" s="378">
        <f t="shared" si="104"/>
        <v>-21.052631578947366</v>
      </c>
      <c r="AM302" s="379">
        <f t="shared" si="105"/>
        <v>-16</v>
      </c>
      <c r="AN302" s="379">
        <v>56</v>
      </c>
      <c r="AO302" s="379">
        <v>42</v>
      </c>
      <c r="AP302" s="378">
        <f t="shared" si="106"/>
        <v>-25</v>
      </c>
      <c r="AQ302" s="379">
        <f t="shared" si="107"/>
        <v>-14</v>
      </c>
      <c r="AR302" s="380">
        <v>96</v>
      </c>
      <c r="AS302" s="380">
        <v>78</v>
      </c>
      <c r="AT302" s="378">
        <f t="shared" si="108"/>
        <v>-18.75</v>
      </c>
      <c r="AU302" s="383">
        <f t="shared" si="109"/>
        <v>-18</v>
      </c>
    </row>
    <row r="303" spans="1:47" x14ac:dyDescent="0.3">
      <c r="A303" s="685"/>
      <c r="B303" s="376" t="s">
        <v>265</v>
      </c>
      <c r="C303" s="401" t="s">
        <v>324</v>
      </c>
      <c r="D303" s="392">
        <v>903</v>
      </c>
      <c r="E303" s="380">
        <v>806</v>
      </c>
      <c r="F303" s="378">
        <f t="shared" si="88"/>
        <v>-10.741971207087486</v>
      </c>
      <c r="G303" s="383">
        <f t="shared" si="89"/>
        <v>-97</v>
      </c>
      <c r="H303" s="398">
        <v>41</v>
      </c>
      <c r="I303" s="379">
        <v>20</v>
      </c>
      <c r="J303" s="378">
        <f t="shared" si="90"/>
        <v>-51.219512195121951</v>
      </c>
      <c r="K303" s="379">
        <f t="shared" si="91"/>
        <v>-21</v>
      </c>
      <c r="L303" s="380">
        <v>339</v>
      </c>
      <c r="M303" s="380">
        <v>310</v>
      </c>
      <c r="N303" s="378">
        <f t="shared" si="92"/>
        <v>-8.5545722713864301</v>
      </c>
      <c r="O303" s="379">
        <f t="shared" si="93"/>
        <v>-29</v>
      </c>
      <c r="P303" s="379">
        <v>523</v>
      </c>
      <c r="Q303" s="379">
        <v>476</v>
      </c>
      <c r="R303" s="378">
        <f t="shared" si="94"/>
        <v>-8.9866156787762907</v>
      </c>
      <c r="S303" s="383">
        <f t="shared" si="95"/>
        <v>-47</v>
      </c>
      <c r="T303" s="392">
        <v>252</v>
      </c>
      <c r="U303" s="380">
        <v>215</v>
      </c>
      <c r="V303" s="378">
        <f t="shared" si="96"/>
        <v>-14.682539682539684</v>
      </c>
      <c r="W303" s="379">
        <f t="shared" si="97"/>
        <v>-37</v>
      </c>
      <c r="X303" s="379">
        <v>651</v>
      </c>
      <c r="Y303" s="379">
        <v>591</v>
      </c>
      <c r="Z303" s="378">
        <f t="shared" si="98"/>
        <v>-9.216589861751153</v>
      </c>
      <c r="AA303" s="383">
        <f t="shared" si="99"/>
        <v>-60</v>
      </c>
      <c r="AB303" s="392">
        <v>353</v>
      </c>
      <c r="AC303" s="380">
        <v>301</v>
      </c>
      <c r="AD303" s="378">
        <f t="shared" si="100"/>
        <v>-14.730878186968837</v>
      </c>
      <c r="AE303" s="379">
        <f t="shared" si="101"/>
        <v>-52</v>
      </c>
      <c r="AF303" s="379">
        <v>66</v>
      </c>
      <c r="AG303" s="379">
        <v>76</v>
      </c>
      <c r="AH303" s="378">
        <f t="shared" si="102"/>
        <v>15.151515151515152</v>
      </c>
      <c r="AI303" s="379">
        <f t="shared" si="103"/>
        <v>10</v>
      </c>
      <c r="AJ303" s="380">
        <v>122</v>
      </c>
      <c r="AK303" s="380">
        <v>97</v>
      </c>
      <c r="AL303" s="378">
        <f t="shared" si="104"/>
        <v>-20.491803278688526</v>
      </c>
      <c r="AM303" s="379">
        <f t="shared" si="105"/>
        <v>-25</v>
      </c>
      <c r="AN303" s="379">
        <v>147</v>
      </c>
      <c r="AO303" s="379">
        <v>141</v>
      </c>
      <c r="AP303" s="378">
        <f t="shared" si="106"/>
        <v>-4.0816326530612246</v>
      </c>
      <c r="AQ303" s="379">
        <f t="shared" si="107"/>
        <v>-6</v>
      </c>
      <c r="AR303" s="380">
        <v>215</v>
      </c>
      <c r="AS303" s="380">
        <v>191</v>
      </c>
      <c r="AT303" s="378">
        <f t="shared" si="108"/>
        <v>-11.162790697674419</v>
      </c>
      <c r="AU303" s="383">
        <f t="shared" si="109"/>
        <v>-24</v>
      </c>
    </row>
    <row r="304" spans="1:47" x14ac:dyDescent="0.3">
      <c r="A304" s="685"/>
      <c r="B304" s="376" t="s">
        <v>265</v>
      </c>
      <c r="C304" s="401" t="s">
        <v>325</v>
      </c>
      <c r="D304" s="392">
        <v>1062</v>
      </c>
      <c r="E304" s="380">
        <v>973</v>
      </c>
      <c r="F304" s="378">
        <f t="shared" si="88"/>
        <v>-8.3804143126177024</v>
      </c>
      <c r="G304" s="383">
        <f t="shared" si="89"/>
        <v>-89</v>
      </c>
      <c r="H304" s="398">
        <v>32</v>
      </c>
      <c r="I304" s="379">
        <v>24</v>
      </c>
      <c r="J304" s="378">
        <f t="shared" si="90"/>
        <v>-25</v>
      </c>
      <c r="K304" s="379">
        <f t="shared" si="91"/>
        <v>-8</v>
      </c>
      <c r="L304" s="380">
        <v>364</v>
      </c>
      <c r="M304" s="380">
        <v>338</v>
      </c>
      <c r="N304" s="378">
        <f t="shared" si="92"/>
        <v>-7.1428571428571423</v>
      </c>
      <c r="O304" s="379">
        <f t="shared" si="93"/>
        <v>-26</v>
      </c>
      <c r="P304" s="379">
        <v>666</v>
      </c>
      <c r="Q304" s="379">
        <v>611</v>
      </c>
      <c r="R304" s="378">
        <f t="shared" si="94"/>
        <v>-8.2582582582582589</v>
      </c>
      <c r="S304" s="383">
        <f t="shared" si="95"/>
        <v>-55</v>
      </c>
      <c r="T304" s="392">
        <v>321</v>
      </c>
      <c r="U304" s="380">
        <v>282</v>
      </c>
      <c r="V304" s="378">
        <f t="shared" si="96"/>
        <v>-12.149532710280374</v>
      </c>
      <c r="W304" s="379">
        <f t="shared" si="97"/>
        <v>-39</v>
      </c>
      <c r="X304" s="379">
        <v>741</v>
      </c>
      <c r="Y304" s="379">
        <v>691</v>
      </c>
      <c r="Z304" s="378">
        <f t="shared" si="98"/>
        <v>-6.7476383265856947</v>
      </c>
      <c r="AA304" s="383">
        <f t="shared" si="99"/>
        <v>-50</v>
      </c>
      <c r="AB304" s="392">
        <v>421</v>
      </c>
      <c r="AC304" s="380">
        <v>398</v>
      </c>
      <c r="AD304" s="378">
        <f t="shared" si="100"/>
        <v>-5.4631828978622332</v>
      </c>
      <c r="AE304" s="379">
        <f t="shared" si="101"/>
        <v>-23</v>
      </c>
      <c r="AF304" s="379">
        <v>65</v>
      </c>
      <c r="AG304" s="379">
        <v>78</v>
      </c>
      <c r="AH304" s="378">
        <f t="shared" si="102"/>
        <v>20</v>
      </c>
      <c r="AI304" s="379">
        <f t="shared" si="103"/>
        <v>13</v>
      </c>
      <c r="AJ304" s="380">
        <v>136</v>
      </c>
      <c r="AK304" s="380">
        <v>116</v>
      </c>
      <c r="AL304" s="378">
        <f t="shared" si="104"/>
        <v>-14.705882352941178</v>
      </c>
      <c r="AM304" s="379">
        <f t="shared" si="105"/>
        <v>-20</v>
      </c>
      <c r="AN304" s="379">
        <v>162</v>
      </c>
      <c r="AO304" s="379">
        <v>147</v>
      </c>
      <c r="AP304" s="378">
        <f t="shared" si="106"/>
        <v>-9.2592592592592595</v>
      </c>
      <c r="AQ304" s="379">
        <f t="shared" si="107"/>
        <v>-15</v>
      </c>
      <c r="AR304" s="380">
        <v>278</v>
      </c>
      <c r="AS304" s="380">
        <v>234</v>
      </c>
      <c r="AT304" s="378">
        <f t="shared" si="108"/>
        <v>-15.827338129496402</v>
      </c>
      <c r="AU304" s="383">
        <f t="shared" si="109"/>
        <v>-44</v>
      </c>
    </row>
    <row r="305" spans="1:47" x14ac:dyDescent="0.3">
      <c r="A305" s="685"/>
      <c r="B305" s="376" t="s">
        <v>265</v>
      </c>
      <c r="C305" s="401" t="s">
        <v>219</v>
      </c>
      <c r="D305" s="392">
        <v>1417</v>
      </c>
      <c r="E305" s="380">
        <v>1071</v>
      </c>
      <c r="F305" s="378">
        <f t="shared" si="88"/>
        <v>-24.417784050811576</v>
      </c>
      <c r="G305" s="383">
        <f t="shared" si="89"/>
        <v>-346</v>
      </c>
      <c r="H305" s="398">
        <v>42</v>
      </c>
      <c r="I305" s="379">
        <v>21</v>
      </c>
      <c r="J305" s="378">
        <f t="shared" si="90"/>
        <v>-50</v>
      </c>
      <c r="K305" s="379">
        <f t="shared" si="91"/>
        <v>-21</v>
      </c>
      <c r="L305" s="380">
        <v>430</v>
      </c>
      <c r="M305" s="380">
        <v>324</v>
      </c>
      <c r="N305" s="378">
        <f t="shared" si="92"/>
        <v>-24.651162790697676</v>
      </c>
      <c r="O305" s="379">
        <f t="shared" si="93"/>
        <v>-106</v>
      </c>
      <c r="P305" s="379">
        <v>945</v>
      </c>
      <c r="Q305" s="379">
        <v>726</v>
      </c>
      <c r="R305" s="378">
        <f t="shared" si="94"/>
        <v>-23.174603174603174</v>
      </c>
      <c r="S305" s="383">
        <f t="shared" si="95"/>
        <v>-219</v>
      </c>
      <c r="T305" s="392">
        <v>371</v>
      </c>
      <c r="U305" s="380">
        <v>289</v>
      </c>
      <c r="V305" s="378">
        <f t="shared" si="96"/>
        <v>-22.102425876010781</v>
      </c>
      <c r="W305" s="379">
        <f t="shared" si="97"/>
        <v>-82</v>
      </c>
      <c r="X305" s="379">
        <v>1046</v>
      </c>
      <c r="Y305" s="379">
        <v>782</v>
      </c>
      <c r="Z305" s="378">
        <f t="shared" si="98"/>
        <v>-25.239005736137663</v>
      </c>
      <c r="AA305" s="383">
        <f t="shared" si="99"/>
        <v>-264</v>
      </c>
      <c r="AB305" s="392">
        <v>453</v>
      </c>
      <c r="AC305" s="380">
        <v>382</v>
      </c>
      <c r="AD305" s="378">
        <f t="shared" si="100"/>
        <v>-15.673289183222957</v>
      </c>
      <c r="AE305" s="379">
        <f t="shared" si="101"/>
        <v>-71</v>
      </c>
      <c r="AF305" s="379">
        <v>130</v>
      </c>
      <c r="AG305" s="379">
        <v>86</v>
      </c>
      <c r="AH305" s="378">
        <f t="shared" si="102"/>
        <v>-33.846153846153847</v>
      </c>
      <c r="AI305" s="379">
        <f t="shared" si="103"/>
        <v>-44</v>
      </c>
      <c r="AJ305" s="380">
        <v>159</v>
      </c>
      <c r="AK305" s="380">
        <v>125</v>
      </c>
      <c r="AL305" s="378">
        <f t="shared" si="104"/>
        <v>-21.383647798742139</v>
      </c>
      <c r="AM305" s="379">
        <f t="shared" si="105"/>
        <v>-34</v>
      </c>
      <c r="AN305" s="379">
        <v>251</v>
      </c>
      <c r="AO305" s="379">
        <v>167</v>
      </c>
      <c r="AP305" s="378">
        <f t="shared" si="106"/>
        <v>-33.466135458167329</v>
      </c>
      <c r="AQ305" s="379">
        <f t="shared" si="107"/>
        <v>-84</v>
      </c>
      <c r="AR305" s="380">
        <v>424</v>
      </c>
      <c r="AS305" s="380">
        <v>311</v>
      </c>
      <c r="AT305" s="378">
        <f t="shared" si="108"/>
        <v>-26.650943396226417</v>
      </c>
      <c r="AU305" s="383">
        <f t="shared" si="109"/>
        <v>-113</v>
      </c>
    </row>
    <row r="306" spans="1:47" x14ac:dyDescent="0.3">
      <c r="A306" s="685"/>
      <c r="B306" s="376" t="s">
        <v>265</v>
      </c>
      <c r="C306" s="401" t="s">
        <v>207</v>
      </c>
      <c r="D306" s="392">
        <v>739</v>
      </c>
      <c r="E306" s="380">
        <v>544</v>
      </c>
      <c r="F306" s="378">
        <f t="shared" si="88"/>
        <v>-26.387009472259809</v>
      </c>
      <c r="G306" s="383">
        <f t="shared" si="89"/>
        <v>-195</v>
      </c>
      <c r="H306" s="398">
        <v>20</v>
      </c>
      <c r="I306" s="379">
        <v>4</v>
      </c>
      <c r="J306" s="378">
        <f t="shared" si="90"/>
        <v>-80</v>
      </c>
      <c r="K306" s="379">
        <f t="shared" si="91"/>
        <v>-16</v>
      </c>
      <c r="L306" s="380">
        <v>272</v>
      </c>
      <c r="M306" s="380">
        <v>185</v>
      </c>
      <c r="N306" s="378">
        <f t="shared" si="92"/>
        <v>-31.985294117647058</v>
      </c>
      <c r="O306" s="379">
        <f t="shared" si="93"/>
        <v>-87</v>
      </c>
      <c r="P306" s="379">
        <v>447</v>
      </c>
      <c r="Q306" s="379">
        <v>355</v>
      </c>
      <c r="R306" s="378">
        <f t="shared" si="94"/>
        <v>-20.581655480984338</v>
      </c>
      <c r="S306" s="383">
        <f t="shared" si="95"/>
        <v>-92</v>
      </c>
      <c r="T306" s="392">
        <v>204</v>
      </c>
      <c r="U306" s="380">
        <v>169</v>
      </c>
      <c r="V306" s="378">
        <f t="shared" si="96"/>
        <v>-17.156862745098039</v>
      </c>
      <c r="W306" s="379">
        <f t="shared" si="97"/>
        <v>-35</v>
      </c>
      <c r="X306" s="379">
        <v>535</v>
      </c>
      <c r="Y306" s="379">
        <v>375</v>
      </c>
      <c r="Z306" s="378">
        <f t="shared" si="98"/>
        <v>-29.906542056074763</v>
      </c>
      <c r="AA306" s="383">
        <f t="shared" si="99"/>
        <v>-160</v>
      </c>
      <c r="AB306" s="392">
        <v>269</v>
      </c>
      <c r="AC306" s="380">
        <v>199</v>
      </c>
      <c r="AD306" s="378">
        <f t="shared" si="100"/>
        <v>-26.022304832713754</v>
      </c>
      <c r="AE306" s="379">
        <f t="shared" si="101"/>
        <v>-70</v>
      </c>
      <c r="AF306" s="379">
        <v>63</v>
      </c>
      <c r="AG306" s="379">
        <v>51</v>
      </c>
      <c r="AH306" s="378">
        <f t="shared" si="102"/>
        <v>-19.047619047619047</v>
      </c>
      <c r="AI306" s="379">
        <f t="shared" si="103"/>
        <v>-12</v>
      </c>
      <c r="AJ306" s="380">
        <v>81</v>
      </c>
      <c r="AK306" s="380">
        <v>71</v>
      </c>
      <c r="AL306" s="378">
        <f t="shared" si="104"/>
        <v>-12.345679012345679</v>
      </c>
      <c r="AM306" s="379">
        <f t="shared" si="105"/>
        <v>-10</v>
      </c>
      <c r="AN306" s="379">
        <v>147</v>
      </c>
      <c r="AO306" s="379">
        <v>78</v>
      </c>
      <c r="AP306" s="378">
        <f t="shared" si="106"/>
        <v>-46.938775510204081</v>
      </c>
      <c r="AQ306" s="379">
        <f t="shared" si="107"/>
        <v>-69</v>
      </c>
      <c r="AR306" s="380">
        <v>179</v>
      </c>
      <c r="AS306" s="380">
        <v>145</v>
      </c>
      <c r="AT306" s="378">
        <f t="shared" si="108"/>
        <v>-18.994413407821227</v>
      </c>
      <c r="AU306" s="383">
        <f t="shared" si="109"/>
        <v>-34</v>
      </c>
    </row>
    <row r="307" spans="1:47" x14ac:dyDescent="0.3">
      <c r="A307" s="685"/>
      <c r="B307" s="376" t="s">
        <v>265</v>
      </c>
      <c r="C307" s="401" t="s">
        <v>232</v>
      </c>
      <c r="D307" s="392">
        <v>953</v>
      </c>
      <c r="E307" s="380">
        <v>677</v>
      </c>
      <c r="F307" s="378">
        <f t="shared" si="88"/>
        <v>-28.961175236096537</v>
      </c>
      <c r="G307" s="383">
        <f t="shared" si="89"/>
        <v>-276</v>
      </c>
      <c r="H307" s="398">
        <v>13</v>
      </c>
      <c r="I307" s="379">
        <v>8</v>
      </c>
      <c r="J307" s="378">
        <f t="shared" si="90"/>
        <v>-38.461538461538467</v>
      </c>
      <c r="K307" s="379">
        <f t="shared" si="91"/>
        <v>-5</v>
      </c>
      <c r="L307" s="380">
        <v>262</v>
      </c>
      <c r="M307" s="380">
        <v>203</v>
      </c>
      <c r="N307" s="378">
        <f t="shared" si="92"/>
        <v>-22.519083969465647</v>
      </c>
      <c r="O307" s="379">
        <f t="shared" si="93"/>
        <v>-59</v>
      </c>
      <c r="P307" s="379">
        <v>678</v>
      </c>
      <c r="Q307" s="379">
        <v>466</v>
      </c>
      <c r="R307" s="378">
        <f t="shared" si="94"/>
        <v>-31.268436578171094</v>
      </c>
      <c r="S307" s="383">
        <f t="shared" si="95"/>
        <v>-212</v>
      </c>
      <c r="T307" s="392">
        <v>312</v>
      </c>
      <c r="U307" s="380">
        <v>201</v>
      </c>
      <c r="V307" s="378">
        <f t="shared" si="96"/>
        <v>-35.57692307692308</v>
      </c>
      <c r="W307" s="379">
        <f t="shared" si="97"/>
        <v>-111</v>
      </c>
      <c r="X307" s="379">
        <v>641</v>
      </c>
      <c r="Y307" s="379">
        <v>476</v>
      </c>
      <c r="Z307" s="378">
        <f t="shared" si="98"/>
        <v>-25.741029641185648</v>
      </c>
      <c r="AA307" s="383">
        <f t="shared" si="99"/>
        <v>-165</v>
      </c>
      <c r="AB307" s="392">
        <v>383</v>
      </c>
      <c r="AC307" s="380">
        <v>287</v>
      </c>
      <c r="AD307" s="378">
        <f t="shared" si="100"/>
        <v>-25.065274151436029</v>
      </c>
      <c r="AE307" s="379">
        <f t="shared" si="101"/>
        <v>-96</v>
      </c>
      <c r="AF307" s="379">
        <v>67</v>
      </c>
      <c r="AG307" s="379">
        <v>54</v>
      </c>
      <c r="AH307" s="378">
        <f t="shared" si="102"/>
        <v>-19.402985074626866</v>
      </c>
      <c r="AI307" s="379">
        <f t="shared" si="103"/>
        <v>-13</v>
      </c>
      <c r="AJ307" s="380">
        <v>101</v>
      </c>
      <c r="AK307" s="380">
        <v>68</v>
      </c>
      <c r="AL307" s="378">
        <f t="shared" si="104"/>
        <v>-32.673267326732677</v>
      </c>
      <c r="AM307" s="379">
        <f t="shared" si="105"/>
        <v>-33</v>
      </c>
      <c r="AN307" s="379">
        <v>149</v>
      </c>
      <c r="AO307" s="379">
        <v>91</v>
      </c>
      <c r="AP307" s="378">
        <f t="shared" si="106"/>
        <v>-38.926174496644293</v>
      </c>
      <c r="AQ307" s="379">
        <f t="shared" si="107"/>
        <v>-58</v>
      </c>
      <c r="AR307" s="380">
        <v>253</v>
      </c>
      <c r="AS307" s="380">
        <v>177</v>
      </c>
      <c r="AT307" s="378">
        <f t="shared" si="108"/>
        <v>-30.039525691699602</v>
      </c>
      <c r="AU307" s="383">
        <f t="shared" si="109"/>
        <v>-76</v>
      </c>
    </row>
    <row r="308" spans="1:47" x14ac:dyDescent="0.3">
      <c r="A308" s="685"/>
      <c r="B308" s="376" t="s">
        <v>265</v>
      </c>
      <c r="C308" s="401" t="s">
        <v>231</v>
      </c>
      <c r="D308" s="392">
        <v>795</v>
      </c>
      <c r="E308" s="380">
        <v>583</v>
      </c>
      <c r="F308" s="378">
        <f t="shared" si="88"/>
        <v>-26.666666666666668</v>
      </c>
      <c r="G308" s="383">
        <f t="shared" si="89"/>
        <v>-212</v>
      </c>
      <c r="H308" s="398">
        <v>28</v>
      </c>
      <c r="I308" s="379">
        <v>8</v>
      </c>
      <c r="J308" s="378">
        <f t="shared" si="90"/>
        <v>-71.428571428571431</v>
      </c>
      <c r="K308" s="379">
        <f t="shared" si="91"/>
        <v>-20</v>
      </c>
      <c r="L308" s="380">
        <v>360</v>
      </c>
      <c r="M308" s="380">
        <v>300</v>
      </c>
      <c r="N308" s="378">
        <f t="shared" si="92"/>
        <v>-16.666666666666664</v>
      </c>
      <c r="O308" s="379">
        <f t="shared" si="93"/>
        <v>-60</v>
      </c>
      <c r="P308" s="379">
        <v>407</v>
      </c>
      <c r="Q308" s="379">
        <v>275</v>
      </c>
      <c r="R308" s="378">
        <f t="shared" si="94"/>
        <v>-32.432432432432435</v>
      </c>
      <c r="S308" s="383">
        <f t="shared" si="95"/>
        <v>-132</v>
      </c>
      <c r="T308" s="392">
        <v>197</v>
      </c>
      <c r="U308" s="380">
        <v>166</v>
      </c>
      <c r="V308" s="378">
        <f t="shared" si="96"/>
        <v>-15.736040609137056</v>
      </c>
      <c r="W308" s="379">
        <f t="shared" si="97"/>
        <v>-31</v>
      </c>
      <c r="X308" s="379">
        <v>598</v>
      </c>
      <c r="Y308" s="379">
        <v>417</v>
      </c>
      <c r="Z308" s="378">
        <f t="shared" si="98"/>
        <v>-30.267558528428097</v>
      </c>
      <c r="AA308" s="383">
        <f t="shared" si="99"/>
        <v>-181</v>
      </c>
      <c r="AB308" s="392">
        <v>273</v>
      </c>
      <c r="AC308" s="380">
        <v>206</v>
      </c>
      <c r="AD308" s="378">
        <f t="shared" si="100"/>
        <v>-24.54212454212454</v>
      </c>
      <c r="AE308" s="379">
        <f t="shared" si="101"/>
        <v>-67</v>
      </c>
      <c r="AF308" s="379">
        <v>76</v>
      </c>
      <c r="AG308" s="379">
        <v>68</v>
      </c>
      <c r="AH308" s="378">
        <f t="shared" si="102"/>
        <v>-10.526315789473683</v>
      </c>
      <c r="AI308" s="379">
        <f t="shared" si="103"/>
        <v>-8</v>
      </c>
      <c r="AJ308" s="380">
        <v>131</v>
      </c>
      <c r="AK308" s="380">
        <v>88</v>
      </c>
      <c r="AL308" s="378">
        <f t="shared" si="104"/>
        <v>-32.824427480916029</v>
      </c>
      <c r="AM308" s="379">
        <f t="shared" si="105"/>
        <v>-43</v>
      </c>
      <c r="AN308" s="379">
        <v>143</v>
      </c>
      <c r="AO308" s="379">
        <v>84</v>
      </c>
      <c r="AP308" s="378">
        <f t="shared" si="106"/>
        <v>-41.25874125874126</v>
      </c>
      <c r="AQ308" s="379">
        <f t="shared" si="107"/>
        <v>-59</v>
      </c>
      <c r="AR308" s="380">
        <v>172</v>
      </c>
      <c r="AS308" s="380">
        <v>137</v>
      </c>
      <c r="AT308" s="378">
        <f t="shared" si="108"/>
        <v>-20.348837209302324</v>
      </c>
      <c r="AU308" s="383">
        <f t="shared" si="109"/>
        <v>-35</v>
      </c>
    </row>
    <row r="309" spans="1:47" x14ac:dyDescent="0.3">
      <c r="A309" s="685"/>
      <c r="B309" s="376" t="s">
        <v>265</v>
      </c>
      <c r="C309" s="401" t="s">
        <v>217</v>
      </c>
      <c r="D309" s="392">
        <v>412</v>
      </c>
      <c r="E309" s="380">
        <v>355</v>
      </c>
      <c r="F309" s="378">
        <f t="shared" si="88"/>
        <v>-13.834951456310678</v>
      </c>
      <c r="G309" s="383">
        <f t="shared" si="89"/>
        <v>-57</v>
      </c>
      <c r="H309" s="398">
        <v>11</v>
      </c>
      <c r="I309" s="379">
        <v>1</v>
      </c>
      <c r="J309" s="378">
        <f t="shared" si="90"/>
        <v>-90.909090909090907</v>
      </c>
      <c r="K309" s="379">
        <f t="shared" si="91"/>
        <v>-10</v>
      </c>
      <c r="L309" s="380">
        <v>117</v>
      </c>
      <c r="M309" s="380">
        <v>91</v>
      </c>
      <c r="N309" s="378">
        <f t="shared" si="92"/>
        <v>-22.222222222222221</v>
      </c>
      <c r="O309" s="379">
        <f t="shared" si="93"/>
        <v>-26</v>
      </c>
      <c r="P309" s="379">
        <v>284</v>
      </c>
      <c r="Q309" s="379">
        <v>263</v>
      </c>
      <c r="R309" s="378">
        <f t="shared" si="94"/>
        <v>-7.3943661971830981</v>
      </c>
      <c r="S309" s="383">
        <f t="shared" si="95"/>
        <v>-21</v>
      </c>
      <c r="T309" s="392">
        <v>104</v>
      </c>
      <c r="U309" s="380">
        <v>101</v>
      </c>
      <c r="V309" s="378">
        <f t="shared" si="96"/>
        <v>-2.8846153846153846</v>
      </c>
      <c r="W309" s="379">
        <f t="shared" si="97"/>
        <v>-3</v>
      </c>
      <c r="X309" s="379">
        <v>308</v>
      </c>
      <c r="Y309" s="379">
        <v>254</v>
      </c>
      <c r="Z309" s="378">
        <f t="shared" si="98"/>
        <v>-17.532467532467532</v>
      </c>
      <c r="AA309" s="383">
        <f t="shared" si="99"/>
        <v>-54</v>
      </c>
      <c r="AB309" s="392">
        <v>165</v>
      </c>
      <c r="AC309" s="380">
        <v>107</v>
      </c>
      <c r="AD309" s="378">
        <f t="shared" si="100"/>
        <v>-35.151515151515149</v>
      </c>
      <c r="AE309" s="379">
        <f t="shared" si="101"/>
        <v>-58</v>
      </c>
      <c r="AF309" s="379">
        <v>33</v>
      </c>
      <c r="AG309" s="379">
        <v>39</v>
      </c>
      <c r="AH309" s="378">
        <f t="shared" si="102"/>
        <v>18.181818181818183</v>
      </c>
      <c r="AI309" s="379">
        <f t="shared" si="103"/>
        <v>6</v>
      </c>
      <c r="AJ309" s="380">
        <v>48</v>
      </c>
      <c r="AK309" s="380">
        <v>60</v>
      </c>
      <c r="AL309" s="378">
        <f t="shared" si="104"/>
        <v>25</v>
      </c>
      <c r="AM309" s="379">
        <f t="shared" si="105"/>
        <v>12</v>
      </c>
      <c r="AN309" s="379">
        <v>58</v>
      </c>
      <c r="AO309" s="379">
        <v>58</v>
      </c>
      <c r="AP309" s="378">
        <f t="shared" si="106"/>
        <v>0</v>
      </c>
      <c r="AQ309" s="379">
        <f t="shared" si="107"/>
        <v>0</v>
      </c>
      <c r="AR309" s="380">
        <v>108</v>
      </c>
      <c r="AS309" s="380">
        <v>91</v>
      </c>
      <c r="AT309" s="378">
        <f t="shared" si="108"/>
        <v>-15.74074074074074</v>
      </c>
      <c r="AU309" s="383">
        <f t="shared" si="109"/>
        <v>-17</v>
      </c>
    </row>
    <row r="310" spans="1:47" x14ac:dyDescent="0.3">
      <c r="A310" s="685"/>
      <c r="B310" s="376" t="s">
        <v>265</v>
      </c>
      <c r="C310" s="401" t="s">
        <v>222</v>
      </c>
      <c r="D310" s="392">
        <v>597</v>
      </c>
      <c r="E310" s="380">
        <v>517</v>
      </c>
      <c r="F310" s="378">
        <f t="shared" si="88"/>
        <v>-13.400335008375208</v>
      </c>
      <c r="G310" s="383">
        <f t="shared" si="89"/>
        <v>-80</v>
      </c>
      <c r="H310" s="398">
        <v>10</v>
      </c>
      <c r="I310" s="379">
        <v>5</v>
      </c>
      <c r="J310" s="378">
        <f t="shared" si="90"/>
        <v>-50</v>
      </c>
      <c r="K310" s="379">
        <f t="shared" si="91"/>
        <v>-5</v>
      </c>
      <c r="L310" s="380">
        <v>173</v>
      </c>
      <c r="M310" s="380">
        <v>164</v>
      </c>
      <c r="N310" s="378">
        <f t="shared" si="92"/>
        <v>-5.202312138728324</v>
      </c>
      <c r="O310" s="379">
        <f t="shared" si="93"/>
        <v>-9</v>
      </c>
      <c r="P310" s="379">
        <v>414</v>
      </c>
      <c r="Q310" s="379">
        <v>348</v>
      </c>
      <c r="R310" s="378">
        <f t="shared" si="94"/>
        <v>-15.942028985507244</v>
      </c>
      <c r="S310" s="383">
        <f t="shared" si="95"/>
        <v>-66</v>
      </c>
      <c r="T310" s="392">
        <v>167</v>
      </c>
      <c r="U310" s="380">
        <v>171</v>
      </c>
      <c r="V310" s="378">
        <f t="shared" si="96"/>
        <v>2.3952095808383236</v>
      </c>
      <c r="W310" s="379">
        <f t="shared" si="97"/>
        <v>4</v>
      </c>
      <c r="X310" s="379">
        <v>430</v>
      </c>
      <c r="Y310" s="379">
        <v>346</v>
      </c>
      <c r="Z310" s="378">
        <f t="shared" si="98"/>
        <v>-19.534883720930232</v>
      </c>
      <c r="AA310" s="383">
        <f t="shared" si="99"/>
        <v>-84</v>
      </c>
      <c r="AB310" s="392">
        <v>291</v>
      </c>
      <c r="AC310" s="380">
        <v>271</v>
      </c>
      <c r="AD310" s="378">
        <f t="shared" si="100"/>
        <v>-6.8728522336769764</v>
      </c>
      <c r="AE310" s="379">
        <f t="shared" si="101"/>
        <v>-20</v>
      </c>
      <c r="AF310" s="379">
        <v>42</v>
      </c>
      <c r="AG310" s="379">
        <v>42</v>
      </c>
      <c r="AH310" s="378">
        <f t="shared" si="102"/>
        <v>0</v>
      </c>
      <c r="AI310" s="379">
        <f t="shared" si="103"/>
        <v>0</v>
      </c>
      <c r="AJ310" s="380">
        <v>59</v>
      </c>
      <c r="AK310" s="380">
        <v>35</v>
      </c>
      <c r="AL310" s="378">
        <f t="shared" si="104"/>
        <v>-40.677966101694921</v>
      </c>
      <c r="AM310" s="379">
        <f t="shared" si="105"/>
        <v>-24</v>
      </c>
      <c r="AN310" s="379">
        <v>77</v>
      </c>
      <c r="AO310" s="379">
        <v>65</v>
      </c>
      <c r="AP310" s="378">
        <f t="shared" si="106"/>
        <v>-15.584415584415584</v>
      </c>
      <c r="AQ310" s="379">
        <f t="shared" si="107"/>
        <v>-12</v>
      </c>
      <c r="AR310" s="380">
        <v>128</v>
      </c>
      <c r="AS310" s="380">
        <v>104</v>
      </c>
      <c r="AT310" s="378">
        <f t="shared" si="108"/>
        <v>-18.75</v>
      </c>
      <c r="AU310" s="383">
        <f t="shared" si="109"/>
        <v>-24</v>
      </c>
    </row>
    <row r="311" spans="1:47" x14ac:dyDescent="0.3">
      <c r="A311" s="685"/>
      <c r="B311" s="376" t="s">
        <v>265</v>
      </c>
      <c r="C311" s="401" t="s">
        <v>226</v>
      </c>
      <c r="D311" s="392">
        <v>550</v>
      </c>
      <c r="E311" s="380">
        <v>477</v>
      </c>
      <c r="F311" s="378">
        <f t="shared" si="88"/>
        <v>-13.272727272727272</v>
      </c>
      <c r="G311" s="383">
        <f t="shared" si="89"/>
        <v>-73</v>
      </c>
      <c r="H311" s="398">
        <v>12</v>
      </c>
      <c r="I311" s="379">
        <v>1</v>
      </c>
      <c r="J311" s="378">
        <f t="shared" si="90"/>
        <v>-91.666666666666657</v>
      </c>
      <c r="K311" s="379">
        <f t="shared" si="91"/>
        <v>-11</v>
      </c>
      <c r="L311" s="380">
        <v>144</v>
      </c>
      <c r="M311" s="380">
        <v>97</v>
      </c>
      <c r="N311" s="378">
        <f t="shared" si="92"/>
        <v>-32.638888888888893</v>
      </c>
      <c r="O311" s="379">
        <f t="shared" si="93"/>
        <v>-47</v>
      </c>
      <c r="P311" s="379">
        <v>394</v>
      </c>
      <c r="Q311" s="379">
        <v>379</v>
      </c>
      <c r="R311" s="378">
        <f t="shared" si="94"/>
        <v>-3.8071065989847721</v>
      </c>
      <c r="S311" s="383">
        <f t="shared" si="95"/>
        <v>-15</v>
      </c>
      <c r="T311" s="392">
        <v>159</v>
      </c>
      <c r="U311" s="380">
        <v>160</v>
      </c>
      <c r="V311" s="378">
        <f t="shared" si="96"/>
        <v>0.62893081761006298</v>
      </c>
      <c r="W311" s="379">
        <f t="shared" si="97"/>
        <v>1</v>
      </c>
      <c r="X311" s="379">
        <v>391</v>
      </c>
      <c r="Y311" s="379">
        <v>317</v>
      </c>
      <c r="Z311" s="378">
        <f t="shared" si="98"/>
        <v>-18.925831202046037</v>
      </c>
      <c r="AA311" s="383">
        <f t="shared" si="99"/>
        <v>-74</v>
      </c>
      <c r="AB311" s="392">
        <v>175</v>
      </c>
      <c r="AC311" s="380">
        <v>155</v>
      </c>
      <c r="AD311" s="378">
        <f t="shared" si="100"/>
        <v>-11.428571428571429</v>
      </c>
      <c r="AE311" s="379">
        <f t="shared" si="101"/>
        <v>-20</v>
      </c>
      <c r="AF311" s="379">
        <v>39</v>
      </c>
      <c r="AG311" s="379">
        <v>40</v>
      </c>
      <c r="AH311" s="378">
        <f t="shared" si="102"/>
        <v>2.5641025641025639</v>
      </c>
      <c r="AI311" s="379">
        <f t="shared" si="103"/>
        <v>1</v>
      </c>
      <c r="AJ311" s="380">
        <v>66</v>
      </c>
      <c r="AK311" s="380">
        <v>62</v>
      </c>
      <c r="AL311" s="378">
        <f t="shared" si="104"/>
        <v>-6.0606060606060606</v>
      </c>
      <c r="AM311" s="379">
        <f t="shared" si="105"/>
        <v>-4</v>
      </c>
      <c r="AN311" s="379">
        <v>111</v>
      </c>
      <c r="AO311" s="379">
        <v>91</v>
      </c>
      <c r="AP311" s="378">
        <f t="shared" si="106"/>
        <v>-18.018018018018019</v>
      </c>
      <c r="AQ311" s="379">
        <f t="shared" si="107"/>
        <v>-20</v>
      </c>
      <c r="AR311" s="380">
        <v>159</v>
      </c>
      <c r="AS311" s="380">
        <v>129</v>
      </c>
      <c r="AT311" s="378">
        <f t="shared" si="108"/>
        <v>-18.867924528301888</v>
      </c>
      <c r="AU311" s="383">
        <f t="shared" si="109"/>
        <v>-30</v>
      </c>
    </row>
    <row r="312" spans="1:47" x14ac:dyDescent="0.3">
      <c r="A312" s="685"/>
      <c r="B312" s="376" t="s">
        <v>265</v>
      </c>
      <c r="C312" s="401" t="s">
        <v>212</v>
      </c>
      <c r="D312" s="392">
        <v>396</v>
      </c>
      <c r="E312" s="380">
        <v>349</v>
      </c>
      <c r="F312" s="378">
        <f t="shared" si="88"/>
        <v>-11.868686868686869</v>
      </c>
      <c r="G312" s="383">
        <f t="shared" si="89"/>
        <v>-47</v>
      </c>
      <c r="H312" s="398">
        <v>7</v>
      </c>
      <c r="I312" s="379">
        <v>1</v>
      </c>
      <c r="J312" s="378">
        <f t="shared" si="90"/>
        <v>-85.714285714285708</v>
      </c>
      <c r="K312" s="379">
        <f t="shared" si="91"/>
        <v>-6</v>
      </c>
      <c r="L312" s="380">
        <v>94</v>
      </c>
      <c r="M312" s="380">
        <v>81</v>
      </c>
      <c r="N312" s="378">
        <f t="shared" si="92"/>
        <v>-13.829787234042554</v>
      </c>
      <c r="O312" s="379">
        <f t="shared" si="93"/>
        <v>-13</v>
      </c>
      <c r="P312" s="379">
        <v>295</v>
      </c>
      <c r="Q312" s="379">
        <v>267</v>
      </c>
      <c r="R312" s="378">
        <f t="shared" si="94"/>
        <v>-9.4915254237288131</v>
      </c>
      <c r="S312" s="383">
        <f t="shared" si="95"/>
        <v>-28</v>
      </c>
      <c r="T312" s="392">
        <v>146</v>
      </c>
      <c r="U312" s="380">
        <v>112</v>
      </c>
      <c r="V312" s="378">
        <f t="shared" si="96"/>
        <v>-23.287671232876711</v>
      </c>
      <c r="W312" s="379">
        <f t="shared" si="97"/>
        <v>-34</v>
      </c>
      <c r="X312" s="379">
        <v>250</v>
      </c>
      <c r="Y312" s="379">
        <v>237</v>
      </c>
      <c r="Z312" s="378">
        <f t="shared" si="98"/>
        <v>-5.2</v>
      </c>
      <c r="AA312" s="383">
        <f t="shared" si="99"/>
        <v>-13</v>
      </c>
      <c r="AB312" s="392">
        <v>135</v>
      </c>
      <c r="AC312" s="380">
        <v>115</v>
      </c>
      <c r="AD312" s="378">
        <f t="shared" si="100"/>
        <v>-14.814814814814813</v>
      </c>
      <c r="AE312" s="379">
        <f t="shared" si="101"/>
        <v>-20</v>
      </c>
      <c r="AF312" s="379">
        <v>31</v>
      </c>
      <c r="AG312" s="379">
        <v>36</v>
      </c>
      <c r="AH312" s="378">
        <f t="shared" si="102"/>
        <v>16.129032258064516</v>
      </c>
      <c r="AI312" s="379">
        <f t="shared" si="103"/>
        <v>5</v>
      </c>
      <c r="AJ312" s="380">
        <v>46</v>
      </c>
      <c r="AK312" s="380">
        <v>36</v>
      </c>
      <c r="AL312" s="378">
        <f t="shared" si="104"/>
        <v>-21.739130434782609</v>
      </c>
      <c r="AM312" s="379">
        <f t="shared" si="105"/>
        <v>-10</v>
      </c>
      <c r="AN312" s="379">
        <v>70</v>
      </c>
      <c r="AO312" s="379">
        <v>55</v>
      </c>
      <c r="AP312" s="378">
        <f t="shared" si="106"/>
        <v>-21.428571428571427</v>
      </c>
      <c r="AQ312" s="379">
        <f t="shared" si="107"/>
        <v>-15</v>
      </c>
      <c r="AR312" s="380">
        <v>114</v>
      </c>
      <c r="AS312" s="380">
        <v>107</v>
      </c>
      <c r="AT312" s="378">
        <f t="shared" si="108"/>
        <v>-6.140350877192982</v>
      </c>
      <c r="AU312" s="383">
        <f t="shared" si="109"/>
        <v>-7</v>
      </c>
    </row>
    <row r="313" spans="1:47" x14ac:dyDescent="0.3">
      <c r="A313" s="685"/>
      <c r="B313" s="376" t="s">
        <v>265</v>
      </c>
      <c r="C313" s="401" t="s">
        <v>229</v>
      </c>
      <c r="D313" s="392">
        <v>982</v>
      </c>
      <c r="E313" s="380">
        <v>853</v>
      </c>
      <c r="F313" s="378">
        <f t="shared" si="88"/>
        <v>-13.136456211812627</v>
      </c>
      <c r="G313" s="383">
        <f t="shared" si="89"/>
        <v>-129</v>
      </c>
      <c r="H313" s="398">
        <v>114</v>
      </c>
      <c r="I313" s="379">
        <v>65</v>
      </c>
      <c r="J313" s="378">
        <f t="shared" si="90"/>
        <v>-42.982456140350877</v>
      </c>
      <c r="K313" s="379">
        <f t="shared" si="91"/>
        <v>-49</v>
      </c>
      <c r="L313" s="380">
        <v>346</v>
      </c>
      <c r="M313" s="380">
        <v>287</v>
      </c>
      <c r="N313" s="378">
        <f t="shared" si="92"/>
        <v>-17.052023121387283</v>
      </c>
      <c r="O313" s="379">
        <f t="shared" si="93"/>
        <v>-59</v>
      </c>
      <c r="P313" s="379">
        <v>522</v>
      </c>
      <c r="Q313" s="379">
        <v>501</v>
      </c>
      <c r="R313" s="378">
        <f t="shared" si="94"/>
        <v>-4.0229885057471266</v>
      </c>
      <c r="S313" s="383">
        <f t="shared" si="95"/>
        <v>-21</v>
      </c>
      <c r="T313" s="392">
        <v>283</v>
      </c>
      <c r="U313" s="380">
        <v>272</v>
      </c>
      <c r="V313" s="378">
        <f t="shared" si="96"/>
        <v>-3.8869257950530036</v>
      </c>
      <c r="W313" s="379">
        <f t="shared" si="97"/>
        <v>-11</v>
      </c>
      <c r="X313" s="379">
        <v>699</v>
      </c>
      <c r="Y313" s="379">
        <v>581</v>
      </c>
      <c r="Z313" s="378">
        <f t="shared" si="98"/>
        <v>-16.881258941344779</v>
      </c>
      <c r="AA313" s="383">
        <f t="shared" si="99"/>
        <v>-118</v>
      </c>
      <c r="AB313" s="392">
        <v>399</v>
      </c>
      <c r="AC313" s="380">
        <v>345</v>
      </c>
      <c r="AD313" s="378">
        <f t="shared" si="100"/>
        <v>-13.533834586466165</v>
      </c>
      <c r="AE313" s="379">
        <f t="shared" si="101"/>
        <v>-54</v>
      </c>
      <c r="AF313" s="379">
        <v>87</v>
      </c>
      <c r="AG313" s="379">
        <v>77</v>
      </c>
      <c r="AH313" s="378">
        <f t="shared" si="102"/>
        <v>-11.494252873563218</v>
      </c>
      <c r="AI313" s="379">
        <f t="shared" si="103"/>
        <v>-10</v>
      </c>
      <c r="AJ313" s="380">
        <v>124</v>
      </c>
      <c r="AK313" s="380">
        <v>123</v>
      </c>
      <c r="AL313" s="378">
        <f t="shared" si="104"/>
        <v>-0.80645161290322576</v>
      </c>
      <c r="AM313" s="379">
        <f t="shared" si="105"/>
        <v>-1</v>
      </c>
      <c r="AN313" s="379">
        <v>155</v>
      </c>
      <c r="AO313" s="379">
        <v>114</v>
      </c>
      <c r="AP313" s="378">
        <f t="shared" si="106"/>
        <v>-26.451612903225808</v>
      </c>
      <c r="AQ313" s="379">
        <f t="shared" si="107"/>
        <v>-41</v>
      </c>
      <c r="AR313" s="380">
        <v>217</v>
      </c>
      <c r="AS313" s="380">
        <v>194</v>
      </c>
      <c r="AT313" s="378">
        <f t="shared" si="108"/>
        <v>-10.599078341013826</v>
      </c>
      <c r="AU313" s="383">
        <f t="shared" si="109"/>
        <v>-23</v>
      </c>
    </row>
    <row r="314" spans="1:47" x14ac:dyDescent="0.3">
      <c r="A314" s="685"/>
      <c r="B314" s="376" t="s">
        <v>265</v>
      </c>
      <c r="C314" s="401" t="s">
        <v>228</v>
      </c>
      <c r="D314" s="392">
        <v>141</v>
      </c>
      <c r="E314" s="380">
        <v>135</v>
      </c>
      <c r="F314" s="378">
        <f t="shared" si="88"/>
        <v>-4.2553191489361701</v>
      </c>
      <c r="G314" s="383">
        <f t="shared" si="89"/>
        <v>-6</v>
      </c>
      <c r="H314" s="398">
        <v>4</v>
      </c>
      <c r="I314" s="379">
        <v>1</v>
      </c>
      <c r="J314" s="378">
        <f t="shared" si="90"/>
        <v>-75</v>
      </c>
      <c r="K314" s="379">
        <f t="shared" si="91"/>
        <v>-3</v>
      </c>
      <c r="L314" s="380">
        <v>38</v>
      </c>
      <c r="M314" s="380">
        <v>35</v>
      </c>
      <c r="N314" s="378">
        <f t="shared" si="92"/>
        <v>-7.8947368421052628</v>
      </c>
      <c r="O314" s="379">
        <f t="shared" si="93"/>
        <v>-3</v>
      </c>
      <c r="P314" s="379">
        <v>99</v>
      </c>
      <c r="Q314" s="379">
        <v>99</v>
      </c>
      <c r="R314" s="378">
        <f t="shared" si="94"/>
        <v>0</v>
      </c>
      <c r="S314" s="383">
        <f t="shared" si="95"/>
        <v>0</v>
      </c>
      <c r="T314" s="392">
        <v>41</v>
      </c>
      <c r="U314" s="380">
        <v>41</v>
      </c>
      <c r="V314" s="378">
        <f t="shared" si="96"/>
        <v>0</v>
      </c>
      <c r="W314" s="379">
        <f t="shared" si="97"/>
        <v>0</v>
      </c>
      <c r="X314" s="379">
        <v>100</v>
      </c>
      <c r="Y314" s="379">
        <v>94</v>
      </c>
      <c r="Z314" s="378">
        <f t="shared" si="98"/>
        <v>-6</v>
      </c>
      <c r="AA314" s="383">
        <f t="shared" si="99"/>
        <v>-6</v>
      </c>
      <c r="AB314" s="392">
        <v>55</v>
      </c>
      <c r="AC314" s="380">
        <v>50</v>
      </c>
      <c r="AD314" s="378">
        <f t="shared" si="100"/>
        <v>-9.0909090909090917</v>
      </c>
      <c r="AE314" s="379">
        <f t="shared" si="101"/>
        <v>-5</v>
      </c>
      <c r="AF314" s="379">
        <v>10</v>
      </c>
      <c r="AG314" s="379">
        <v>11</v>
      </c>
      <c r="AH314" s="378">
        <f t="shared" si="102"/>
        <v>10</v>
      </c>
      <c r="AI314" s="379">
        <f t="shared" si="103"/>
        <v>1</v>
      </c>
      <c r="AJ314" s="380">
        <v>17</v>
      </c>
      <c r="AK314" s="380">
        <v>20</v>
      </c>
      <c r="AL314" s="378">
        <f t="shared" si="104"/>
        <v>17.647058823529413</v>
      </c>
      <c r="AM314" s="379">
        <f t="shared" si="105"/>
        <v>3</v>
      </c>
      <c r="AN314" s="379">
        <v>24</v>
      </c>
      <c r="AO314" s="379">
        <v>20</v>
      </c>
      <c r="AP314" s="378">
        <f t="shared" si="106"/>
        <v>-16.666666666666664</v>
      </c>
      <c r="AQ314" s="379">
        <f t="shared" si="107"/>
        <v>-4</v>
      </c>
      <c r="AR314" s="380">
        <v>35</v>
      </c>
      <c r="AS314" s="380">
        <v>34</v>
      </c>
      <c r="AT314" s="378">
        <f t="shared" si="108"/>
        <v>-2.8571428571428572</v>
      </c>
      <c r="AU314" s="383">
        <f t="shared" si="109"/>
        <v>-1</v>
      </c>
    </row>
    <row r="315" spans="1:47" x14ac:dyDescent="0.3">
      <c r="A315" s="685"/>
      <c r="B315" s="376" t="s">
        <v>265</v>
      </c>
      <c r="C315" s="401" t="s">
        <v>221</v>
      </c>
      <c r="D315" s="392">
        <v>569</v>
      </c>
      <c r="E315" s="380">
        <v>481</v>
      </c>
      <c r="F315" s="378">
        <f t="shared" si="88"/>
        <v>-15.465729349736378</v>
      </c>
      <c r="G315" s="383">
        <f t="shared" si="89"/>
        <v>-88</v>
      </c>
      <c r="H315" s="398">
        <v>15</v>
      </c>
      <c r="I315" s="379">
        <v>4</v>
      </c>
      <c r="J315" s="378">
        <f t="shared" si="90"/>
        <v>-73.333333333333329</v>
      </c>
      <c r="K315" s="379">
        <f t="shared" si="91"/>
        <v>-11</v>
      </c>
      <c r="L315" s="380">
        <v>132</v>
      </c>
      <c r="M315" s="380">
        <v>121</v>
      </c>
      <c r="N315" s="378">
        <f t="shared" si="92"/>
        <v>-8.3333333333333321</v>
      </c>
      <c r="O315" s="379">
        <f t="shared" si="93"/>
        <v>-11</v>
      </c>
      <c r="P315" s="379">
        <v>422</v>
      </c>
      <c r="Q315" s="379">
        <v>356</v>
      </c>
      <c r="R315" s="378">
        <f t="shared" si="94"/>
        <v>-15.639810426540285</v>
      </c>
      <c r="S315" s="383">
        <f t="shared" si="95"/>
        <v>-66</v>
      </c>
      <c r="T315" s="392">
        <v>175</v>
      </c>
      <c r="U315" s="380">
        <v>152</v>
      </c>
      <c r="V315" s="378">
        <f t="shared" si="96"/>
        <v>-13.142857142857142</v>
      </c>
      <c r="W315" s="379">
        <f t="shared" si="97"/>
        <v>-23</v>
      </c>
      <c r="X315" s="379">
        <v>394</v>
      </c>
      <c r="Y315" s="379">
        <v>329</v>
      </c>
      <c r="Z315" s="378">
        <f t="shared" si="98"/>
        <v>-16.497461928934008</v>
      </c>
      <c r="AA315" s="383">
        <f t="shared" si="99"/>
        <v>-65</v>
      </c>
      <c r="AB315" s="392">
        <v>241</v>
      </c>
      <c r="AC315" s="380">
        <v>181</v>
      </c>
      <c r="AD315" s="378">
        <f t="shared" si="100"/>
        <v>-24.896265560165975</v>
      </c>
      <c r="AE315" s="379">
        <f t="shared" si="101"/>
        <v>-60</v>
      </c>
      <c r="AF315" s="379">
        <v>44</v>
      </c>
      <c r="AG315" s="379">
        <v>42</v>
      </c>
      <c r="AH315" s="378">
        <f t="shared" si="102"/>
        <v>-4.5454545454545459</v>
      </c>
      <c r="AI315" s="379">
        <f t="shared" si="103"/>
        <v>-2</v>
      </c>
      <c r="AJ315" s="380">
        <v>70</v>
      </c>
      <c r="AK315" s="380">
        <v>65</v>
      </c>
      <c r="AL315" s="378">
        <f t="shared" si="104"/>
        <v>-7.1428571428571423</v>
      </c>
      <c r="AM315" s="379">
        <f t="shared" si="105"/>
        <v>-5</v>
      </c>
      <c r="AN315" s="379">
        <v>67</v>
      </c>
      <c r="AO315" s="379">
        <v>75</v>
      </c>
      <c r="AP315" s="378">
        <f t="shared" si="106"/>
        <v>11.940298507462686</v>
      </c>
      <c r="AQ315" s="379">
        <f t="shared" si="107"/>
        <v>8</v>
      </c>
      <c r="AR315" s="380">
        <v>147</v>
      </c>
      <c r="AS315" s="380">
        <v>118</v>
      </c>
      <c r="AT315" s="378">
        <f t="shared" si="108"/>
        <v>-19.727891156462583</v>
      </c>
      <c r="AU315" s="383">
        <f t="shared" si="109"/>
        <v>-29</v>
      </c>
    </row>
    <row r="316" spans="1:47" x14ac:dyDescent="0.3">
      <c r="A316" s="685"/>
      <c r="B316" s="376" t="s">
        <v>265</v>
      </c>
      <c r="C316" s="401" t="s">
        <v>208</v>
      </c>
      <c r="D316" s="392">
        <v>192</v>
      </c>
      <c r="E316" s="380">
        <v>123</v>
      </c>
      <c r="F316" s="378">
        <f t="shared" si="88"/>
        <v>-35.9375</v>
      </c>
      <c r="G316" s="383">
        <f t="shared" si="89"/>
        <v>-69</v>
      </c>
      <c r="H316" s="398">
        <v>1</v>
      </c>
      <c r="I316" s="379">
        <v>0</v>
      </c>
      <c r="J316" s="378">
        <f t="shared" si="90"/>
        <v>-100</v>
      </c>
      <c r="K316" s="379">
        <f t="shared" si="91"/>
        <v>-1</v>
      </c>
      <c r="L316" s="380">
        <v>41</v>
      </c>
      <c r="M316" s="380">
        <v>27</v>
      </c>
      <c r="N316" s="378">
        <f t="shared" si="92"/>
        <v>-34.146341463414636</v>
      </c>
      <c r="O316" s="379">
        <f t="shared" si="93"/>
        <v>-14</v>
      </c>
      <c r="P316" s="379">
        <v>150</v>
      </c>
      <c r="Q316" s="379">
        <v>96</v>
      </c>
      <c r="R316" s="378">
        <f t="shared" si="94"/>
        <v>-36</v>
      </c>
      <c r="S316" s="383">
        <f t="shared" si="95"/>
        <v>-54</v>
      </c>
      <c r="T316" s="392">
        <v>60</v>
      </c>
      <c r="U316" s="380">
        <v>38</v>
      </c>
      <c r="V316" s="378">
        <f t="shared" si="96"/>
        <v>-36.666666666666664</v>
      </c>
      <c r="W316" s="379">
        <f t="shared" si="97"/>
        <v>-22</v>
      </c>
      <c r="X316" s="379">
        <v>132</v>
      </c>
      <c r="Y316" s="379">
        <v>85</v>
      </c>
      <c r="Z316" s="378">
        <f t="shared" si="98"/>
        <v>-35.606060606060609</v>
      </c>
      <c r="AA316" s="383">
        <f t="shared" si="99"/>
        <v>-47</v>
      </c>
      <c r="AB316" s="392">
        <v>70</v>
      </c>
      <c r="AC316" s="380">
        <v>45</v>
      </c>
      <c r="AD316" s="378">
        <f t="shared" si="100"/>
        <v>-35.714285714285715</v>
      </c>
      <c r="AE316" s="379">
        <f t="shared" si="101"/>
        <v>-25</v>
      </c>
      <c r="AF316" s="379">
        <v>17</v>
      </c>
      <c r="AG316" s="379">
        <v>8</v>
      </c>
      <c r="AH316" s="378">
        <f t="shared" si="102"/>
        <v>-52.941176470588239</v>
      </c>
      <c r="AI316" s="379">
        <f t="shared" si="103"/>
        <v>-9</v>
      </c>
      <c r="AJ316" s="380">
        <v>22</v>
      </c>
      <c r="AK316" s="380">
        <v>21</v>
      </c>
      <c r="AL316" s="378">
        <f t="shared" si="104"/>
        <v>-4.5454545454545459</v>
      </c>
      <c r="AM316" s="379">
        <f t="shared" si="105"/>
        <v>-1</v>
      </c>
      <c r="AN316" s="379">
        <v>31</v>
      </c>
      <c r="AO316" s="379">
        <v>18</v>
      </c>
      <c r="AP316" s="378">
        <f t="shared" si="106"/>
        <v>-41.935483870967744</v>
      </c>
      <c r="AQ316" s="379">
        <f t="shared" si="107"/>
        <v>-13</v>
      </c>
      <c r="AR316" s="380">
        <v>52</v>
      </c>
      <c r="AS316" s="380">
        <v>31</v>
      </c>
      <c r="AT316" s="378">
        <f t="shared" si="108"/>
        <v>-40.384615384615387</v>
      </c>
      <c r="AU316" s="383">
        <f t="shared" si="109"/>
        <v>-21</v>
      </c>
    </row>
    <row r="317" spans="1:47" x14ac:dyDescent="0.3">
      <c r="A317" s="685"/>
      <c r="B317" s="376" t="s">
        <v>265</v>
      </c>
      <c r="C317" s="401" t="s">
        <v>233</v>
      </c>
      <c r="D317" s="392">
        <v>152</v>
      </c>
      <c r="E317" s="380">
        <v>115</v>
      </c>
      <c r="F317" s="378">
        <f t="shared" si="88"/>
        <v>-24.342105263157894</v>
      </c>
      <c r="G317" s="383">
        <f t="shared" si="89"/>
        <v>-37</v>
      </c>
      <c r="H317" s="398">
        <v>5</v>
      </c>
      <c r="I317" s="379">
        <v>0</v>
      </c>
      <c r="J317" s="378">
        <f t="shared" si="90"/>
        <v>-100</v>
      </c>
      <c r="K317" s="379">
        <f t="shared" si="91"/>
        <v>-5</v>
      </c>
      <c r="L317" s="380">
        <v>22</v>
      </c>
      <c r="M317" s="380">
        <v>18</v>
      </c>
      <c r="N317" s="378">
        <f t="shared" si="92"/>
        <v>-18.181818181818183</v>
      </c>
      <c r="O317" s="379">
        <f t="shared" si="93"/>
        <v>-4</v>
      </c>
      <c r="P317" s="379">
        <v>125</v>
      </c>
      <c r="Q317" s="379">
        <v>97</v>
      </c>
      <c r="R317" s="378">
        <f t="shared" si="94"/>
        <v>-22.400000000000002</v>
      </c>
      <c r="S317" s="383">
        <f t="shared" si="95"/>
        <v>-28</v>
      </c>
      <c r="T317" s="392">
        <v>50</v>
      </c>
      <c r="U317" s="380">
        <v>38</v>
      </c>
      <c r="V317" s="378">
        <f t="shared" si="96"/>
        <v>-24</v>
      </c>
      <c r="W317" s="379">
        <f t="shared" si="97"/>
        <v>-12</v>
      </c>
      <c r="X317" s="379">
        <v>102</v>
      </c>
      <c r="Y317" s="379">
        <v>77</v>
      </c>
      <c r="Z317" s="378">
        <f t="shared" si="98"/>
        <v>-24.509803921568626</v>
      </c>
      <c r="AA317" s="383">
        <f t="shared" si="99"/>
        <v>-25</v>
      </c>
      <c r="AB317" s="392">
        <v>70</v>
      </c>
      <c r="AC317" s="380">
        <v>52</v>
      </c>
      <c r="AD317" s="378">
        <f t="shared" si="100"/>
        <v>-25.714285714285712</v>
      </c>
      <c r="AE317" s="379">
        <f t="shared" si="101"/>
        <v>-18</v>
      </c>
      <c r="AF317" s="379">
        <v>7</v>
      </c>
      <c r="AG317" s="379">
        <v>7</v>
      </c>
      <c r="AH317" s="378">
        <f t="shared" si="102"/>
        <v>0</v>
      </c>
      <c r="AI317" s="379">
        <f t="shared" si="103"/>
        <v>0</v>
      </c>
      <c r="AJ317" s="380">
        <v>16</v>
      </c>
      <c r="AK317" s="380">
        <v>13</v>
      </c>
      <c r="AL317" s="378">
        <f t="shared" si="104"/>
        <v>-18.75</v>
      </c>
      <c r="AM317" s="379">
        <f t="shared" si="105"/>
        <v>-3</v>
      </c>
      <c r="AN317" s="379">
        <v>19</v>
      </c>
      <c r="AO317" s="379">
        <v>15</v>
      </c>
      <c r="AP317" s="378">
        <f t="shared" si="106"/>
        <v>-21.052631578947366</v>
      </c>
      <c r="AQ317" s="379">
        <f t="shared" si="107"/>
        <v>-4</v>
      </c>
      <c r="AR317" s="380">
        <v>40</v>
      </c>
      <c r="AS317" s="380">
        <v>28</v>
      </c>
      <c r="AT317" s="378">
        <f t="shared" si="108"/>
        <v>-30</v>
      </c>
      <c r="AU317" s="383">
        <f t="shared" si="109"/>
        <v>-12</v>
      </c>
    </row>
    <row r="318" spans="1:47" x14ac:dyDescent="0.3">
      <c r="A318" s="685"/>
      <c r="B318" s="376" t="s">
        <v>265</v>
      </c>
      <c r="C318" s="401" t="s">
        <v>213</v>
      </c>
      <c r="D318" s="392">
        <v>305</v>
      </c>
      <c r="E318" s="380">
        <v>293</v>
      </c>
      <c r="F318" s="378">
        <f t="shared" si="88"/>
        <v>-3.9344262295081971</v>
      </c>
      <c r="G318" s="383">
        <f t="shared" si="89"/>
        <v>-12</v>
      </c>
      <c r="H318" s="398">
        <v>3</v>
      </c>
      <c r="I318" s="379">
        <v>2</v>
      </c>
      <c r="J318" s="378">
        <f t="shared" si="90"/>
        <v>-33.333333333333329</v>
      </c>
      <c r="K318" s="379">
        <f t="shared" si="91"/>
        <v>-1</v>
      </c>
      <c r="L318" s="380">
        <v>81</v>
      </c>
      <c r="M318" s="380">
        <v>76</v>
      </c>
      <c r="N318" s="378">
        <f t="shared" si="92"/>
        <v>-6.1728395061728394</v>
      </c>
      <c r="O318" s="379">
        <f t="shared" si="93"/>
        <v>-5</v>
      </c>
      <c r="P318" s="379">
        <v>221</v>
      </c>
      <c r="Q318" s="379">
        <v>215</v>
      </c>
      <c r="R318" s="378">
        <f t="shared" si="94"/>
        <v>-2.7149321266968327</v>
      </c>
      <c r="S318" s="383">
        <f t="shared" si="95"/>
        <v>-6</v>
      </c>
      <c r="T318" s="392">
        <v>80</v>
      </c>
      <c r="U318" s="380">
        <v>76</v>
      </c>
      <c r="V318" s="378">
        <f t="shared" si="96"/>
        <v>-5</v>
      </c>
      <c r="W318" s="379">
        <f t="shared" si="97"/>
        <v>-4</v>
      </c>
      <c r="X318" s="379">
        <v>225</v>
      </c>
      <c r="Y318" s="379">
        <v>217</v>
      </c>
      <c r="Z318" s="378">
        <f t="shared" si="98"/>
        <v>-3.5555555555555554</v>
      </c>
      <c r="AA318" s="383">
        <f t="shared" si="99"/>
        <v>-8</v>
      </c>
      <c r="AB318" s="392">
        <v>115</v>
      </c>
      <c r="AC318" s="380">
        <v>123</v>
      </c>
      <c r="AD318" s="378">
        <f t="shared" si="100"/>
        <v>6.9565217391304346</v>
      </c>
      <c r="AE318" s="379">
        <f t="shared" si="101"/>
        <v>8</v>
      </c>
      <c r="AF318" s="379">
        <v>22</v>
      </c>
      <c r="AG318" s="379">
        <v>33</v>
      </c>
      <c r="AH318" s="378">
        <f t="shared" si="102"/>
        <v>50</v>
      </c>
      <c r="AI318" s="379">
        <f t="shared" si="103"/>
        <v>11</v>
      </c>
      <c r="AJ318" s="380">
        <v>48</v>
      </c>
      <c r="AK318" s="380">
        <v>28</v>
      </c>
      <c r="AL318" s="378">
        <f t="shared" si="104"/>
        <v>-41.666666666666671</v>
      </c>
      <c r="AM318" s="379">
        <f t="shared" si="105"/>
        <v>-20</v>
      </c>
      <c r="AN318" s="379">
        <v>46</v>
      </c>
      <c r="AO318" s="379">
        <v>39</v>
      </c>
      <c r="AP318" s="378">
        <f t="shared" si="106"/>
        <v>-15.217391304347828</v>
      </c>
      <c r="AQ318" s="379">
        <f t="shared" si="107"/>
        <v>-7</v>
      </c>
      <c r="AR318" s="380">
        <v>74</v>
      </c>
      <c r="AS318" s="380">
        <v>70</v>
      </c>
      <c r="AT318" s="378">
        <f t="shared" si="108"/>
        <v>-5.4054054054054053</v>
      </c>
      <c r="AU318" s="383">
        <f t="shared" si="109"/>
        <v>-4</v>
      </c>
    </row>
    <row r="319" spans="1:47" x14ac:dyDescent="0.3">
      <c r="A319" s="685"/>
      <c r="B319" s="376" t="s">
        <v>265</v>
      </c>
      <c r="C319" s="401" t="s">
        <v>214</v>
      </c>
      <c r="D319" s="392">
        <v>361</v>
      </c>
      <c r="E319" s="380">
        <v>233</v>
      </c>
      <c r="F319" s="378">
        <f t="shared" si="88"/>
        <v>-35.45706371191136</v>
      </c>
      <c r="G319" s="383">
        <f t="shared" si="89"/>
        <v>-128</v>
      </c>
      <c r="H319" s="398">
        <v>8</v>
      </c>
      <c r="I319" s="379">
        <v>5</v>
      </c>
      <c r="J319" s="378">
        <f t="shared" si="90"/>
        <v>-37.5</v>
      </c>
      <c r="K319" s="379">
        <f t="shared" si="91"/>
        <v>-3</v>
      </c>
      <c r="L319" s="380">
        <v>115</v>
      </c>
      <c r="M319" s="380">
        <v>79</v>
      </c>
      <c r="N319" s="378">
        <f t="shared" si="92"/>
        <v>-31.304347826086961</v>
      </c>
      <c r="O319" s="379">
        <f t="shared" si="93"/>
        <v>-36</v>
      </c>
      <c r="P319" s="379">
        <v>238</v>
      </c>
      <c r="Q319" s="379">
        <v>149</v>
      </c>
      <c r="R319" s="378">
        <f t="shared" si="94"/>
        <v>-37.394957983193279</v>
      </c>
      <c r="S319" s="383">
        <f t="shared" si="95"/>
        <v>-89</v>
      </c>
      <c r="T319" s="392">
        <v>124</v>
      </c>
      <c r="U319" s="380">
        <v>90</v>
      </c>
      <c r="V319" s="378">
        <f t="shared" si="96"/>
        <v>-27.419354838709676</v>
      </c>
      <c r="W319" s="379">
        <f t="shared" si="97"/>
        <v>-34</v>
      </c>
      <c r="X319" s="379">
        <v>237</v>
      </c>
      <c r="Y319" s="379">
        <v>143</v>
      </c>
      <c r="Z319" s="378">
        <f t="shared" si="98"/>
        <v>-39.662447257383967</v>
      </c>
      <c r="AA319" s="383">
        <f t="shared" si="99"/>
        <v>-94</v>
      </c>
      <c r="AB319" s="392">
        <v>153</v>
      </c>
      <c r="AC319" s="380">
        <v>105</v>
      </c>
      <c r="AD319" s="378">
        <f t="shared" si="100"/>
        <v>-31.372549019607842</v>
      </c>
      <c r="AE319" s="379">
        <f t="shared" si="101"/>
        <v>-48</v>
      </c>
      <c r="AF319" s="379">
        <v>24</v>
      </c>
      <c r="AG319" s="379">
        <v>17</v>
      </c>
      <c r="AH319" s="378">
        <f t="shared" si="102"/>
        <v>-29.166666666666668</v>
      </c>
      <c r="AI319" s="379">
        <f t="shared" si="103"/>
        <v>-7</v>
      </c>
      <c r="AJ319" s="380">
        <v>38</v>
      </c>
      <c r="AK319" s="380">
        <v>28</v>
      </c>
      <c r="AL319" s="378">
        <f t="shared" si="104"/>
        <v>-26.315789473684209</v>
      </c>
      <c r="AM319" s="379">
        <f t="shared" si="105"/>
        <v>-10</v>
      </c>
      <c r="AN319" s="379">
        <v>61</v>
      </c>
      <c r="AO319" s="379">
        <v>34</v>
      </c>
      <c r="AP319" s="378">
        <f t="shared" si="106"/>
        <v>-44.26229508196721</v>
      </c>
      <c r="AQ319" s="379">
        <f t="shared" si="107"/>
        <v>-27</v>
      </c>
      <c r="AR319" s="380">
        <v>85</v>
      </c>
      <c r="AS319" s="380">
        <v>49</v>
      </c>
      <c r="AT319" s="378">
        <f t="shared" si="108"/>
        <v>-42.352941176470587</v>
      </c>
      <c r="AU319" s="383">
        <f t="shared" si="109"/>
        <v>-36</v>
      </c>
    </row>
    <row r="320" spans="1:47" x14ac:dyDescent="0.3">
      <c r="A320" s="685"/>
      <c r="B320" s="376" t="s">
        <v>265</v>
      </c>
      <c r="C320" s="401" t="s">
        <v>234</v>
      </c>
      <c r="D320" s="392">
        <v>213</v>
      </c>
      <c r="E320" s="380">
        <v>145</v>
      </c>
      <c r="F320" s="378">
        <f t="shared" si="88"/>
        <v>-31.92488262910798</v>
      </c>
      <c r="G320" s="383">
        <f t="shared" si="89"/>
        <v>-68</v>
      </c>
      <c r="H320" s="398">
        <v>6</v>
      </c>
      <c r="I320" s="379">
        <v>3</v>
      </c>
      <c r="J320" s="378">
        <f t="shared" si="90"/>
        <v>-50</v>
      </c>
      <c r="K320" s="379">
        <f t="shared" si="91"/>
        <v>-3</v>
      </c>
      <c r="L320" s="380">
        <v>54</v>
      </c>
      <c r="M320" s="380">
        <v>42</v>
      </c>
      <c r="N320" s="378">
        <f t="shared" si="92"/>
        <v>-22.222222222222221</v>
      </c>
      <c r="O320" s="379">
        <f t="shared" si="93"/>
        <v>-12</v>
      </c>
      <c r="P320" s="379">
        <v>153</v>
      </c>
      <c r="Q320" s="379">
        <v>100</v>
      </c>
      <c r="R320" s="378">
        <f t="shared" si="94"/>
        <v>-34.640522875816991</v>
      </c>
      <c r="S320" s="383">
        <f t="shared" si="95"/>
        <v>-53</v>
      </c>
      <c r="T320" s="392">
        <v>63</v>
      </c>
      <c r="U320" s="380">
        <v>44</v>
      </c>
      <c r="V320" s="378">
        <f t="shared" si="96"/>
        <v>-30.158730158730158</v>
      </c>
      <c r="W320" s="379">
        <f t="shared" si="97"/>
        <v>-19</v>
      </c>
      <c r="X320" s="379">
        <v>150</v>
      </c>
      <c r="Y320" s="379">
        <v>101</v>
      </c>
      <c r="Z320" s="378">
        <f t="shared" si="98"/>
        <v>-32.666666666666664</v>
      </c>
      <c r="AA320" s="383">
        <f t="shared" si="99"/>
        <v>-49</v>
      </c>
      <c r="AB320" s="392">
        <v>78</v>
      </c>
      <c r="AC320" s="380">
        <v>60</v>
      </c>
      <c r="AD320" s="378">
        <f t="shared" si="100"/>
        <v>-23.076923076923077</v>
      </c>
      <c r="AE320" s="379">
        <f t="shared" si="101"/>
        <v>-18</v>
      </c>
      <c r="AF320" s="379">
        <v>22</v>
      </c>
      <c r="AG320" s="379">
        <v>13</v>
      </c>
      <c r="AH320" s="378">
        <f t="shared" si="102"/>
        <v>-40.909090909090914</v>
      </c>
      <c r="AI320" s="379">
        <f t="shared" si="103"/>
        <v>-9</v>
      </c>
      <c r="AJ320" s="380">
        <v>29</v>
      </c>
      <c r="AK320" s="380">
        <v>25</v>
      </c>
      <c r="AL320" s="378">
        <f t="shared" si="104"/>
        <v>-13.793103448275861</v>
      </c>
      <c r="AM320" s="379">
        <f t="shared" si="105"/>
        <v>-4</v>
      </c>
      <c r="AN320" s="379">
        <v>33</v>
      </c>
      <c r="AO320" s="379">
        <v>20</v>
      </c>
      <c r="AP320" s="378">
        <f t="shared" si="106"/>
        <v>-39.393939393939391</v>
      </c>
      <c r="AQ320" s="379">
        <f t="shared" si="107"/>
        <v>-13</v>
      </c>
      <c r="AR320" s="380">
        <v>51</v>
      </c>
      <c r="AS320" s="380">
        <v>27</v>
      </c>
      <c r="AT320" s="378">
        <f t="shared" si="108"/>
        <v>-47.058823529411761</v>
      </c>
      <c r="AU320" s="383">
        <f t="shared" si="109"/>
        <v>-24</v>
      </c>
    </row>
    <row r="321" spans="1:47" x14ac:dyDescent="0.3">
      <c r="A321" s="685"/>
      <c r="B321" s="376" t="s">
        <v>265</v>
      </c>
      <c r="C321" s="401" t="s">
        <v>204</v>
      </c>
      <c r="D321" s="392">
        <v>342</v>
      </c>
      <c r="E321" s="380">
        <v>284</v>
      </c>
      <c r="F321" s="378">
        <f t="shared" si="88"/>
        <v>-16.959064327485379</v>
      </c>
      <c r="G321" s="383">
        <f t="shared" si="89"/>
        <v>-58</v>
      </c>
      <c r="H321" s="398">
        <v>10</v>
      </c>
      <c r="I321" s="379">
        <v>1</v>
      </c>
      <c r="J321" s="378">
        <f t="shared" si="90"/>
        <v>-90</v>
      </c>
      <c r="K321" s="379">
        <f t="shared" si="91"/>
        <v>-9</v>
      </c>
      <c r="L321" s="380">
        <v>109</v>
      </c>
      <c r="M321" s="380">
        <v>87</v>
      </c>
      <c r="N321" s="378">
        <f t="shared" si="92"/>
        <v>-20.183486238532112</v>
      </c>
      <c r="O321" s="379">
        <f t="shared" si="93"/>
        <v>-22</v>
      </c>
      <c r="P321" s="379">
        <v>223</v>
      </c>
      <c r="Q321" s="379">
        <v>196</v>
      </c>
      <c r="R321" s="378">
        <f t="shared" si="94"/>
        <v>-12.107623318385651</v>
      </c>
      <c r="S321" s="383">
        <f t="shared" si="95"/>
        <v>-27</v>
      </c>
      <c r="T321" s="392">
        <v>102</v>
      </c>
      <c r="U321" s="380">
        <v>82</v>
      </c>
      <c r="V321" s="378">
        <f t="shared" si="96"/>
        <v>-19.607843137254903</v>
      </c>
      <c r="W321" s="379">
        <f t="shared" si="97"/>
        <v>-20</v>
      </c>
      <c r="X321" s="379">
        <v>240</v>
      </c>
      <c r="Y321" s="379">
        <v>202</v>
      </c>
      <c r="Z321" s="378">
        <f t="shared" si="98"/>
        <v>-15.833333333333332</v>
      </c>
      <c r="AA321" s="383">
        <f t="shared" si="99"/>
        <v>-38</v>
      </c>
      <c r="AB321" s="392">
        <v>139</v>
      </c>
      <c r="AC321" s="380">
        <v>131</v>
      </c>
      <c r="AD321" s="378">
        <f t="shared" si="100"/>
        <v>-5.755395683453238</v>
      </c>
      <c r="AE321" s="379">
        <f t="shared" si="101"/>
        <v>-8</v>
      </c>
      <c r="AF321" s="379">
        <v>23</v>
      </c>
      <c r="AG321" s="379">
        <v>22</v>
      </c>
      <c r="AH321" s="378">
        <f t="shared" si="102"/>
        <v>-4.3478260869565215</v>
      </c>
      <c r="AI321" s="379">
        <f t="shared" si="103"/>
        <v>-1</v>
      </c>
      <c r="AJ321" s="380">
        <v>48</v>
      </c>
      <c r="AK321" s="380">
        <v>38</v>
      </c>
      <c r="AL321" s="378">
        <f t="shared" si="104"/>
        <v>-20.833333333333336</v>
      </c>
      <c r="AM321" s="379">
        <f t="shared" si="105"/>
        <v>-10</v>
      </c>
      <c r="AN321" s="379">
        <v>62</v>
      </c>
      <c r="AO321" s="379">
        <v>43</v>
      </c>
      <c r="AP321" s="378">
        <f t="shared" si="106"/>
        <v>-30.64516129032258</v>
      </c>
      <c r="AQ321" s="379">
        <f t="shared" si="107"/>
        <v>-19</v>
      </c>
      <c r="AR321" s="380">
        <v>70</v>
      </c>
      <c r="AS321" s="380">
        <v>50</v>
      </c>
      <c r="AT321" s="378">
        <f t="shared" si="108"/>
        <v>-28.571428571428569</v>
      </c>
      <c r="AU321" s="383">
        <f t="shared" si="109"/>
        <v>-20</v>
      </c>
    </row>
    <row r="322" spans="1:47" x14ac:dyDescent="0.3">
      <c r="A322" s="685"/>
      <c r="B322" s="376" t="s">
        <v>265</v>
      </c>
      <c r="C322" s="401" t="s">
        <v>203</v>
      </c>
      <c r="D322" s="392">
        <v>442</v>
      </c>
      <c r="E322" s="380">
        <v>351</v>
      </c>
      <c r="F322" s="378">
        <f t="shared" si="88"/>
        <v>-20.588235294117645</v>
      </c>
      <c r="G322" s="383">
        <f t="shared" si="89"/>
        <v>-91</v>
      </c>
      <c r="H322" s="398">
        <v>8</v>
      </c>
      <c r="I322" s="379">
        <v>6</v>
      </c>
      <c r="J322" s="378">
        <f t="shared" si="90"/>
        <v>-25</v>
      </c>
      <c r="K322" s="379">
        <f t="shared" si="91"/>
        <v>-2</v>
      </c>
      <c r="L322" s="380">
        <v>176</v>
      </c>
      <c r="M322" s="380">
        <v>140</v>
      </c>
      <c r="N322" s="378">
        <f t="shared" si="92"/>
        <v>-20.454545454545457</v>
      </c>
      <c r="O322" s="379">
        <f t="shared" si="93"/>
        <v>-36</v>
      </c>
      <c r="P322" s="379">
        <v>258</v>
      </c>
      <c r="Q322" s="379">
        <v>205</v>
      </c>
      <c r="R322" s="378">
        <f t="shared" si="94"/>
        <v>-20.54263565891473</v>
      </c>
      <c r="S322" s="383">
        <f t="shared" si="95"/>
        <v>-53</v>
      </c>
      <c r="T322" s="392">
        <v>133</v>
      </c>
      <c r="U322" s="380">
        <v>114</v>
      </c>
      <c r="V322" s="378">
        <f t="shared" si="96"/>
        <v>-14.285714285714285</v>
      </c>
      <c r="W322" s="379">
        <f t="shared" si="97"/>
        <v>-19</v>
      </c>
      <c r="X322" s="379">
        <v>309</v>
      </c>
      <c r="Y322" s="379">
        <v>237</v>
      </c>
      <c r="Z322" s="378">
        <f t="shared" si="98"/>
        <v>-23.300970873786408</v>
      </c>
      <c r="AA322" s="383">
        <f t="shared" si="99"/>
        <v>-72</v>
      </c>
      <c r="AB322" s="392">
        <v>231</v>
      </c>
      <c r="AC322" s="380">
        <v>168</v>
      </c>
      <c r="AD322" s="378">
        <f t="shared" si="100"/>
        <v>-27.27272727272727</v>
      </c>
      <c r="AE322" s="379">
        <f t="shared" si="101"/>
        <v>-63</v>
      </c>
      <c r="AF322" s="379">
        <v>31</v>
      </c>
      <c r="AG322" s="379">
        <v>17</v>
      </c>
      <c r="AH322" s="378">
        <f t="shared" si="102"/>
        <v>-45.161290322580641</v>
      </c>
      <c r="AI322" s="379">
        <f t="shared" si="103"/>
        <v>-14</v>
      </c>
      <c r="AJ322" s="380">
        <v>47</v>
      </c>
      <c r="AK322" s="380">
        <v>50</v>
      </c>
      <c r="AL322" s="378">
        <f t="shared" si="104"/>
        <v>6.3829787234042552</v>
      </c>
      <c r="AM322" s="379">
        <f t="shared" si="105"/>
        <v>3</v>
      </c>
      <c r="AN322" s="379">
        <v>58</v>
      </c>
      <c r="AO322" s="379">
        <v>54</v>
      </c>
      <c r="AP322" s="378">
        <f t="shared" si="106"/>
        <v>-6.8965517241379306</v>
      </c>
      <c r="AQ322" s="379">
        <f t="shared" si="107"/>
        <v>-4</v>
      </c>
      <c r="AR322" s="380">
        <v>75</v>
      </c>
      <c r="AS322" s="380">
        <v>62</v>
      </c>
      <c r="AT322" s="378">
        <f t="shared" si="108"/>
        <v>-17.333333333333336</v>
      </c>
      <c r="AU322" s="383">
        <f t="shared" si="109"/>
        <v>-13</v>
      </c>
    </row>
    <row r="323" spans="1:47" x14ac:dyDescent="0.3">
      <c r="A323" s="685"/>
      <c r="B323" s="376" t="s">
        <v>265</v>
      </c>
      <c r="C323" s="401" t="s">
        <v>223</v>
      </c>
      <c r="D323" s="392">
        <v>350</v>
      </c>
      <c r="E323" s="380">
        <v>248</v>
      </c>
      <c r="F323" s="378">
        <f t="shared" si="88"/>
        <v>-29.142857142857142</v>
      </c>
      <c r="G323" s="383">
        <f t="shared" si="89"/>
        <v>-102</v>
      </c>
      <c r="H323" s="398">
        <v>3</v>
      </c>
      <c r="I323" s="379">
        <v>1</v>
      </c>
      <c r="J323" s="378">
        <f t="shared" si="90"/>
        <v>-66.666666666666657</v>
      </c>
      <c r="K323" s="379">
        <f t="shared" si="91"/>
        <v>-2</v>
      </c>
      <c r="L323" s="380">
        <v>89</v>
      </c>
      <c r="M323" s="380">
        <v>55</v>
      </c>
      <c r="N323" s="378">
        <f t="shared" si="92"/>
        <v>-38.202247191011232</v>
      </c>
      <c r="O323" s="379">
        <f t="shared" si="93"/>
        <v>-34</v>
      </c>
      <c r="P323" s="379">
        <v>258</v>
      </c>
      <c r="Q323" s="379">
        <v>192</v>
      </c>
      <c r="R323" s="378">
        <f t="shared" si="94"/>
        <v>-25.581395348837212</v>
      </c>
      <c r="S323" s="383">
        <f t="shared" si="95"/>
        <v>-66</v>
      </c>
      <c r="T323" s="392">
        <v>113</v>
      </c>
      <c r="U323" s="380">
        <v>87</v>
      </c>
      <c r="V323" s="378">
        <f t="shared" si="96"/>
        <v>-23.008849557522122</v>
      </c>
      <c r="W323" s="379">
        <f t="shared" si="97"/>
        <v>-26</v>
      </c>
      <c r="X323" s="379">
        <v>237</v>
      </c>
      <c r="Y323" s="379">
        <v>161</v>
      </c>
      <c r="Z323" s="378">
        <f t="shared" si="98"/>
        <v>-32.067510548523209</v>
      </c>
      <c r="AA323" s="383">
        <f t="shared" si="99"/>
        <v>-76</v>
      </c>
      <c r="AB323" s="392">
        <v>119</v>
      </c>
      <c r="AC323" s="380">
        <v>88</v>
      </c>
      <c r="AD323" s="378">
        <f t="shared" si="100"/>
        <v>-26.05042016806723</v>
      </c>
      <c r="AE323" s="379">
        <f t="shared" si="101"/>
        <v>-31</v>
      </c>
      <c r="AF323" s="379">
        <v>25</v>
      </c>
      <c r="AG323" s="379">
        <v>14</v>
      </c>
      <c r="AH323" s="378">
        <f t="shared" si="102"/>
        <v>-44</v>
      </c>
      <c r="AI323" s="379">
        <f t="shared" si="103"/>
        <v>-11</v>
      </c>
      <c r="AJ323" s="380">
        <v>41</v>
      </c>
      <c r="AK323" s="380">
        <v>29</v>
      </c>
      <c r="AL323" s="378">
        <f t="shared" si="104"/>
        <v>-29.268292682926827</v>
      </c>
      <c r="AM323" s="379">
        <f t="shared" si="105"/>
        <v>-12</v>
      </c>
      <c r="AN323" s="379">
        <v>60</v>
      </c>
      <c r="AO323" s="379">
        <v>40</v>
      </c>
      <c r="AP323" s="378">
        <f t="shared" si="106"/>
        <v>-33.333333333333329</v>
      </c>
      <c r="AQ323" s="379">
        <f t="shared" si="107"/>
        <v>-20</v>
      </c>
      <c r="AR323" s="380">
        <v>105</v>
      </c>
      <c r="AS323" s="380">
        <v>77</v>
      </c>
      <c r="AT323" s="378">
        <f t="shared" si="108"/>
        <v>-26.666666666666668</v>
      </c>
      <c r="AU323" s="383">
        <f t="shared" si="109"/>
        <v>-28</v>
      </c>
    </row>
    <row r="324" spans="1:47" x14ac:dyDescent="0.3">
      <c r="A324" s="685"/>
      <c r="B324" s="376" t="s">
        <v>265</v>
      </c>
      <c r="C324" s="401" t="s">
        <v>205</v>
      </c>
      <c r="D324" s="392">
        <v>306</v>
      </c>
      <c r="E324" s="380">
        <v>254</v>
      </c>
      <c r="F324" s="378">
        <f t="shared" si="88"/>
        <v>-16.993464052287582</v>
      </c>
      <c r="G324" s="383">
        <f t="shared" si="89"/>
        <v>-52</v>
      </c>
      <c r="H324" s="398">
        <v>5</v>
      </c>
      <c r="I324" s="379">
        <v>1</v>
      </c>
      <c r="J324" s="378">
        <f t="shared" si="90"/>
        <v>-80</v>
      </c>
      <c r="K324" s="379">
        <f t="shared" si="91"/>
        <v>-4</v>
      </c>
      <c r="L324" s="380">
        <v>48</v>
      </c>
      <c r="M324" s="380">
        <v>41</v>
      </c>
      <c r="N324" s="378">
        <f t="shared" si="92"/>
        <v>-14.583333333333334</v>
      </c>
      <c r="O324" s="379">
        <f t="shared" si="93"/>
        <v>-7</v>
      </c>
      <c r="P324" s="379">
        <v>253</v>
      </c>
      <c r="Q324" s="379">
        <v>212</v>
      </c>
      <c r="R324" s="378">
        <f t="shared" si="94"/>
        <v>-16.205533596837945</v>
      </c>
      <c r="S324" s="383">
        <f t="shared" si="95"/>
        <v>-41</v>
      </c>
      <c r="T324" s="392">
        <v>79</v>
      </c>
      <c r="U324" s="380">
        <v>73</v>
      </c>
      <c r="V324" s="378">
        <f t="shared" si="96"/>
        <v>-7.59493670886076</v>
      </c>
      <c r="W324" s="379">
        <f t="shared" si="97"/>
        <v>-6</v>
      </c>
      <c r="X324" s="379">
        <v>227</v>
      </c>
      <c r="Y324" s="379">
        <v>181</v>
      </c>
      <c r="Z324" s="378">
        <f t="shared" si="98"/>
        <v>-20.264317180616739</v>
      </c>
      <c r="AA324" s="383">
        <f t="shared" si="99"/>
        <v>-46</v>
      </c>
      <c r="AB324" s="392">
        <v>90</v>
      </c>
      <c r="AC324" s="380">
        <v>83</v>
      </c>
      <c r="AD324" s="378">
        <f t="shared" si="100"/>
        <v>-7.7777777777777777</v>
      </c>
      <c r="AE324" s="379">
        <f t="shared" si="101"/>
        <v>-7</v>
      </c>
      <c r="AF324" s="379">
        <v>21</v>
      </c>
      <c r="AG324" s="379">
        <v>22</v>
      </c>
      <c r="AH324" s="378">
        <f t="shared" si="102"/>
        <v>4.7619047619047619</v>
      </c>
      <c r="AI324" s="379">
        <f t="shared" si="103"/>
        <v>1</v>
      </c>
      <c r="AJ324" s="380">
        <v>44</v>
      </c>
      <c r="AK324" s="380">
        <v>31</v>
      </c>
      <c r="AL324" s="378">
        <f t="shared" si="104"/>
        <v>-29.545454545454547</v>
      </c>
      <c r="AM324" s="379">
        <f t="shared" si="105"/>
        <v>-13</v>
      </c>
      <c r="AN324" s="379">
        <v>55</v>
      </c>
      <c r="AO324" s="379">
        <v>42</v>
      </c>
      <c r="AP324" s="378">
        <f t="shared" si="106"/>
        <v>-23.636363636363637</v>
      </c>
      <c r="AQ324" s="379">
        <f t="shared" si="107"/>
        <v>-13</v>
      </c>
      <c r="AR324" s="380">
        <v>96</v>
      </c>
      <c r="AS324" s="380">
        <v>76</v>
      </c>
      <c r="AT324" s="378">
        <f t="shared" si="108"/>
        <v>-20.833333333333336</v>
      </c>
      <c r="AU324" s="383">
        <f t="shared" si="109"/>
        <v>-20</v>
      </c>
    </row>
    <row r="325" spans="1:47" x14ac:dyDescent="0.3">
      <c r="A325" s="685"/>
      <c r="B325" s="376" t="s">
        <v>265</v>
      </c>
      <c r="C325" s="401" t="s">
        <v>209</v>
      </c>
      <c r="D325" s="392">
        <v>384</v>
      </c>
      <c r="E325" s="380">
        <v>305</v>
      </c>
      <c r="F325" s="378">
        <f t="shared" si="88"/>
        <v>-20.572916666666664</v>
      </c>
      <c r="G325" s="383">
        <f t="shared" si="89"/>
        <v>-79</v>
      </c>
      <c r="H325" s="398">
        <v>1</v>
      </c>
      <c r="I325" s="379">
        <v>0</v>
      </c>
      <c r="J325" s="378">
        <f t="shared" si="90"/>
        <v>-100</v>
      </c>
      <c r="K325" s="379">
        <f t="shared" si="91"/>
        <v>-1</v>
      </c>
      <c r="L325" s="380">
        <v>109</v>
      </c>
      <c r="M325" s="380">
        <v>78</v>
      </c>
      <c r="N325" s="378">
        <f t="shared" si="92"/>
        <v>-28.440366972477065</v>
      </c>
      <c r="O325" s="379">
        <f t="shared" si="93"/>
        <v>-31</v>
      </c>
      <c r="P325" s="379">
        <v>274</v>
      </c>
      <c r="Q325" s="379">
        <v>227</v>
      </c>
      <c r="R325" s="378">
        <f t="shared" si="94"/>
        <v>-17.153284671532848</v>
      </c>
      <c r="S325" s="383">
        <f t="shared" si="95"/>
        <v>-47</v>
      </c>
      <c r="T325" s="392">
        <v>97</v>
      </c>
      <c r="U325" s="380">
        <v>76</v>
      </c>
      <c r="V325" s="378">
        <f t="shared" si="96"/>
        <v>-21.649484536082475</v>
      </c>
      <c r="W325" s="379">
        <f t="shared" si="97"/>
        <v>-21</v>
      </c>
      <c r="X325" s="379">
        <v>287</v>
      </c>
      <c r="Y325" s="379">
        <v>229</v>
      </c>
      <c r="Z325" s="378">
        <f t="shared" si="98"/>
        <v>-20.209059233449477</v>
      </c>
      <c r="AA325" s="383">
        <f t="shared" si="99"/>
        <v>-58</v>
      </c>
      <c r="AB325" s="392">
        <v>203</v>
      </c>
      <c r="AC325" s="380">
        <v>150</v>
      </c>
      <c r="AD325" s="378">
        <f t="shared" si="100"/>
        <v>-26.108374384236456</v>
      </c>
      <c r="AE325" s="379">
        <f t="shared" si="101"/>
        <v>-53</v>
      </c>
      <c r="AF325" s="379">
        <v>32</v>
      </c>
      <c r="AG325" s="379">
        <v>29</v>
      </c>
      <c r="AH325" s="378">
        <f t="shared" si="102"/>
        <v>-9.375</v>
      </c>
      <c r="AI325" s="379">
        <f t="shared" si="103"/>
        <v>-3</v>
      </c>
      <c r="AJ325" s="380">
        <v>49</v>
      </c>
      <c r="AK325" s="380">
        <v>35</v>
      </c>
      <c r="AL325" s="378">
        <f t="shared" si="104"/>
        <v>-28.571428571428569</v>
      </c>
      <c r="AM325" s="379">
        <f t="shared" si="105"/>
        <v>-14</v>
      </c>
      <c r="AN325" s="379">
        <v>36</v>
      </c>
      <c r="AO325" s="379">
        <v>29</v>
      </c>
      <c r="AP325" s="378">
        <f t="shared" si="106"/>
        <v>-19.444444444444446</v>
      </c>
      <c r="AQ325" s="379">
        <f t="shared" si="107"/>
        <v>-7</v>
      </c>
      <c r="AR325" s="380">
        <v>64</v>
      </c>
      <c r="AS325" s="380">
        <v>62</v>
      </c>
      <c r="AT325" s="378">
        <f t="shared" si="108"/>
        <v>-3.125</v>
      </c>
      <c r="AU325" s="383">
        <f t="shared" si="109"/>
        <v>-2</v>
      </c>
    </row>
    <row r="326" spans="1:47" x14ac:dyDescent="0.3">
      <c r="A326" s="685"/>
      <c r="B326" s="376" t="s">
        <v>265</v>
      </c>
      <c r="C326" s="401" t="s">
        <v>210</v>
      </c>
      <c r="D326" s="392">
        <v>25</v>
      </c>
      <c r="E326" s="380">
        <v>27</v>
      </c>
      <c r="F326" s="378">
        <f t="shared" si="88"/>
        <v>8</v>
      </c>
      <c r="G326" s="383">
        <f t="shared" si="89"/>
        <v>2</v>
      </c>
      <c r="H326" s="398">
        <v>0</v>
      </c>
      <c r="I326" s="379">
        <v>0</v>
      </c>
      <c r="J326" s="378" t="s">
        <v>348</v>
      </c>
      <c r="K326" s="379">
        <f t="shared" si="91"/>
        <v>0</v>
      </c>
      <c r="L326" s="380">
        <v>13</v>
      </c>
      <c r="M326" s="380">
        <v>13</v>
      </c>
      <c r="N326" s="378">
        <f t="shared" si="92"/>
        <v>0</v>
      </c>
      <c r="O326" s="379">
        <f t="shared" si="93"/>
        <v>0</v>
      </c>
      <c r="P326" s="379">
        <v>12</v>
      </c>
      <c r="Q326" s="379">
        <v>14</v>
      </c>
      <c r="R326" s="378">
        <f t="shared" si="94"/>
        <v>16.666666666666664</v>
      </c>
      <c r="S326" s="383">
        <f t="shared" si="95"/>
        <v>2</v>
      </c>
      <c r="T326" s="392">
        <v>5</v>
      </c>
      <c r="U326" s="380">
        <v>6</v>
      </c>
      <c r="V326" s="378">
        <f t="shared" si="96"/>
        <v>20</v>
      </c>
      <c r="W326" s="379">
        <f t="shared" si="97"/>
        <v>1</v>
      </c>
      <c r="X326" s="379">
        <v>20</v>
      </c>
      <c r="Y326" s="379">
        <v>21</v>
      </c>
      <c r="Z326" s="378">
        <f t="shared" si="98"/>
        <v>5</v>
      </c>
      <c r="AA326" s="383">
        <f t="shared" si="99"/>
        <v>1</v>
      </c>
      <c r="AB326" s="392">
        <v>11</v>
      </c>
      <c r="AC326" s="380">
        <v>9</v>
      </c>
      <c r="AD326" s="378">
        <f t="shared" si="100"/>
        <v>-18.181818181818183</v>
      </c>
      <c r="AE326" s="379">
        <f t="shared" si="101"/>
        <v>-2</v>
      </c>
      <c r="AF326" s="379">
        <v>4</v>
      </c>
      <c r="AG326" s="379">
        <v>2</v>
      </c>
      <c r="AH326" s="378">
        <f t="shared" si="102"/>
        <v>-50</v>
      </c>
      <c r="AI326" s="379">
        <f t="shared" si="103"/>
        <v>-2</v>
      </c>
      <c r="AJ326" s="380">
        <v>4</v>
      </c>
      <c r="AK326" s="380">
        <v>4</v>
      </c>
      <c r="AL326" s="378">
        <f t="shared" si="104"/>
        <v>0</v>
      </c>
      <c r="AM326" s="379">
        <f t="shared" si="105"/>
        <v>0</v>
      </c>
      <c r="AN326" s="379">
        <v>3</v>
      </c>
      <c r="AO326" s="379">
        <v>6</v>
      </c>
      <c r="AP326" s="378">
        <f t="shared" si="106"/>
        <v>100</v>
      </c>
      <c r="AQ326" s="379">
        <f t="shared" si="107"/>
        <v>3</v>
      </c>
      <c r="AR326" s="380">
        <v>3</v>
      </c>
      <c r="AS326" s="380">
        <v>6</v>
      </c>
      <c r="AT326" s="378">
        <f t="shared" si="108"/>
        <v>100</v>
      </c>
      <c r="AU326" s="383">
        <f t="shared" si="109"/>
        <v>3</v>
      </c>
    </row>
    <row r="327" spans="1:47" x14ac:dyDescent="0.3">
      <c r="A327" s="685"/>
      <c r="B327" s="376" t="s">
        <v>258</v>
      </c>
      <c r="C327" s="401" t="s">
        <v>328</v>
      </c>
      <c r="D327" s="392">
        <v>779</v>
      </c>
      <c r="E327" s="380">
        <v>638</v>
      </c>
      <c r="F327" s="378">
        <f t="shared" si="88"/>
        <v>-18.100128369704748</v>
      </c>
      <c r="G327" s="383">
        <f t="shared" si="89"/>
        <v>-141</v>
      </c>
      <c r="H327" s="398">
        <v>47</v>
      </c>
      <c r="I327" s="379">
        <v>7</v>
      </c>
      <c r="J327" s="378">
        <f t="shared" si="90"/>
        <v>-85.106382978723403</v>
      </c>
      <c r="K327" s="379">
        <f t="shared" si="91"/>
        <v>-40</v>
      </c>
      <c r="L327" s="380">
        <v>328</v>
      </c>
      <c r="M327" s="380">
        <v>292</v>
      </c>
      <c r="N327" s="378">
        <f t="shared" si="92"/>
        <v>-10.975609756097562</v>
      </c>
      <c r="O327" s="379">
        <f t="shared" si="93"/>
        <v>-36</v>
      </c>
      <c r="P327" s="379">
        <v>404</v>
      </c>
      <c r="Q327" s="379">
        <v>339</v>
      </c>
      <c r="R327" s="378">
        <f t="shared" si="94"/>
        <v>-16.089108910891088</v>
      </c>
      <c r="S327" s="383">
        <f t="shared" si="95"/>
        <v>-65</v>
      </c>
      <c r="T327" s="392">
        <v>197</v>
      </c>
      <c r="U327" s="380">
        <v>170</v>
      </c>
      <c r="V327" s="378">
        <f t="shared" si="96"/>
        <v>-13.705583756345177</v>
      </c>
      <c r="W327" s="379">
        <f t="shared" si="97"/>
        <v>-27</v>
      </c>
      <c r="X327" s="379">
        <v>582</v>
      </c>
      <c r="Y327" s="379">
        <v>468</v>
      </c>
      <c r="Z327" s="378">
        <f t="shared" si="98"/>
        <v>-19.587628865979383</v>
      </c>
      <c r="AA327" s="383">
        <f t="shared" si="99"/>
        <v>-114</v>
      </c>
      <c r="AB327" s="392">
        <v>264</v>
      </c>
      <c r="AC327" s="380">
        <v>244</v>
      </c>
      <c r="AD327" s="378">
        <f t="shared" si="100"/>
        <v>-7.5757575757575761</v>
      </c>
      <c r="AE327" s="379">
        <f t="shared" si="101"/>
        <v>-20</v>
      </c>
      <c r="AF327" s="379">
        <v>91</v>
      </c>
      <c r="AG327" s="379">
        <v>55</v>
      </c>
      <c r="AH327" s="378">
        <f t="shared" si="102"/>
        <v>-39.560439560439562</v>
      </c>
      <c r="AI327" s="379">
        <f t="shared" si="103"/>
        <v>-36</v>
      </c>
      <c r="AJ327" s="380">
        <v>103</v>
      </c>
      <c r="AK327" s="380">
        <v>93</v>
      </c>
      <c r="AL327" s="378">
        <f t="shared" si="104"/>
        <v>-9.7087378640776691</v>
      </c>
      <c r="AM327" s="379">
        <f t="shared" si="105"/>
        <v>-10</v>
      </c>
      <c r="AN327" s="379">
        <v>153</v>
      </c>
      <c r="AO327" s="379">
        <v>104</v>
      </c>
      <c r="AP327" s="378">
        <f t="shared" si="106"/>
        <v>-32.026143790849673</v>
      </c>
      <c r="AQ327" s="379">
        <f t="shared" si="107"/>
        <v>-49</v>
      </c>
      <c r="AR327" s="380">
        <v>168</v>
      </c>
      <c r="AS327" s="380">
        <v>142</v>
      </c>
      <c r="AT327" s="378">
        <f t="shared" si="108"/>
        <v>-15.476190476190476</v>
      </c>
      <c r="AU327" s="383">
        <f t="shared" si="109"/>
        <v>-26</v>
      </c>
    </row>
    <row r="328" spans="1:47" x14ac:dyDescent="0.3">
      <c r="A328" s="685"/>
      <c r="B328" s="376" t="s">
        <v>258</v>
      </c>
      <c r="C328" s="401" t="s">
        <v>308</v>
      </c>
      <c r="D328" s="392">
        <v>465</v>
      </c>
      <c r="E328" s="380">
        <v>366</v>
      </c>
      <c r="F328" s="378">
        <f t="shared" si="88"/>
        <v>-21.29032258064516</v>
      </c>
      <c r="G328" s="383">
        <f t="shared" si="89"/>
        <v>-99</v>
      </c>
      <c r="H328" s="398">
        <v>27</v>
      </c>
      <c r="I328" s="379">
        <v>9</v>
      </c>
      <c r="J328" s="378">
        <f t="shared" si="90"/>
        <v>-66.666666666666657</v>
      </c>
      <c r="K328" s="379">
        <f t="shared" si="91"/>
        <v>-18</v>
      </c>
      <c r="L328" s="380">
        <v>223</v>
      </c>
      <c r="M328" s="380">
        <v>200</v>
      </c>
      <c r="N328" s="378">
        <f t="shared" si="92"/>
        <v>-10.31390134529148</v>
      </c>
      <c r="O328" s="379">
        <f t="shared" si="93"/>
        <v>-23</v>
      </c>
      <c r="P328" s="379">
        <v>215</v>
      </c>
      <c r="Q328" s="379">
        <v>157</v>
      </c>
      <c r="R328" s="378">
        <f t="shared" si="94"/>
        <v>-26.976744186046513</v>
      </c>
      <c r="S328" s="383">
        <f t="shared" si="95"/>
        <v>-58</v>
      </c>
      <c r="T328" s="392">
        <v>112</v>
      </c>
      <c r="U328" s="380">
        <v>102</v>
      </c>
      <c r="V328" s="378">
        <f t="shared" si="96"/>
        <v>-8.9285714285714288</v>
      </c>
      <c r="W328" s="379">
        <f t="shared" si="97"/>
        <v>-10</v>
      </c>
      <c r="X328" s="379">
        <v>353</v>
      </c>
      <c r="Y328" s="379">
        <v>264</v>
      </c>
      <c r="Z328" s="378">
        <f t="shared" si="98"/>
        <v>-25.212464589235129</v>
      </c>
      <c r="AA328" s="383">
        <f t="shared" si="99"/>
        <v>-89</v>
      </c>
      <c r="AB328" s="392">
        <v>116</v>
      </c>
      <c r="AC328" s="380">
        <v>98</v>
      </c>
      <c r="AD328" s="378">
        <f t="shared" si="100"/>
        <v>-15.517241379310345</v>
      </c>
      <c r="AE328" s="379">
        <f t="shared" si="101"/>
        <v>-18</v>
      </c>
      <c r="AF328" s="379">
        <v>45</v>
      </c>
      <c r="AG328" s="379">
        <v>40</v>
      </c>
      <c r="AH328" s="378">
        <f t="shared" si="102"/>
        <v>-11.111111111111111</v>
      </c>
      <c r="AI328" s="379">
        <f t="shared" si="103"/>
        <v>-5</v>
      </c>
      <c r="AJ328" s="380">
        <v>62</v>
      </c>
      <c r="AK328" s="380">
        <v>43</v>
      </c>
      <c r="AL328" s="378">
        <f t="shared" si="104"/>
        <v>-30.64516129032258</v>
      </c>
      <c r="AM328" s="379">
        <f t="shared" si="105"/>
        <v>-19</v>
      </c>
      <c r="AN328" s="379">
        <v>79</v>
      </c>
      <c r="AO328" s="379">
        <v>77</v>
      </c>
      <c r="AP328" s="378">
        <f t="shared" si="106"/>
        <v>-2.5316455696202533</v>
      </c>
      <c r="AQ328" s="379">
        <f t="shared" si="107"/>
        <v>-2</v>
      </c>
      <c r="AR328" s="380">
        <v>163</v>
      </c>
      <c r="AS328" s="380">
        <v>108</v>
      </c>
      <c r="AT328" s="378">
        <f t="shared" si="108"/>
        <v>-33.742331288343557</v>
      </c>
      <c r="AU328" s="383">
        <f t="shared" si="109"/>
        <v>-55</v>
      </c>
    </row>
    <row r="329" spans="1:47" x14ac:dyDescent="0.3">
      <c r="A329" s="685"/>
      <c r="B329" s="376" t="s">
        <v>258</v>
      </c>
      <c r="C329" s="401" t="s">
        <v>253</v>
      </c>
      <c r="D329" s="392">
        <v>822</v>
      </c>
      <c r="E329" s="380">
        <v>676</v>
      </c>
      <c r="F329" s="378">
        <f t="shared" si="88"/>
        <v>-17.761557177615572</v>
      </c>
      <c r="G329" s="383">
        <f t="shared" si="89"/>
        <v>-146</v>
      </c>
      <c r="H329" s="398">
        <v>12</v>
      </c>
      <c r="I329" s="379">
        <v>9</v>
      </c>
      <c r="J329" s="378">
        <f t="shared" si="90"/>
        <v>-25</v>
      </c>
      <c r="K329" s="379">
        <f t="shared" si="91"/>
        <v>-3</v>
      </c>
      <c r="L329" s="380">
        <v>321</v>
      </c>
      <c r="M329" s="380">
        <v>262</v>
      </c>
      <c r="N329" s="378">
        <f t="shared" si="92"/>
        <v>-18.380062305295951</v>
      </c>
      <c r="O329" s="379">
        <f t="shared" si="93"/>
        <v>-59</v>
      </c>
      <c r="P329" s="379">
        <v>489</v>
      </c>
      <c r="Q329" s="379">
        <v>405</v>
      </c>
      <c r="R329" s="378">
        <f t="shared" si="94"/>
        <v>-17.177914110429448</v>
      </c>
      <c r="S329" s="383">
        <f t="shared" si="95"/>
        <v>-84</v>
      </c>
      <c r="T329" s="392">
        <v>217</v>
      </c>
      <c r="U329" s="380">
        <v>194</v>
      </c>
      <c r="V329" s="378">
        <f t="shared" si="96"/>
        <v>-10.599078341013826</v>
      </c>
      <c r="W329" s="379">
        <f t="shared" si="97"/>
        <v>-23</v>
      </c>
      <c r="X329" s="379">
        <v>605</v>
      </c>
      <c r="Y329" s="379">
        <v>482</v>
      </c>
      <c r="Z329" s="378">
        <f t="shared" si="98"/>
        <v>-20.330578512396695</v>
      </c>
      <c r="AA329" s="383">
        <f t="shared" si="99"/>
        <v>-123</v>
      </c>
      <c r="AB329" s="392">
        <v>338</v>
      </c>
      <c r="AC329" s="380">
        <v>286</v>
      </c>
      <c r="AD329" s="378">
        <f t="shared" si="100"/>
        <v>-15.384615384615385</v>
      </c>
      <c r="AE329" s="379">
        <f t="shared" si="101"/>
        <v>-52</v>
      </c>
      <c r="AF329" s="379">
        <v>75</v>
      </c>
      <c r="AG329" s="379">
        <v>64</v>
      </c>
      <c r="AH329" s="378">
        <f t="shared" si="102"/>
        <v>-14.666666666666666</v>
      </c>
      <c r="AI329" s="379">
        <f t="shared" si="103"/>
        <v>-11</v>
      </c>
      <c r="AJ329" s="380">
        <v>92</v>
      </c>
      <c r="AK329" s="380">
        <v>84</v>
      </c>
      <c r="AL329" s="378">
        <f t="shared" si="104"/>
        <v>-8.695652173913043</v>
      </c>
      <c r="AM329" s="379">
        <f t="shared" si="105"/>
        <v>-8</v>
      </c>
      <c r="AN329" s="379">
        <v>141</v>
      </c>
      <c r="AO329" s="379">
        <v>106</v>
      </c>
      <c r="AP329" s="378">
        <f t="shared" si="106"/>
        <v>-24.822695035460992</v>
      </c>
      <c r="AQ329" s="379">
        <f t="shared" si="107"/>
        <v>-35</v>
      </c>
      <c r="AR329" s="380">
        <v>176</v>
      </c>
      <c r="AS329" s="380">
        <v>136</v>
      </c>
      <c r="AT329" s="378">
        <f t="shared" si="108"/>
        <v>-22.727272727272727</v>
      </c>
      <c r="AU329" s="383">
        <f t="shared" si="109"/>
        <v>-40</v>
      </c>
    </row>
    <row r="330" spans="1:47" x14ac:dyDescent="0.3">
      <c r="A330" s="685"/>
      <c r="B330" s="376" t="s">
        <v>258</v>
      </c>
      <c r="C330" s="401" t="s">
        <v>252</v>
      </c>
      <c r="D330" s="392">
        <v>777</v>
      </c>
      <c r="E330" s="380">
        <v>679</v>
      </c>
      <c r="F330" s="378">
        <f t="shared" si="88"/>
        <v>-12.612612612612612</v>
      </c>
      <c r="G330" s="383">
        <f t="shared" si="89"/>
        <v>-98</v>
      </c>
      <c r="H330" s="398">
        <v>24</v>
      </c>
      <c r="I330" s="379">
        <v>7</v>
      </c>
      <c r="J330" s="378">
        <f t="shared" si="90"/>
        <v>-70.833333333333343</v>
      </c>
      <c r="K330" s="379">
        <f t="shared" si="91"/>
        <v>-17</v>
      </c>
      <c r="L330" s="380">
        <v>374</v>
      </c>
      <c r="M330" s="380">
        <v>313</v>
      </c>
      <c r="N330" s="378">
        <f t="shared" si="92"/>
        <v>-16.310160427807489</v>
      </c>
      <c r="O330" s="379">
        <f t="shared" si="93"/>
        <v>-61</v>
      </c>
      <c r="P330" s="379">
        <v>379</v>
      </c>
      <c r="Q330" s="379">
        <v>359</v>
      </c>
      <c r="R330" s="378">
        <f t="shared" si="94"/>
        <v>-5.2770448548812663</v>
      </c>
      <c r="S330" s="383">
        <f t="shared" si="95"/>
        <v>-20</v>
      </c>
      <c r="T330" s="392">
        <v>219</v>
      </c>
      <c r="U330" s="380">
        <v>221</v>
      </c>
      <c r="V330" s="378">
        <f t="shared" si="96"/>
        <v>0.91324200913242004</v>
      </c>
      <c r="W330" s="379">
        <f t="shared" si="97"/>
        <v>2</v>
      </c>
      <c r="X330" s="379">
        <v>558</v>
      </c>
      <c r="Y330" s="379">
        <v>458</v>
      </c>
      <c r="Z330" s="378">
        <f t="shared" si="98"/>
        <v>-17.921146953405017</v>
      </c>
      <c r="AA330" s="383">
        <f t="shared" si="99"/>
        <v>-100</v>
      </c>
      <c r="AB330" s="392">
        <v>334</v>
      </c>
      <c r="AC330" s="380">
        <v>283</v>
      </c>
      <c r="AD330" s="378">
        <f t="shared" si="100"/>
        <v>-15.269461077844312</v>
      </c>
      <c r="AE330" s="379">
        <f t="shared" si="101"/>
        <v>-51</v>
      </c>
      <c r="AF330" s="379">
        <v>70</v>
      </c>
      <c r="AG330" s="379">
        <v>55</v>
      </c>
      <c r="AH330" s="378">
        <f t="shared" si="102"/>
        <v>-21.428571428571427</v>
      </c>
      <c r="AI330" s="379">
        <f t="shared" si="103"/>
        <v>-15</v>
      </c>
      <c r="AJ330" s="380">
        <v>111</v>
      </c>
      <c r="AK330" s="380">
        <v>94</v>
      </c>
      <c r="AL330" s="378">
        <f t="shared" si="104"/>
        <v>-15.315315315315313</v>
      </c>
      <c r="AM330" s="379">
        <f t="shared" si="105"/>
        <v>-17</v>
      </c>
      <c r="AN330" s="379">
        <v>115</v>
      </c>
      <c r="AO330" s="379">
        <v>117</v>
      </c>
      <c r="AP330" s="378">
        <f t="shared" si="106"/>
        <v>1.7391304347826086</v>
      </c>
      <c r="AQ330" s="379">
        <f t="shared" si="107"/>
        <v>2</v>
      </c>
      <c r="AR330" s="380">
        <v>147</v>
      </c>
      <c r="AS330" s="380">
        <v>130</v>
      </c>
      <c r="AT330" s="378">
        <f t="shared" si="108"/>
        <v>-11.564625850340136</v>
      </c>
      <c r="AU330" s="383">
        <f t="shared" si="109"/>
        <v>-17</v>
      </c>
    </row>
    <row r="331" spans="1:47" x14ac:dyDescent="0.3">
      <c r="A331" s="685"/>
      <c r="B331" s="376" t="s">
        <v>258</v>
      </c>
      <c r="C331" s="401" t="s">
        <v>320</v>
      </c>
      <c r="D331" s="392">
        <v>856</v>
      </c>
      <c r="E331" s="380">
        <v>643</v>
      </c>
      <c r="F331" s="378">
        <f t="shared" si="88"/>
        <v>-24.883177570093459</v>
      </c>
      <c r="G331" s="383">
        <f t="shared" si="89"/>
        <v>-213</v>
      </c>
      <c r="H331" s="398">
        <v>103</v>
      </c>
      <c r="I331" s="379">
        <v>74</v>
      </c>
      <c r="J331" s="378">
        <f t="shared" si="90"/>
        <v>-28.155339805825243</v>
      </c>
      <c r="K331" s="379">
        <f t="shared" si="91"/>
        <v>-29</v>
      </c>
      <c r="L331" s="380">
        <v>350</v>
      </c>
      <c r="M331" s="380">
        <v>255</v>
      </c>
      <c r="N331" s="378">
        <f t="shared" si="92"/>
        <v>-27.142857142857142</v>
      </c>
      <c r="O331" s="379">
        <f t="shared" si="93"/>
        <v>-95</v>
      </c>
      <c r="P331" s="379">
        <v>403</v>
      </c>
      <c r="Q331" s="379">
        <v>314</v>
      </c>
      <c r="R331" s="378">
        <f t="shared" si="94"/>
        <v>-22.084367245657567</v>
      </c>
      <c r="S331" s="383">
        <f t="shared" si="95"/>
        <v>-89</v>
      </c>
      <c r="T331" s="392">
        <v>211</v>
      </c>
      <c r="U331" s="380">
        <v>153</v>
      </c>
      <c r="V331" s="378">
        <f t="shared" si="96"/>
        <v>-27.488151658767773</v>
      </c>
      <c r="W331" s="379">
        <f t="shared" si="97"/>
        <v>-58</v>
      </c>
      <c r="X331" s="379">
        <v>645</v>
      </c>
      <c r="Y331" s="379">
        <v>490</v>
      </c>
      <c r="Z331" s="378">
        <f t="shared" si="98"/>
        <v>-24.031007751937985</v>
      </c>
      <c r="AA331" s="383">
        <f t="shared" si="99"/>
        <v>-155</v>
      </c>
      <c r="AB331" s="392">
        <v>298</v>
      </c>
      <c r="AC331" s="380">
        <v>239</v>
      </c>
      <c r="AD331" s="378">
        <f t="shared" si="100"/>
        <v>-19.798657718120804</v>
      </c>
      <c r="AE331" s="379">
        <f t="shared" si="101"/>
        <v>-59</v>
      </c>
      <c r="AF331" s="379">
        <v>89</v>
      </c>
      <c r="AG331" s="379">
        <v>56</v>
      </c>
      <c r="AH331" s="378">
        <f t="shared" si="102"/>
        <v>-37.078651685393261</v>
      </c>
      <c r="AI331" s="379">
        <f t="shared" si="103"/>
        <v>-33</v>
      </c>
      <c r="AJ331" s="380">
        <v>143</v>
      </c>
      <c r="AK331" s="380">
        <v>93</v>
      </c>
      <c r="AL331" s="378">
        <f t="shared" si="104"/>
        <v>-34.965034965034967</v>
      </c>
      <c r="AM331" s="379">
        <f t="shared" si="105"/>
        <v>-50</v>
      </c>
      <c r="AN331" s="379">
        <v>152</v>
      </c>
      <c r="AO331" s="379">
        <v>101</v>
      </c>
      <c r="AP331" s="378">
        <f t="shared" si="106"/>
        <v>-33.55263157894737</v>
      </c>
      <c r="AQ331" s="379">
        <f t="shared" si="107"/>
        <v>-51</v>
      </c>
      <c r="AR331" s="380">
        <v>174</v>
      </c>
      <c r="AS331" s="380">
        <v>154</v>
      </c>
      <c r="AT331" s="378">
        <f t="shared" si="108"/>
        <v>-11.494252873563218</v>
      </c>
      <c r="AU331" s="383">
        <f t="shared" si="109"/>
        <v>-20</v>
      </c>
    </row>
    <row r="332" spans="1:47" x14ac:dyDescent="0.3">
      <c r="A332" s="685"/>
      <c r="B332" s="376" t="s">
        <v>258</v>
      </c>
      <c r="C332" s="401" t="s">
        <v>218</v>
      </c>
      <c r="D332" s="392">
        <v>1242</v>
      </c>
      <c r="E332" s="380">
        <v>1017</v>
      </c>
      <c r="F332" s="378">
        <f t="shared" si="88"/>
        <v>-18.115942028985508</v>
      </c>
      <c r="G332" s="383">
        <f t="shared" si="89"/>
        <v>-225</v>
      </c>
      <c r="H332" s="398">
        <v>42</v>
      </c>
      <c r="I332" s="379">
        <v>12</v>
      </c>
      <c r="J332" s="378">
        <f t="shared" si="90"/>
        <v>-71.428571428571431</v>
      </c>
      <c r="K332" s="379">
        <f t="shared" si="91"/>
        <v>-30</v>
      </c>
      <c r="L332" s="380">
        <v>412</v>
      </c>
      <c r="M332" s="380">
        <v>327</v>
      </c>
      <c r="N332" s="378">
        <f t="shared" si="92"/>
        <v>-20.631067961165048</v>
      </c>
      <c r="O332" s="379">
        <f t="shared" si="93"/>
        <v>-85</v>
      </c>
      <c r="P332" s="379">
        <v>788</v>
      </c>
      <c r="Q332" s="379">
        <v>678</v>
      </c>
      <c r="R332" s="378">
        <f t="shared" si="94"/>
        <v>-13.959390862944163</v>
      </c>
      <c r="S332" s="383">
        <f t="shared" si="95"/>
        <v>-110</v>
      </c>
      <c r="T332" s="392">
        <v>321</v>
      </c>
      <c r="U332" s="380">
        <v>257</v>
      </c>
      <c r="V332" s="378">
        <f t="shared" si="96"/>
        <v>-19.937694704049843</v>
      </c>
      <c r="W332" s="379">
        <f t="shared" si="97"/>
        <v>-64</v>
      </c>
      <c r="X332" s="379">
        <v>921</v>
      </c>
      <c r="Y332" s="379">
        <v>760</v>
      </c>
      <c r="Z332" s="378">
        <f t="shared" si="98"/>
        <v>-17.480998914223669</v>
      </c>
      <c r="AA332" s="383">
        <f t="shared" si="99"/>
        <v>-161</v>
      </c>
      <c r="AB332" s="392">
        <v>406</v>
      </c>
      <c r="AC332" s="380">
        <v>362</v>
      </c>
      <c r="AD332" s="378">
        <f t="shared" si="100"/>
        <v>-10.83743842364532</v>
      </c>
      <c r="AE332" s="379">
        <f t="shared" si="101"/>
        <v>-44</v>
      </c>
      <c r="AF332" s="379">
        <v>107</v>
      </c>
      <c r="AG332" s="379">
        <v>101</v>
      </c>
      <c r="AH332" s="378">
        <f t="shared" si="102"/>
        <v>-5.6074766355140184</v>
      </c>
      <c r="AI332" s="379">
        <f t="shared" si="103"/>
        <v>-6</v>
      </c>
      <c r="AJ332" s="380">
        <v>162</v>
      </c>
      <c r="AK332" s="380">
        <v>128</v>
      </c>
      <c r="AL332" s="378">
        <f t="shared" si="104"/>
        <v>-20.987654320987652</v>
      </c>
      <c r="AM332" s="379">
        <f t="shared" si="105"/>
        <v>-34</v>
      </c>
      <c r="AN332" s="379">
        <v>205</v>
      </c>
      <c r="AO332" s="379">
        <v>150</v>
      </c>
      <c r="AP332" s="378">
        <f t="shared" si="106"/>
        <v>-26.829268292682929</v>
      </c>
      <c r="AQ332" s="379">
        <f t="shared" si="107"/>
        <v>-55</v>
      </c>
      <c r="AR332" s="380">
        <v>362</v>
      </c>
      <c r="AS332" s="380">
        <v>276</v>
      </c>
      <c r="AT332" s="378">
        <f t="shared" si="108"/>
        <v>-23.756906077348066</v>
      </c>
      <c r="AU332" s="383">
        <f t="shared" si="109"/>
        <v>-86</v>
      </c>
    </row>
    <row r="333" spans="1:47" x14ac:dyDescent="0.3">
      <c r="A333" s="685"/>
      <c r="B333" s="376" t="s">
        <v>258</v>
      </c>
      <c r="C333" s="401" t="s">
        <v>206</v>
      </c>
      <c r="D333" s="392">
        <v>844</v>
      </c>
      <c r="E333" s="380">
        <v>802</v>
      </c>
      <c r="F333" s="378">
        <f t="shared" si="88"/>
        <v>-4.9763033175355451</v>
      </c>
      <c r="G333" s="383">
        <f t="shared" si="89"/>
        <v>-42</v>
      </c>
      <c r="H333" s="398">
        <v>11</v>
      </c>
      <c r="I333" s="379">
        <v>13</v>
      </c>
      <c r="J333" s="378">
        <f t="shared" si="90"/>
        <v>18.181818181818183</v>
      </c>
      <c r="K333" s="379">
        <f t="shared" si="91"/>
        <v>2</v>
      </c>
      <c r="L333" s="380">
        <v>366</v>
      </c>
      <c r="M333" s="380">
        <v>359</v>
      </c>
      <c r="N333" s="378">
        <f t="shared" si="92"/>
        <v>-1.9125683060109291</v>
      </c>
      <c r="O333" s="379">
        <f t="shared" si="93"/>
        <v>-7</v>
      </c>
      <c r="P333" s="379">
        <v>467</v>
      </c>
      <c r="Q333" s="379">
        <v>430</v>
      </c>
      <c r="R333" s="378">
        <f t="shared" si="94"/>
        <v>-7.9229122055674521</v>
      </c>
      <c r="S333" s="383">
        <f t="shared" si="95"/>
        <v>-37</v>
      </c>
      <c r="T333" s="392">
        <v>188</v>
      </c>
      <c r="U333" s="380">
        <v>159</v>
      </c>
      <c r="V333" s="378">
        <f t="shared" si="96"/>
        <v>-15.425531914893616</v>
      </c>
      <c r="W333" s="379">
        <f t="shared" si="97"/>
        <v>-29</v>
      </c>
      <c r="X333" s="379">
        <v>656</v>
      </c>
      <c r="Y333" s="379">
        <v>643</v>
      </c>
      <c r="Z333" s="378">
        <f t="shared" si="98"/>
        <v>-1.9817073170731707</v>
      </c>
      <c r="AA333" s="383">
        <f t="shared" si="99"/>
        <v>-13</v>
      </c>
      <c r="AB333" s="392">
        <v>318</v>
      </c>
      <c r="AC333" s="380">
        <v>300</v>
      </c>
      <c r="AD333" s="378">
        <f t="shared" si="100"/>
        <v>-5.6603773584905666</v>
      </c>
      <c r="AE333" s="379">
        <f t="shared" si="101"/>
        <v>-18</v>
      </c>
      <c r="AF333" s="379">
        <v>77</v>
      </c>
      <c r="AG333" s="379">
        <v>98</v>
      </c>
      <c r="AH333" s="378">
        <f t="shared" si="102"/>
        <v>27.27272727272727</v>
      </c>
      <c r="AI333" s="379">
        <f t="shared" si="103"/>
        <v>21</v>
      </c>
      <c r="AJ333" s="380">
        <v>152</v>
      </c>
      <c r="AK333" s="380">
        <v>150</v>
      </c>
      <c r="AL333" s="378">
        <f t="shared" si="104"/>
        <v>-1.3157894736842104</v>
      </c>
      <c r="AM333" s="379">
        <f t="shared" si="105"/>
        <v>-2</v>
      </c>
      <c r="AN333" s="379">
        <v>144</v>
      </c>
      <c r="AO333" s="379">
        <v>130</v>
      </c>
      <c r="AP333" s="378">
        <f t="shared" si="106"/>
        <v>-9.7222222222222232</v>
      </c>
      <c r="AQ333" s="379">
        <f t="shared" si="107"/>
        <v>-14</v>
      </c>
      <c r="AR333" s="380">
        <v>153</v>
      </c>
      <c r="AS333" s="380">
        <v>124</v>
      </c>
      <c r="AT333" s="378">
        <f t="shared" si="108"/>
        <v>-18.954248366013072</v>
      </c>
      <c r="AU333" s="383">
        <f t="shared" si="109"/>
        <v>-29</v>
      </c>
    </row>
    <row r="334" spans="1:47" x14ac:dyDescent="0.3">
      <c r="A334" s="685"/>
      <c r="B334" s="376" t="s">
        <v>258</v>
      </c>
      <c r="C334" s="401" t="s">
        <v>215</v>
      </c>
      <c r="D334" s="392">
        <v>752</v>
      </c>
      <c r="E334" s="380">
        <v>617</v>
      </c>
      <c r="F334" s="378">
        <f t="shared" ref="F334:F350" si="110">(E334-D334)/D334*100</f>
        <v>-17.952127659574469</v>
      </c>
      <c r="G334" s="383">
        <f t="shared" ref="G334:G350" si="111">E334-D334</f>
        <v>-135</v>
      </c>
      <c r="H334" s="398">
        <v>14</v>
      </c>
      <c r="I334" s="379">
        <v>11</v>
      </c>
      <c r="J334" s="378">
        <f t="shared" ref="J334:J350" si="112">(I334-H334)/H334*100</f>
        <v>-21.428571428571427</v>
      </c>
      <c r="K334" s="379">
        <f t="shared" ref="K334:K350" si="113">I334-H334</f>
        <v>-3</v>
      </c>
      <c r="L334" s="380">
        <v>267</v>
      </c>
      <c r="M334" s="380">
        <v>225</v>
      </c>
      <c r="N334" s="378">
        <f t="shared" ref="N334:N350" si="114">(M334-L334)/L334*100</f>
        <v>-15.730337078651685</v>
      </c>
      <c r="O334" s="379">
        <f t="shared" ref="O334:O350" si="115">M334-L334</f>
        <v>-42</v>
      </c>
      <c r="P334" s="379">
        <v>471</v>
      </c>
      <c r="Q334" s="379">
        <v>381</v>
      </c>
      <c r="R334" s="378">
        <f t="shared" ref="R334:R350" si="116">(Q334-P334)/P334*100</f>
        <v>-19.108280254777071</v>
      </c>
      <c r="S334" s="383">
        <f t="shared" ref="S334:S350" si="117">Q334-P334</f>
        <v>-90</v>
      </c>
      <c r="T334" s="392">
        <v>194</v>
      </c>
      <c r="U334" s="380">
        <v>173</v>
      </c>
      <c r="V334" s="378">
        <f t="shared" ref="V334:V350" si="118">(U334-T334)/T334*100</f>
        <v>-10.824742268041238</v>
      </c>
      <c r="W334" s="379">
        <f t="shared" ref="W334:W350" si="119">U334-T334</f>
        <v>-21</v>
      </c>
      <c r="X334" s="379">
        <v>558</v>
      </c>
      <c r="Y334" s="379">
        <v>444</v>
      </c>
      <c r="Z334" s="378">
        <f t="shared" ref="Z334:Z350" si="120">(Y334-X334)/X334*100</f>
        <v>-20.43010752688172</v>
      </c>
      <c r="AA334" s="383">
        <f t="shared" ref="AA334:AA350" si="121">Y334-X334</f>
        <v>-114</v>
      </c>
      <c r="AB334" s="392">
        <v>295</v>
      </c>
      <c r="AC334" s="380">
        <v>245</v>
      </c>
      <c r="AD334" s="378">
        <f t="shared" ref="AD334:AD350" si="122">(AC334-AB334)/AB334*100</f>
        <v>-16.949152542372879</v>
      </c>
      <c r="AE334" s="379">
        <f t="shared" ref="AE334:AE350" si="123">AC334-AB334</f>
        <v>-50</v>
      </c>
      <c r="AF334" s="379">
        <v>55</v>
      </c>
      <c r="AG334" s="379">
        <v>58</v>
      </c>
      <c r="AH334" s="378">
        <f t="shared" ref="AH334:AH350" si="124">(AG334-AF334)/AF334*100</f>
        <v>5.4545454545454541</v>
      </c>
      <c r="AI334" s="379">
        <f t="shared" ref="AI334:AI350" si="125">AG334-AF334</f>
        <v>3</v>
      </c>
      <c r="AJ334" s="380">
        <v>111</v>
      </c>
      <c r="AK334" s="380">
        <v>90</v>
      </c>
      <c r="AL334" s="378">
        <f t="shared" ref="AL334:AL350" si="126">(AK334-AJ334)/AJ334*100</f>
        <v>-18.918918918918919</v>
      </c>
      <c r="AM334" s="379">
        <f t="shared" ref="AM334:AM350" si="127">AK334-AJ334</f>
        <v>-21</v>
      </c>
      <c r="AN334" s="379">
        <v>114</v>
      </c>
      <c r="AO334" s="379">
        <v>82</v>
      </c>
      <c r="AP334" s="378">
        <f t="shared" ref="AP334:AP350" si="128">(AO334-AN334)/AN334*100</f>
        <v>-28.07017543859649</v>
      </c>
      <c r="AQ334" s="379">
        <f t="shared" ref="AQ334:AQ350" si="129">AO334-AN334</f>
        <v>-32</v>
      </c>
      <c r="AR334" s="380">
        <v>177</v>
      </c>
      <c r="AS334" s="380">
        <v>142</v>
      </c>
      <c r="AT334" s="378">
        <f t="shared" ref="AT334:AT350" si="130">(AS334-AR334)/AR334*100</f>
        <v>-19.774011299435028</v>
      </c>
      <c r="AU334" s="383">
        <f t="shared" ref="AU334:AU350" si="131">AS334-AR334</f>
        <v>-35</v>
      </c>
    </row>
    <row r="335" spans="1:47" x14ac:dyDescent="0.3">
      <c r="A335" s="685"/>
      <c r="B335" s="376" t="s">
        <v>258</v>
      </c>
      <c r="C335" s="401" t="s">
        <v>224</v>
      </c>
      <c r="D335" s="392">
        <v>2633</v>
      </c>
      <c r="E335" s="380">
        <v>2109</v>
      </c>
      <c r="F335" s="378">
        <f t="shared" si="110"/>
        <v>-19.90125332320547</v>
      </c>
      <c r="G335" s="383">
        <f t="shared" si="111"/>
        <v>-524</v>
      </c>
      <c r="H335" s="398">
        <v>103</v>
      </c>
      <c r="I335" s="379">
        <v>39</v>
      </c>
      <c r="J335" s="378">
        <f t="shared" si="112"/>
        <v>-62.135922330097081</v>
      </c>
      <c r="K335" s="379">
        <f t="shared" si="113"/>
        <v>-64</v>
      </c>
      <c r="L335" s="380">
        <v>1309</v>
      </c>
      <c r="M335" s="380">
        <v>1067</v>
      </c>
      <c r="N335" s="378">
        <f t="shared" si="114"/>
        <v>-18.487394957983195</v>
      </c>
      <c r="O335" s="379">
        <f t="shared" si="115"/>
        <v>-242</v>
      </c>
      <c r="P335" s="379">
        <v>1221</v>
      </c>
      <c r="Q335" s="379">
        <v>1003</v>
      </c>
      <c r="R335" s="378">
        <f t="shared" si="116"/>
        <v>-17.854217854217854</v>
      </c>
      <c r="S335" s="383">
        <f t="shared" si="117"/>
        <v>-218</v>
      </c>
      <c r="T335" s="392">
        <v>551</v>
      </c>
      <c r="U335" s="380">
        <v>432</v>
      </c>
      <c r="V335" s="378">
        <f t="shared" si="118"/>
        <v>-21.597096188747731</v>
      </c>
      <c r="W335" s="379">
        <f t="shared" si="119"/>
        <v>-119</v>
      </c>
      <c r="X335" s="379">
        <v>2082</v>
      </c>
      <c r="Y335" s="379">
        <v>1677</v>
      </c>
      <c r="Z335" s="378">
        <f t="shared" si="120"/>
        <v>-19.452449567723342</v>
      </c>
      <c r="AA335" s="383">
        <f t="shared" si="121"/>
        <v>-405</v>
      </c>
      <c r="AB335" s="392">
        <v>907</v>
      </c>
      <c r="AC335" s="380">
        <v>746</v>
      </c>
      <c r="AD335" s="378">
        <f t="shared" si="122"/>
        <v>-17.750826901874312</v>
      </c>
      <c r="AE335" s="379">
        <f t="shared" si="123"/>
        <v>-161</v>
      </c>
      <c r="AF335" s="379">
        <v>259</v>
      </c>
      <c r="AG335" s="379">
        <v>219</v>
      </c>
      <c r="AH335" s="378">
        <f t="shared" si="124"/>
        <v>-15.444015444015443</v>
      </c>
      <c r="AI335" s="379">
        <f t="shared" si="125"/>
        <v>-40</v>
      </c>
      <c r="AJ335" s="380">
        <v>407</v>
      </c>
      <c r="AK335" s="380">
        <v>362</v>
      </c>
      <c r="AL335" s="378">
        <f t="shared" si="126"/>
        <v>-11.056511056511056</v>
      </c>
      <c r="AM335" s="379">
        <f t="shared" si="127"/>
        <v>-45</v>
      </c>
      <c r="AN335" s="379">
        <v>471</v>
      </c>
      <c r="AO335" s="379">
        <v>377</v>
      </c>
      <c r="AP335" s="378">
        <f t="shared" si="128"/>
        <v>-19.957537154989385</v>
      </c>
      <c r="AQ335" s="379">
        <f t="shared" si="129"/>
        <v>-94</v>
      </c>
      <c r="AR335" s="380">
        <v>589</v>
      </c>
      <c r="AS335" s="380">
        <v>405</v>
      </c>
      <c r="AT335" s="378">
        <f t="shared" si="130"/>
        <v>-31.239388794567063</v>
      </c>
      <c r="AU335" s="383">
        <f t="shared" si="131"/>
        <v>-184</v>
      </c>
    </row>
    <row r="336" spans="1:47" x14ac:dyDescent="0.3">
      <c r="A336" s="685"/>
      <c r="B336" s="376" t="s">
        <v>258</v>
      </c>
      <c r="C336" s="401" t="s">
        <v>227</v>
      </c>
      <c r="D336" s="392">
        <v>941</v>
      </c>
      <c r="E336" s="380">
        <v>729</v>
      </c>
      <c r="F336" s="378">
        <f t="shared" si="110"/>
        <v>-22.52922422954304</v>
      </c>
      <c r="G336" s="383">
        <f t="shared" si="111"/>
        <v>-212</v>
      </c>
      <c r="H336" s="398">
        <v>53</v>
      </c>
      <c r="I336" s="379">
        <v>41</v>
      </c>
      <c r="J336" s="378">
        <f t="shared" si="112"/>
        <v>-22.641509433962266</v>
      </c>
      <c r="K336" s="379">
        <f t="shared" si="113"/>
        <v>-12</v>
      </c>
      <c r="L336" s="380">
        <v>310</v>
      </c>
      <c r="M336" s="380">
        <v>221</v>
      </c>
      <c r="N336" s="378">
        <f t="shared" si="114"/>
        <v>-28.70967741935484</v>
      </c>
      <c r="O336" s="379">
        <f t="shared" si="115"/>
        <v>-89</v>
      </c>
      <c r="P336" s="379">
        <v>578</v>
      </c>
      <c r="Q336" s="379">
        <v>467</v>
      </c>
      <c r="R336" s="378">
        <f t="shared" si="116"/>
        <v>-19.20415224913495</v>
      </c>
      <c r="S336" s="383">
        <f t="shared" si="117"/>
        <v>-111</v>
      </c>
      <c r="T336" s="392">
        <v>241</v>
      </c>
      <c r="U336" s="380">
        <v>196</v>
      </c>
      <c r="V336" s="378">
        <f t="shared" si="118"/>
        <v>-18.672199170124482</v>
      </c>
      <c r="W336" s="379">
        <f t="shared" si="119"/>
        <v>-45</v>
      </c>
      <c r="X336" s="379">
        <v>700</v>
      </c>
      <c r="Y336" s="379">
        <v>533</v>
      </c>
      <c r="Z336" s="378">
        <f t="shared" si="120"/>
        <v>-23.857142857142858</v>
      </c>
      <c r="AA336" s="383">
        <f t="shared" si="121"/>
        <v>-167</v>
      </c>
      <c r="AB336" s="392">
        <v>345</v>
      </c>
      <c r="AC336" s="380">
        <v>271</v>
      </c>
      <c r="AD336" s="378">
        <f t="shared" si="122"/>
        <v>-21.44927536231884</v>
      </c>
      <c r="AE336" s="379">
        <f t="shared" si="123"/>
        <v>-74</v>
      </c>
      <c r="AF336" s="379">
        <v>77</v>
      </c>
      <c r="AG336" s="379">
        <v>81</v>
      </c>
      <c r="AH336" s="378">
        <f t="shared" si="124"/>
        <v>5.1948051948051948</v>
      </c>
      <c r="AI336" s="379">
        <f t="shared" si="125"/>
        <v>4</v>
      </c>
      <c r="AJ336" s="380">
        <v>124</v>
      </c>
      <c r="AK336" s="380">
        <v>83</v>
      </c>
      <c r="AL336" s="378">
        <f t="shared" si="126"/>
        <v>-33.064516129032256</v>
      </c>
      <c r="AM336" s="379">
        <f t="shared" si="127"/>
        <v>-41</v>
      </c>
      <c r="AN336" s="379">
        <v>148</v>
      </c>
      <c r="AO336" s="379">
        <v>108</v>
      </c>
      <c r="AP336" s="378">
        <f t="shared" si="128"/>
        <v>-27.027027027027028</v>
      </c>
      <c r="AQ336" s="379">
        <f t="shared" si="129"/>
        <v>-40</v>
      </c>
      <c r="AR336" s="380">
        <v>247</v>
      </c>
      <c r="AS336" s="380">
        <v>186</v>
      </c>
      <c r="AT336" s="378">
        <f t="shared" si="130"/>
        <v>-24.696356275303643</v>
      </c>
      <c r="AU336" s="383">
        <f t="shared" si="131"/>
        <v>-61</v>
      </c>
    </row>
    <row r="337" spans="1:47" x14ac:dyDescent="0.3">
      <c r="A337" s="685"/>
      <c r="B337" s="376" t="s">
        <v>258</v>
      </c>
      <c r="C337" s="401" t="s">
        <v>245</v>
      </c>
      <c r="D337" s="392">
        <v>1456</v>
      </c>
      <c r="E337" s="380">
        <v>1024</v>
      </c>
      <c r="F337" s="378">
        <f t="shared" si="110"/>
        <v>-29.670329670329672</v>
      </c>
      <c r="G337" s="383">
        <f t="shared" si="111"/>
        <v>-432</v>
      </c>
      <c r="H337" s="398">
        <v>152</v>
      </c>
      <c r="I337" s="379">
        <v>59</v>
      </c>
      <c r="J337" s="378">
        <f t="shared" si="112"/>
        <v>-61.184210526315788</v>
      </c>
      <c r="K337" s="379">
        <f t="shared" si="113"/>
        <v>-93</v>
      </c>
      <c r="L337" s="380">
        <v>721</v>
      </c>
      <c r="M337" s="380">
        <v>486</v>
      </c>
      <c r="N337" s="378">
        <f t="shared" si="114"/>
        <v>-32.593619972260754</v>
      </c>
      <c r="O337" s="379">
        <f t="shared" si="115"/>
        <v>-235</v>
      </c>
      <c r="P337" s="379">
        <v>583</v>
      </c>
      <c r="Q337" s="379">
        <v>479</v>
      </c>
      <c r="R337" s="378">
        <f t="shared" si="116"/>
        <v>-17.838765008576331</v>
      </c>
      <c r="S337" s="383">
        <f t="shared" si="117"/>
        <v>-104</v>
      </c>
      <c r="T337" s="392">
        <v>262</v>
      </c>
      <c r="U337" s="380">
        <v>194</v>
      </c>
      <c r="V337" s="378">
        <f t="shared" si="118"/>
        <v>-25.954198473282442</v>
      </c>
      <c r="W337" s="379">
        <f t="shared" si="119"/>
        <v>-68</v>
      </c>
      <c r="X337" s="379">
        <v>1194</v>
      </c>
      <c r="Y337" s="379">
        <v>830</v>
      </c>
      <c r="Z337" s="378">
        <f t="shared" si="120"/>
        <v>-30.485762144053602</v>
      </c>
      <c r="AA337" s="383">
        <f t="shared" si="121"/>
        <v>-364</v>
      </c>
      <c r="AB337" s="392">
        <v>343</v>
      </c>
      <c r="AC337" s="380">
        <v>248</v>
      </c>
      <c r="AD337" s="378">
        <f t="shared" si="122"/>
        <v>-27.696793002915456</v>
      </c>
      <c r="AE337" s="379">
        <f t="shared" si="123"/>
        <v>-95</v>
      </c>
      <c r="AF337" s="379">
        <v>135</v>
      </c>
      <c r="AG337" s="379">
        <v>107</v>
      </c>
      <c r="AH337" s="378">
        <f t="shared" si="124"/>
        <v>-20.74074074074074</v>
      </c>
      <c r="AI337" s="379">
        <f t="shared" si="125"/>
        <v>-28</v>
      </c>
      <c r="AJ337" s="380">
        <v>257</v>
      </c>
      <c r="AK337" s="380">
        <v>186</v>
      </c>
      <c r="AL337" s="378">
        <f t="shared" si="126"/>
        <v>-27.626459143968873</v>
      </c>
      <c r="AM337" s="379">
        <f t="shared" si="127"/>
        <v>-71</v>
      </c>
      <c r="AN337" s="379">
        <v>324</v>
      </c>
      <c r="AO337" s="379">
        <v>181</v>
      </c>
      <c r="AP337" s="378">
        <f t="shared" si="128"/>
        <v>-44.135802469135804</v>
      </c>
      <c r="AQ337" s="379">
        <f t="shared" si="129"/>
        <v>-143</v>
      </c>
      <c r="AR337" s="380">
        <v>397</v>
      </c>
      <c r="AS337" s="380">
        <v>302</v>
      </c>
      <c r="AT337" s="378">
        <f t="shared" si="130"/>
        <v>-23.929471032745592</v>
      </c>
      <c r="AU337" s="383">
        <f t="shared" si="131"/>
        <v>-95</v>
      </c>
    </row>
    <row r="338" spans="1:47" x14ac:dyDescent="0.3">
      <c r="A338" s="685"/>
      <c r="B338" s="376" t="s">
        <v>258</v>
      </c>
      <c r="C338" s="401" t="s">
        <v>243</v>
      </c>
      <c r="D338" s="392">
        <v>1276</v>
      </c>
      <c r="E338" s="380">
        <v>1027</v>
      </c>
      <c r="F338" s="378">
        <f t="shared" si="110"/>
        <v>-19.514106583072099</v>
      </c>
      <c r="G338" s="383">
        <f t="shared" si="111"/>
        <v>-249</v>
      </c>
      <c r="H338" s="398">
        <v>44</v>
      </c>
      <c r="I338" s="379">
        <v>20</v>
      </c>
      <c r="J338" s="378">
        <f t="shared" si="112"/>
        <v>-54.54545454545454</v>
      </c>
      <c r="K338" s="379">
        <f t="shared" si="113"/>
        <v>-24</v>
      </c>
      <c r="L338" s="380">
        <v>557</v>
      </c>
      <c r="M338" s="380">
        <v>450</v>
      </c>
      <c r="N338" s="378">
        <f t="shared" si="114"/>
        <v>-19.210053859964095</v>
      </c>
      <c r="O338" s="379">
        <f t="shared" si="115"/>
        <v>-107</v>
      </c>
      <c r="P338" s="379">
        <v>675</v>
      </c>
      <c r="Q338" s="379">
        <v>557</v>
      </c>
      <c r="R338" s="378">
        <f t="shared" si="116"/>
        <v>-17.481481481481481</v>
      </c>
      <c r="S338" s="383">
        <f t="shared" si="117"/>
        <v>-118</v>
      </c>
      <c r="T338" s="392">
        <v>300</v>
      </c>
      <c r="U338" s="380">
        <v>243</v>
      </c>
      <c r="V338" s="378">
        <f t="shared" si="118"/>
        <v>-19</v>
      </c>
      <c r="W338" s="379">
        <f t="shared" si="119"/>
        <v>-57</v>
      </c>
      <c r="X338" s="379">
        <v>976</v>
      </c>
      <c r="Y338" s="379">
        <v>784</v>
      </c>
      <c r="Z338" s="378">
        <f t="shared" si="120"/>
        <v>-19.672131147540984</v>
      </c>
      <c r="AA338" s="383">
        <f t="shared" si="121"/>
        <v>-192</v>
      </c>
      <c r="AB338" s="392">
        <v>399</v>
      </c>
      <c r="AC338" s="380">
        <v>357</v>
      </c>
      <c r="AD338" s="378">
        <f t="shared" si="122"/>
        <v>-10.526315789473683</v>
      </c>
      <c r="AE338" s="379">
        <f t="shared" si="123"/>
        <v>-42</v>
      </c>
      <c r="AF338" s="379">
        <v>129</v>
      </c>
      <c r="AG338" s="379">
        <v>122</v>
      </c>
      <c r="AH338" s="378">
        <f t="shared" si="124"/>
        <v>-5.4263565891472867</v>
      </c>
      <c r="AI338" s="379">
        <f t="shared" si="125"/>
        <v>-7</v>
      </c>
      <c r="AJ338" s="380">
        <v>225</v>
      </c>
      <c r="AK338" s="380">
        <v>182</v>
      </c>
      <c r="AL338" s="378">
        <f t="shared" si="126"/>
        <v>-19.111111111111111</v>
      </c>
      <c r="AM338" s="379">
        <f t="shared" si="127"/>
        <v>-43</v>
      </c>
      <c r="AN338" s="379">
        <v>256</v>
      </c>
      <c r="AO338" s="379">
        <v>167</v>
      </c>
      <c r="AP338" s="378">
        <f t="shared" si="128"/>
        <v>-34.765625</v>
      </c>
      <c r="AQ338" s="379">
        <f t="shared" si="129"/>
        <v>-89</v>
      </c>
      <c r="AR338" s="380">
        <v>267</v>
      </c>
      <c r="AS338" s="380">
        <v>199</v>
      </c>
      <c r="AT338" s="378">
        <f t="shared" si="130"/>
        <v>-25.468164794007492</v>
      </c>
      <c r="AU338" s="383">
        <f t="shared" si="131"/>
        <v>-68</v>
      </c>
    </row>
    <row r="339" spans="1:47" x14ac:dyDescent="0.3">
      <c r="A339" s="685"/>
      <c r="B339" s="376" t="s">
        <v>258</v>
      </c>
      <c r="C339" s="401" t="s">
        <v>238</v>
      </c>
      <c r="D339" s="392">
        <v>243</v>
      </c>
      <c r="E339" s="380">
        <v>195</v>
      </c>
      <c r="F339" s="378">
        <f t="shared" si="110"/>
        <v>-19.753086419753085</v>
      </c>
      <c r="G339" s="383">
        <f t="shared" si="111"/>
        <v>-48</v>
      </c>
      <c r="H339" s="398">
        <v>1</v>
      </c>
      <c r="I339" s="379">
        <v>1</v>
      </c>
      <c r="J339" s="378">
        <f t="shared" si="112"/>
        <v>0</v>
      </c>
      <c r="K339" s="379">
        <f t="shared" si="113"/>
        <v>0</v>
      </c>
      <c r="L339" s="380">
        <v>55</v>
      </c>
      <c r="M339" s="380">
        <v>50</v>
      </c>
      <c r="N339" s="378">
        <f t="shared" si="114"/>
        <v>-9.0909090909090917</v>
      </c>
      <c r="O339" s="379">
        <f t="shared" si="115"/>
        <v>-5</v>
      </c>
      <c r="P339" s="379">
        <v>187</v>
      </c>
      <c r="Q339" s="379">
        <v>144</v>
      </c>
      <c r="R339" s="378">
        <f t="shared" si="116"/>
        <v>-22.994652406417114</v>
      </c>
      <c r="S339" s="383">
        <f t="shared" si="117"/>
        <v>-43</v>
      </c>
      <c r="T339" s="392">
        <v>71</v>
      </c>
      <c r="U339" s="380">
        <v>63</v>
      </c>
      <c r="V339" s="378">
        <f t="shared" si="118"/>
        <v>-11.267605633802818</v>
      </c>
      <c r="W339" s="379">
        <f t="shared" si="119"/>
        <v>-8</v>
      </c>
      <c r="X339" s="379">
        <v>172</v>
      </c>
      <c r="Y339" s="379">
        <v>132</v>
      </c>
      <c r="Z339" s="378">
        <f t="shared" si="120"/>
        <v>-23.255813953488371</v>
      </c>
      <c r="AA339" s="383">
        <f t="shared" si="121"/>
        <v>-40</v>
      </c>
      <c r="AB339" s="392">
        <v>97</v>
      </c>
      <c r="AC339" s="380">
        <v>84</v>
      </c>
      <c r="AD339" s="378">
        <f t="shared" si="122"/>
        <v>-13.402061855670103</v>
      </c>
      <c r="AE339" s="379">
        <f t="shared" si="123"/>
        <v>-13</v>
      </c>
      <c r="AF339" s="379">
        <v>26</v>
      </c>
      <c r="AG339" s="379">
        <v>18</v>
      </c>
      <c r="AH339" s="378">
        <f t="shared" si="124"/>
        <v>-30.76923076923077</v>
      </c>
      <c r="AI339" s="379">
        <f t="shared" si="125"/>
        <v>-8</v>
      </c>
      <c r="AJ339" s="380">
        <v>31</v>
      </c>
      <c r="AK339" s="380">
        <v>24</v>
      </c>
      <c r="AL339" s="378">
        <f t="shared" si="126"/>
        <v>-22.58064516129032</v>
      </c>
      <c r="AM339" s="379">
        <f t="shared" si="127"/>
        <v>-7</v>
      </c>
      <c r="AN339" s="379">
        <v>27</v>
      </c>
      <c r="AO339" s="379">
        <v>24</v>
      </c>
      <c r="AP339" s="378">
        <f t="shared" si="128"/>
        <v>-11.111111111111111</v>
      </c>
      <c r="AQ339" s="379">
        <f t="shared" si="129"/>
        <v>-3</v>
      </c>
      <c r="AR339" s="380">
        <v>62</v>
      </c>
      <c r="AS339" s="380">
        <v>45</v>
      </c>
      <c r="AT339" s="378">
        <f t="shared" si="130"/>
        <v>-27.419354838709676</v>
      </c>
      <c r="AU339" s="383">
        <f t="shared" si="131"/>
        <v>-17</v>
      </c>
    </row>
    <row r="340" spans="1:47" x14ac:dyDescent="0.3">
      <c r="A340" s="685"/>
      <c r="B340" s="376" t="s">
        <v>258</v>
      </c>
      <c r="C340" s="401" t="s">
        <v>241</v>
      </c>
      <c r="D340" s="392">
        <v>438</v>
      </c>
      <c r="E340" s="380">
        <v>383</v>
      </c>
      <c r="F340" s="378">
        <f t="shared" si="110"/>
        <v>-12.557077625570775</v>
      </c>
      <c r="G340" s="383">
        <f t="shared" si="111"/>
        <v>-55</v>
      </c>
      <c r="H340" s="398">
        <v>18</v>
      </c>
      <c r="I340" s="379">
        <v>3</v>
      </c>
      <c r="J340" s="378">
        <f t="shared" si="112"/>
        <v>-83.333333333333343</v>
      </c>
      <c r="K340" s="379">
        <f t="shared" si="113"/>
        <v>-15</v>
      </c>
      <c r="L340" s="380">
        <v>142</v>
      </c>
      <c r="M340" s="380">
        <v>142</v>
      </c>
      <c r="N340" s="378">
        <f t="shared" si="114"/>
        <v>0</v>
      </c>
      <c r="O340" s="379">
        <f t="shared" si="115"/>
        <v>0</v>
      </c>
      <c r="P340" s="379">
        <v>278</v>
      </c>
      <c r="Q340" s="379">
        <v>238</v>
      </c>
      <c r="R340" s="378">
        <f t="shared" si="116"/>
        <v>-14.388489208633093</v>
      </c>
      <c r="S340" s="383">
        <f t="shared" si="117"/>
        <v>-40</v>
      </c>
      <c r="T340" s="392">
        <v>122</v>
      </c>
      <c r="U340" s="380">
        <v>128</v>
      </c>
      <c r="V340" s="378">
        <f t="shared" si="118"/>
        <v>4.918032786885246</v>
      </c>
      <c r="W340" s="379">
        <f t="shared" si="119"/>
        <v>6</v>
      </c>
      <c r="X340" s="379">
        <v>316</v>
      </c>
      <c r="Y340" s="379">
        <v>255</v>
      </c>
      <c r="Z340" s="378">
        <f t="shared" si="120"/>
        <v>-19.303797468354432</v>
      </c>
      <c r="AA340" s="383">
        <f t="shared" si="121"/>
        <v>-61</v>
      </c>
      <c r="AB340" s="392">
        <v>154</v>
      </c>
      <c r="AC340" s="380">
        <v>165</v>
      </c>
      <c r="AD340" s="378">
        <f t="shared" si="122"/>
        <v>7.1428571428571423</v>
      </c>
      <c r="AE340" s="379">
        <f t="shared" si="123"/>
        <v>11</v>
      </c>
      <c r="AF340" s="379">
        <v>31</v>
      </c>
      <c r="AG340" s="379">
        <v>36</v>
      </c>
      <c r="AH340" s="378">
        <f t="shared" si="124"/>
        <v>16.129032258064516</v>
      </c>
      <c r="AI340" s="379">
        <f t="shared" si="125"/>
        <v>5</v>
      </c>
      <c r="AJ340" s="380">
        <v>66</v>
      </c>
      <c r="AK340" s="380">
        <v>39</v>
      </c>
      <c r="AL340" s="378">
        <f t="shared" si="126"/>
        <v>-40.909090909090914</v>
      </c>
      <c r="AM340" s="379">
        <f t="shared" si="127"/>
        <v>-27</v>
      </c>
      <c r="AN340" s="379">
        <v>74</v>
      </c>
      <c r="AO340" s="379">
        <v>58</v>
      </c>
      <c r="AP340" s="378">
        <f t="shared" si="128"/>
        <v>-21.621621621621621</v>
      </c>
      <c r="AQ340" s="379">
        <f t="shared" si="129"/>
        <v>-16</v>
      </c>
      <c r="AR340" s="380">
        <v>113</v>
      </c>
      <c r="AS340" s="380">
        <v>85</v>
      </c>
      <c r="AT340" s="378">
        <f t="shared" si="130"/>
        <v>-24.778761061946902</v>
      </c>
      <c r="AU340" s="383">
        <f t="shared" si="131"/>
        <v>-28</v>
      </c>
    </row>
    <row r="341" spans="1:47" x14ac:dyDescent="0.3">
      <c r="A341" s="685"/>
      <c r="B341" s="376" t="s">
        <v>258</v>
      </c>
      <c r="C341" s="401" t="s">
        <v>235</v>
      </c>
      <c r="D341" s="392">
        <v>590</v>
      </c>
      <c r="E341" s="380">
        <v>429</v>
      </c>
      <c r="F341" s="378">
        <f t="shared" si="110"/>
        <v>-27.288135593220336</v>
      </c>
      <c r="G341" s="383">
        <f t="shared" si="111"/>
        <v>-161</v>
      </c>
      <c r="H341" s="398">
        <v>14</v>
      </c>
      <c r="I341" s="379">
        <v>5</v>
      </c>
      <c r="J341" s="378">
        <f t="shared" si="112"/>
        <v>-64.285714285714292</v>
      </c>
      <c r="K341" s="379">
        <f t="shared" si="113"/>
        <v>-9</v>
      </c>
      <c r="L341" s="380">
        <v>175</v>
      </c>
      <c r="M341" s="380">
        <v>131</v>
      </c>
      <c r="N341" s="378">
        <f t="shared" si="114"/>
        <v>-25.142857142857146</v>
      </c>
      <c r="O341" s="379">
        <f t="shared" si="115"/>
        <v>-44</v>
      </c>
      <c r="P341" s="379">
        <v>401</v>
      </c>
      <c r="Q341" s="379">
        <v>293</v>
      </c>
      <c r="R341" s="378">
        <f t="shared" si="116"/>
        <v>-26.932668329177055</v>
      </c>
      <c r="S341" s="383">
        <f t="shared" si="117"/>
        <v>-108</v>
      </c>
      <c r="T341" s="392">
        <v>133</v>
      </c>
      <c r="U341" s="380">
        <v>99</v>
      </c>
      <c r="V341" s="378">
        <f t="shared" si="118"/>
        <v>-25.563909774436087</v>
      </c>
      <c r="W341" s="379">
        <f t="shared" si="119"/>
        <v>-34</v>
      </c>
      <c r="X341" s="379">
        <v>457</v>
      </c>
      <c r="Y341" s="379">
        <v>330</v>
      </c>
      <c r="Z341" s="378">
        <f t="shared" si="120"/>
        <v>-27.78993435448578</v>
      </c>
      <c r="AA341" s="383">
        <f t="shared" si="121"/>
        <v>-127</v>
      </c>
      <c r="AB341" s="392">
        <v>213</v>
      </c>
      <c r="AC341" s="380">
        <v>155</v>
      </c>
      <c r="AD341" s="378">
        <f t="shared" si="122"/>
        <v>-27.230046948356808</v>
      </c>
      <c r="AE341" s="379">
        <f t="shared" si="123"/>
        <v>-58</v>
      </c>
      <c r="AF341" s="379">
        <v>38</v>
      </c>
      <c r="AG341" s="379">
        <v>56</v>
      </c>
      <c r="AH341" s="378">
        <f t="shared" si="124"/>
        <v>47.368421052631575</v>
      </c>
      <c r="AI341" s="379">
        <f t="shared" si="125"/>
        <v>18</v>
      </c>
      <c r="AJ341" s="380">
        <v>84</v>
      </c>
      <c r="AK341" s="380">
        <v>57</v>
      </c>
      <c r="AL341" s="378">
        <f t="shared" si="126"/>
        <v>-32.142857142857146</v>
      </c>
      <c r="AM341" s="379">
        <f t="shared" si="127"/>
        <v>-27</v>
      </c>
      <c r="AN341" s="379">
        <v>113</v>
      </c>
      <c r="AO341" s="379">
        <v>54</v>
      </c>
      <c r="AP341" s="378">
        <f t="shared" si="128"/>
        <v>-52.212389380530979</v>
      </c>
      <c r="AQ341" s="379">
        <f t="shared" si="129"/>
        <v>-59</v>
      </c>
      <c r="AR341" s="380">
        <v>142</v>
      </c>
      <c r="AS341" s="380">
        <v>107</v>
      </c>
      <c r="AT341" s="378">
        <f t="shared" si="130"/>
        <v>-24.647887323943664</v>
      </c>
      <c r="AU341" s="383">
        <f t="shared" si="131"/>
        <v>-35</v>
      </c>
    </row>
    <row r="342" spans="1:47" x14ac:dyDescent="0.3">
      <c r="A342" s="685"/>
      <c r="B342" s="376" t="s">
        <v>258</v>
      </c>
      <c r="C342" s="401" t="s">
        <v>170</v>
      </c>
      <c r="D342" s="392">
        <v>637</v>
      </c>
      <c r="E342" s="380">
        <v>489</v>
      </c>
      <c r="F342" s="378">
        <f t="shared" si="110"/>
        <v>-23.233908948194664</v>
      </c>
      <c r="G342" s="383">
        <f t="shared" si="111"/>
        <v>-148</v>
      </c>
      <c r="H342" s="398">
        <v>4</v>
      </c>
      <c r="I342" s="379">
        <v>9</v>
      </c>
      <c r="J342" s="378">
        <f t="shared" si="112"/>
        <v>125</v>
      </c>
      <c r="K342" s="379">
        <f t="shared" si="113"/>
        <v>5</v>
      </c>
      <c r="L342" s="380">
        <v>215</v>
      </c>
      <c r="M342" s="380">
        <v>150</v>
      </c>
      <c r="N342" s="378">
        <f t="shared" si="114"/>
        <v>-30.232558139534881</v>
      </c>
      <c r="O342" s="379">
        <f t="shared" si="115"/>
        <v>-65</v>
      </c>
      <c r="P342" s="379">
        <v>418</v>
      </c>
      <c r="Q342" s="379">
        <v>330</v>
      </c>
      <c r="R342" s="378">
        <f t="shared" si="116"/>
        <v>-21.052631578947366</v>
      </c>
      <c r="S342" s="383">
        <f t="shared" si="117"/>
        <v>-88</v>
      </c>
      <c r="T342" s="392">
        <v>179</v>
      </c>
      <c r="U342" s="380">
        <v>122</v>
      </c>
      <c r="V342" s="378">
        <f t="shared" si="118"/>
        <v>-31.843575418994412</v>
      </c>
      <c r="W342" s="379">
        <f t="shared" si="119"/>
        <v>-57</v>
      </c>
      <c r="X342" s="379">
        <v>458</v>
      </c>
      <c r="Y342" s="379">
        <v>367</v>
      </c>
      <c r="Z342" s="378">
        <f t="shared" si="120"/>
        <v>-19.868995633187772</v>
      </c>
      <c r="AA342" s="383">
        <f t="shared" si="121"/>
        <v>-91</v>
      </c>
      <c r="AB342" s="392">
        <v>240</v>
      </c>
      <c r="AC342" s="380">
        <v>206</v>
      </c>
      <c r="AD342" s="378">
        <f t="shared" si="122"/>
        <v>-14.166666666666666</v>
      </c>
      <c r="AE342" s="379">
        <f t="shared" si="123"/>
        <v>-34</v>
      </c>
      <c r="AF342" s="379">
        <v>58</v>
      </c>
      <c r="AG342" s="379">
        <v>43</v>
      </c>
      <c r="AH342" s="378">
        <f t="shared" si="124"/>
        <v>-25.862068965517242</v>
      </c>
      <c r="AI342" s="379">
        <f t="shared" si="125"/>
        <v>-15</v>
      </c>
      <c r="AJ342" s="380">
        <v>96</v>
      </c>
      <c r="AK342" s="380">
        <v>72</v>
      </c>
      <c r="AL342" s="378">
        <f t="shared" si="126"/>
        <v>-25</v>
      </c>
      <c r="AM342" s="379">
        <f t="shared" si="127"/>
        <v>-24</v>
      </c>
      <c r="AN342" s="379">
        <v>102</v>
      </c>
      <c r="AO342" s="379">
        <v>67</v>
      </c>
      <c r="AP342" s="378">
        <f t="shared" si="128"/>
        <v>-34.313725490196077</v>
      </c>
      <c r="AQ342" s="379">
        <f t="shared" si="129"/>
        <v>-35</v>
      </c>
      <c r="AR342" s="380">
        <v>141</v>
      </c>
      <c r="AS342" s="380">
        <v>101</v>
      </c>
      <c r="AT342" s="378">
        <f t="shared" si="130"/>
        <v>-28.368794326241137</v>
      </c>
      <c r="AU342" s="383">
        <f t="shared" si="131"/>
        <v>-40</v>
      </c>
    </row>
    <row r="343" spans="1:47" x14ac:dyDescent="0.3">
      <c r="A343" s="685"/>
      <c r="B343" s="376" t="s">
        <v>258</v>
      </c>
      <c r="C343" s="401" t="s">
        <v>246</v>
      </c>
      <c r="D343" s="392">
        <v>326</v>
      </c>
      <c r="E343" s="380">
        <v>252</v>
      </c>
      <c r="F343" s="378">
        <f t="shared" si="110"/>
        <v>-22.699386503067483</v>
      </c>
      <c r="G343" s="383">
        <f t="shared" si="111"/>
        <v>-74</v>
      </c>
      <c r="H343" s="398">
        <v>3</v>
      </c>
      <c r="I343" s="379">
        <v>0</v>
      </c>
      <c r="J343" s="378">
        <f t="shared" si="112"/>
        <v>-100</v>
      </c>
      <c r="K343" s="379">
        <f t="shared" si="113"/>
        <v>-3</v>
      </c>
      <c r="L343" s="380">
        <v>83</v>
      </c>
      <c r="M343" s="380">
        <v>61</v>
      </c>
      <c r="N343" s="378">
        <f t="shared" si="114"/>
        <v>-26.506024096385545</v>
      </c>
      <c r="O343" s="379">
        <f t="shared" si="115"/>
        <v>-22</v>
      </c>
      <c r="P343" s="379">
        <v>240</v>
      </c>
      <c r="Q343" s="379">
        <v>191</v>
      </c>
      <c r="R343" s="378">
        <f t="shared" si="116"/>
        <v>-20.416666666666668</v>
      </c>
      <c r="S343" s="383">
        <f t="shared" si="117"/>
        <v>-49</v>
      </c>
      <c r="T343" s="392">
        <v>93</v>
      </c>
      <c r="U343" s="380">
        <v>85</v>
      </c>
      <c r="V343" s="378">
        <f t="shared" si="118"/>
        <v>-8.6021505376344098</v>
      </c>
      <c r="W343" s="379">
        <f t="shared" si="119"/>
        <v>-8</v>
      </c>
      <c r="X343" s="379">
        <v>233</v>
      </c>
      <c r="Y343" s="379">
        <v>167</v>
      </c>
      <c r="Z343" s="378">
        <f t="shared" si="120"/>
        <v>-28.326180257510732</v>
      </c>
      <c r="AA343" s="383">
        <f t="shared" si="121"/>
        <v>-66</v>
      </c>
      <c r="AB343" s="392">
        <v>111</v>
      </c>
      <c r="AC343" s="380">
        <v>90</v>
      </c>
      <c r="AD343" s="378">
        <f t="shared" si="122"/>
        <v>-18.918918918918919</v>
      </c>
      <c r="AE343" s="379">
        <f t="shared" si="123"/>
        <v>-21</v>
      </c>
      <c r="AF343" s="379">
        <v>25</v>
      </c>
      <c r="AG343" s="379">
        <v>23</v>
      </c>
      <c r="AH343" s="378">
        <f t="shared" si="124"/>
        <v>-8</v>
      </c>
      <c r="AI343" s="379">
        <f t="shared" si="125"/>
        <v>-2</v>
      </c>
      <c r="AJ343" s="380">
        <v>62</v>
      </c>
      <c r="AK343" s="380">
        <v>46</v>
      </c>
      <c r="AL343" s="378">
        <f t="shared" si="126"/>
        <v>-25.806451612903224</v>
      </c>
      <c r="AM343" s="379">
        <f t="shared" si="127"/>
        <v>-16</v>
      </c>
      <c r="AN343" s="379">
        <v>55</v>
      </c>
      <c r="AO343" s="379">
        <v>23</v>
      </c>
      <c r="AP343" s="378">
        <f t="shared" si="128"/>
        <v>-58.18181818181818</v>
      </c>
      <c r="AQ343" s="379">
        <f t="shared" si="129"/>
        <v>-32</v>
      </c>
      <c r="AR343" s="380">
        <v>73</v>
      </c>
      <c r="AS343" s="380">
        <v>70</v>
      </c>
      <c r="AT343" s="378">
        <f t="shared" si="130"/>
        <v>-4.10958904109589</v>
      </c>
      <c r="AU343" s="383">
        <f t="shared" si="131"/>
        <v>-3</v>
      </c>
    </row>
    <row r="344" spans="1:47" x14ac:dyDescent="0.3">
      <c r="A344" s="685"/>
      <c r="B344" s="376" t="s">
        <v>258</v>
      </c>
      <c r="C344" s="401" t="s">
        <v>239</v>
      </c>
      <c r="D344" s="392">
        <v>419</v>
      </c>
      <c r="E344" s="380">
        <v>336</v>
      </c>
      <c r="F344" s="378">
        <f t="shared" si="110"/>
        <v>-19.809069212410503</v>
      </c>
      <c r="G344" s="383">
        <f t="shared" si="111"/>
        <v>-83</v>
      </c>
      <c r="H344" s="398">
        <v>6</v>
      </c>
      <c r="I344" s="379">
        <v>5</v>
      </c>
      <c r="J344" s="378">
        <f t="shared" si="112"/>
        <v>-16.666666666666664</v>
      </c>
      <c r="K344" s="379">
        <f t="shared" si="113"/>
        <v>-1</v>
      </c>
      <c r="L344" s="380">
        <v>129</v>
      </c>
      <c r="M344" s="380">
        <v>92</v>
      </c>
      <c r="N344" s="378">
        <f t="shared" si="114"/>
        <v>-28.68217054263566</v>
      </c>
      <c r="O344" s="379">
        <f t="shared" si="115"/>
        <v>-37</v>
      </c>
      <c r="P344" s="379">
        <v>284</v>
      </c>
      <c r="Q344" s="379">
        <v>239</v>
      </c>
      <c r="R344" s="378">
        <f t="shared" si="116"/>
        <v>-15.845070422535212</v>
      </c>
      <c r="S344" s="383">
        <f t="shared" si="117"/>
        <v>-45</v>
      </c>
      <c r="T344" s="392">
        <v>110</v>
      </c>
      <c r="U344" s="380">
        <v>91</v>
      </c>
      <c r="V344" s="378">
        <f t="shared" si="118"/>
        <v>-17.272727272727273</v>
      </c>
      <c r="W344" s="379">
        <f t="shared" si="119"/>
        <v>-19</v>
      </c>
      <c r="X344" s="379">
        <v>309</v>
      </c>
      <c r="Y344" s="379">
        <v>245</v>
      </c>
      <c r="Z344" s="378">
        <f t="shared" si="120"/>
        <v>-20.711974110032365</v>
      </c>
      <c r="AA344" s="383">
        <f t="shared" si="121"/>
        <v>-64</v>
      </c>
      <c r="AB344" s="392">
        <v>165</v>
      </c>
      <c r="AC344" s="380">
        <v>126</v>
      </c>
      <c r="AD344" s="378">
        <f t="shared" si="122"/>
        <v>-23.636363636363637</v>
      </c>
      <c r="AE344" s="379">
        <f t="shared" si="123"/>
        <v>-39</v>
      </c>
      <c r="AF344" s="379">
        <v>34</v>
      </c>
      <c r="AG344" s="379">
        <v>31</v>
      </c>
      <c r="AH344" s="378">
        <f t="shared" si="124"/>
        <v>-8.8235294117647065</v>
      </c>
      <c r="AI344" s="379">
        <f t="shared" si="125"/>
        <v>-3</v>
      </c>
      <c r="AJ344" s="380">
        <v>42</v>
      </c>
      <c r="AK344" s="380">
        <v>42</v>
      </c>
      <c r="AL344" s="378">
        <f t="shared" si="126"/>
        <v>0</v>
      </c>
      <c r="AM344" s="379">
        <f t="shared" si="127"/>
        <v>0</v>
      </c>
      <c r="AN344" s="379">
        <v>78</v>
      </c>
      <c r="AO344" s="379">
        <v>57</v>
      </c>
      <c r="AP344" s="378">
        <f t="shared" si="128"/>
        <v>-26.923076923076923</v>
      </c>
      <c r="AQ344" s="379">
        <f t="shared" si="129"/>
        <v>-21</v>
      </c>
      <c r="AR344" s="380">
        <v>100</v>
      </c>
      <c r="AS344" s="380">
        <v>80</v>
      </c>
      <c r="AT344" s="378">
        <f t="shared" si="130"/>
        <v>-20</v>
      </c>
      <c r="AU344" s="383">
        <f t="shared" si="131"/>
        <v>-20</v>
      </c>
    </row>
    <row r="345" spans="1:47" x14ac:dyDescent="0.3">
      <c r="A345" s="685"/>
      <c r="B345" s="376" t="s">
        <v>258</v>
      </c>
      <c r="C345" s="401" t="s">
        <v>236</v>
      </c>
      <c r="D345" s="392">
        <v>273</v>
      </c>
      <c r="E345" s="380">
        <v>229</v>
      </c>
      <c r="F345" s="378">
        <f t="shared" si="110"/>
        <v>-16.117216117216117</v>
      </c>
      <c r="G345" s="383">
        <f t="shared" si="111"/>
        <v>-44</v>
      </c>
      <c r="H345" s="398">
        <v>3</v>
      </c>
      <c r="I345" s="379">
        <v>1</v>
      </c>
      <c r="J345" s="378">
        <f t="shared" si="112"/>
        <v>-66.666666666666657</v>
      </c>
      <c r="K345" s="379">
        <f t="shared" si="113"/>
        <v>-2</v>
      </c>
      <c r="L345" s="380">
        <v>60</v>
      </c>
      <c r="M345" s="380">
        <v>46</v>
      </c>
      <c r="N345" s="378">
        <f t="shared" si="114"/>
        <v>-23.333333333333332</v>
      </c>
      <c r="O345" s="379">
        <f t="shared" si="115"/>
        <v>-14</v>
      </c>
      <c r="P345" s="379">
        <v>210</v>
      </c>
      <c r="Q345" s="379">
        <v>182</v>
      </c>
      <c r="R345" s="378">
        <f t="shared" si="116"/>
        <v>-13.333333333333334</v>
      </c>
      <c r="S345" s="383">
        <f t="shared" si="117"/>
        <v>-28</v>
      </c>
      <c r="T345" s="392">
        <v>80</v>
      </c>
      <c r="U345" s="380">
        <v>83</v>
      </c>
      <c r="V345" s="378">
        <f t="shared" si="118"/>
        <v>3.75</v>
      </c>
      <c r="W345" s="379">
        <f t="shared" si="119"/>
        <v>3</v>
      </c>
      <c r="X345" s="379">
        <v>193</v>
      </c>
      <c r="Y345" s="379">
        <v>146</v>
      </c>
      <c r="Z345" s="378">
        <f t="shared" si="120"/>
        <v>-24.352331606217618</v>
      </c>
      <c r="AA345" s="383">
        <f t="shared" si="121"/>
        <v>-47</v>
      </c>
      <c r="AB345" s="392">
        <v>97</v>
      </c>
      <c r="AC345" s="380">
        <v>87</v>
      </c>
      <c r="AD345" s="378">
        <f t="shared" si="122"/>
        <v>-10.309278350515463</v>
      </c>
      <c r="AE345" s="379">
        <f t="shared" si="123"/>
        <v>-10</v>
      </c>
      <c r="AF345" s="379">
        <v>20</v>
      </c>
      <c r="AG345" s="379">
        <v>20</v>
      </c>
      <c r="AH345" s="378">
        <f t="shared" si="124"/>
        <v>0</v>
      </c>
      <c r="AI345" s="379">
        <f t="shared" si="125"/>
        <v>0</v>
      </c>
      <c r="AJ345" s="380">
        <v>37</v>
      </c>
      <c r="AK345" s="380">
        <v>32</v>
      </c>
      <c r="AL345" s="378">
        <f t="shared" si="126"/>
        <v>-13.513513513513514</v>
      </c>
      <c r="AM345" s="379">
        <f t="shared" si="127"/>
        <v>-5</v>
      </c>
      <c r="AN345" s="379">
        <v>38</v>
      </c>
      <c r="AO345" s="379">
        <v>24</v>
      </c>
      <c r="AP345" s="378">
        <f t="shared" si="128"/>
        <v>-36.84210526315789</v>
      </c>
      <c r="AQ345" s="379">
        <f t="shared" si="129"/>
        <v>-14</v>
      </c>
      <c r="AR345" s="380">
        <v>81</v>
      </c>
      <c r="AS345" s="380">
        <v>66</v>
      </c>
      <c r="AT345" s="378">
        <f t="shared" si="130"/>
        <v>-18.518518518518519</v>
      </c>
      <c r="AU345" s="383">
        <f t="shared" si="131"/>
        <v>-15</v>
      </c>
    </row>
    <row r="346" spans="1:47" x14ac:dyDescent="0.3">
      <c r="A346" s="685"/>
      <c r="B346" s="376" t="s">
        <v>258</v>
      </c>
      <c r="C346" s="401" t="s">
        <v>244</v>
      </c>
      <c r="D346" s="392">
        <v>277</v>
      </c>
      <c r="E346" s="380">
        <v>292</v>
      </c>
      <c r="F346" s="378">
        <f t="shared" si="110"/>
        <v>5.4151624548736459</v>
      </c>
      <c r="G346" s="383">
        <f t="shared" si="111"/>
        <v>15</v>
      </c>
      <c r="H346" s="398">
        <v>10</v>
      </c>
      <c r="I346" s="379">
        <v>2</v>
      </c>
      <c r="J346" s="378">
        <f t="shared" si="112"/>
        <v>-80</v>
      </c>
      <c r="K346" s="379">
        <f t="shared" si="113"/>
        <v>-8</v>
      </c>
      <c r="L346" s="380">
        <v>68</v>
      </c>
      <c r="M346" s="380">
        <v>68</v>
      </c>
      <c r="N346" s="378">
        <f t="shared" si="114"/>
        <v>0</v>
      </c>
      <c r="O346" s="379">
        <f t="shared" si="115"/>
        <v>0</v>
      </c>
      <c r="P346" s="379">
        <v>199</v>
      </c>
      <c r="Q346" s="379">
        <v>222</v>
      </c>
      <c r="R346" s="378">
        <f t="shared" si="116"/>
        <v>11.557788944723619</v>
      </c>
      <c r="S346" s="383">
        <f t="shared" si="117"/>
        <v>23</v>
      </c>
      <c r="T346" s="392">
        <v>63</v>
      </c>
      <c r="U346" s="380">
        <v>86</v>
      </c>
      <c r="V346" s="378">
        <f t="shared" si="118"/>
        <v>36.507936507936506</v>
      </c>
      <c r="W346" s="379">
        <f t="shared" si="119"/>
        <v>23</v>
      </c>
      <c r="X346" s="379">
        <v>214</v>
      </c>
      <c r="Y346" s="379">
        <v>206</v>
      </c>
      <c r="Z346" s="378">
        <f t="shared" si="120"/>
        <v>-3.7383177570093453</v>
      </c>
      <c r="AA346" s="383">
        <f t="shared" si="121"/>
        <v>-8</v>
      </c>
      <c r="AB346" s="392">
        <v>93</v>
      </c>
      <c r="AC346" s="380">
        <v>97</v>
      </c>
      <c r="AD346" s="378">
        <f t="shared" si="122"/>
        <v>4.3010752688172049</v>
      </c>
      <c r="AE346" s="379">
        <f t="shared" si="123"/>
        <v>4</v>
      </c>
      <c r="AF346" s="379">
        <v>23</v>
      </c>
      <c r="AG346" s="379">
        <v>42</v>
      </c>
      <c r="AH346" s="378">
        <f t="shared" si="124"/>
        <v>82.608695652173907</v>
      </c>
      <c r="AI346" s="379">
        <f t="shared" si="125"/>
        <v>19</v>
      </c>
      <c r="AJ346" s="380">
        <v>38</v>
      </c>
      <c r="AK346" s="380">
        <v>40</v>
      </c>
      <c r="AL346" s="378">
        <f t="shared" si="126"/>
        <v>5.2631578947368416</v>
      </c>
      <c r="AM346" s="379">
        <f t="shared" si="127"/>
        <v>2</v>
      </c>
      <c r="AN346" s="379">
        <v>35</v>
      </c>
      <c r="AO346" s="379">
        <v>40</v>
      </c>
      <c r="AP346" s="378">
        <f t="shared" si="128"/>
        <v>14.285714285714285</v>
      </c>
      <c r="AQ346" s="379">
        <f t="shared" si="129"/>
        <v>5</v>
      </c>
      <c r="AR346" s="380">
        <v>88</v>
      </c>
      <c r="AS346" s="380">
        <v>73</v>
      </c>
      <c r="AT346" s="378">
        <f t="shared" si="130"/>
        <v>-17.045454545454543</v>
      </c>
      <c r="AU346" s="383">
        <f t="shared" si="131"/>
        <v>-15</v>
      </c>
    </row>
    <row r="347" spans="1:47" x14ac:dyDescent="0.3">
      <c r="A347" s="685"/>
      <c r="B347" s="376" t="s">
        <v>258</v>
      </c>
      <c r="C347" s="401" t="s">
        <v>237</v>
      </c>
      <c r="D347" s="392">
        <v>376</v>
      </c>
      <c r="E347" s="380">
        <v>349</v>
      </c>
      <c r="F347" s="378">
        <f t="shared" si="110"/>
        <v>-7.1808510638297882</v>
      </c>
      <c r="G347" s="383">
        <f t="shared" si="111"/>
        <v>-27</v>
      </c>
      <c r="H347" s="398">
        <v>98</v>
      </c>
      <c r="I347" s="379">
        <v>17</v>
      </c>
      <c r="J347" s="378">
        <f t="shared" si="112"/>
        <v>-82.653061224489804</v>
      </c>
      <c r="K347" s="379">
        <f t="shared" si="113"/>
        <v>-81</v>
      </c>
      <c r="L347" s="380">
        <v>75</v>
      </c>
      <c r="M347" s="380">
        <v>95</v>
      </c>
      <c r="N347" s="378">
        <f t="shared" si="114"/>
        <v>26.666666666666668</v>
      </c>
      <c r="O347" s="379">
        <f t="shared" si="115"/>
        <v>20</v>
      </c>
      <c r="P347" s="379">
        <v>203</v>
      </c>
      <c r="Q347" s="379">
        <v>237</v>
      </c>
      <c r="R347" s="378">
        <f t="shared" si="116"/>
        <v>16.748768472906402</v>
      </c>
      <c r="S347" s="383">
        <f t="shared" si="117"/>
        <v>34</v>
      </c>
      <c r="T347" s="392">
        <v>91</v>
      </c>
      <c r="U347" s="380">
        <v>88</v>
      </c>
      <c r="V347" s="378">
        <f t="shared" si="118"/>
        <v>-3.296703296703297</v>
      </c>
      <c r="W347" s="379">
        <f t="shared" si="119"/>
        <v>-3</v>
      </c>
      <c r="X347" s="379">
        <v>285</v>
      </c>
      <c r="Y347" s="379">
        <v>261</v>
      </c>
      <c r="Z347" s="378">
        <f t="shared" si="120"/>
        <v>-8.4210526315789469</v>
      </c>
      <c r="AA347" s="383">
        <f t="shared" si="121"/>
        <v>-24</v>
      </c>
      <c r="AB347" s="392">
        <v>130</v>
      </c>
      <c r="AC347" s="380">
        <v>108</v>
      </c>
      <c r="AD347" s="378">
        <f t="shared" si="122"/>
        <v>-16.923076923076923</v>
      </c>
      <c r="AE347" s="379">
        <f t="shared" si="123"/>
        <v>-22</v>
      </c>
      <c r="AF347" s="379">
        <v>39</v>
      </c>
      <c r="AG347" s="379">
        <v>32</v>
      </c>
      <c r="AH347" s="378">
        <f t="shared" si="124"/>
        <v>-17.948717948717949</v>
      </c>
      <c r="AI347" s="379">
        <f t="shared" si="125"/>
        <v>-7</v>
      </c>
      <c r="AJ347" s="380">
        <v>56</v>
      </c>
      <c r="AK347" s="380">
        <v>50</v>
      </c>
      <c r="AL347" s="378">
        <f t="shared" si="126"/>
        <v>-10.714285714285714</v>
      </c>
      <c r="AM347" s="379">
        <f t="shared" si="127"/>
        <v>-6</v>
      </c>
      <c r="AN347" s="379">
        <v>71</v>
      </c>
      <c r="AO347" s="379">
        <v>56</v>
      </c>
      <c r="AP347" s="378">
        <f t="shared" si="128"/>
        <v>-21.12676056338028</v>
      </c>
      <c r="AQ347" s="379">
        <f t="shared" si="129"/>
        <v>-15</v>
      </c>
      <c r="AR347" s="380">
        <v>80</v>
      </c>
      <c r="AS347" s="380">
        <v>103</v>
      </c>
      <c r="AT347" s="378">
        <f t="shared" si="130"/>
        <v>28.749999999999996</v>
      </c>
      <c r="AU347" s="383">
        <f t="shared" si="131"/>
        <v>23</v>
      </c>
    </row>
    <row r="348" spans="1:47" x14ac:dyDescent="0.3">
      <c r="A348" s="685"/>
      <c r="B348" s="376" t="s">
        <v>258</v>
      </c>
      <c r="C348" s="401" t="s">
        <v>240</v>
      </c>
      <c r="D348" s="392">
        <v>441</v>
      </c>
      <c r="E348" s="380">
        <v>347</v>
      </c>
      <c r="F348" s="378">
        <f t="shared" si="110"/>
        <v>-21.315192743764172</v>
      </c>
      <c r="G348" s="383">
        <f t="shared" si="111"/>
        <v>-94</v>
      </c>
      <c r="H348" s="398">
        <v>5</v>
      </c>
      <c r="I348" s="379">
        <v>1</v>
      </c>
      <c r="J348" s="378">
        <f t="shared" si="112"/>
        <v>-80</v>
      </c>
      <c r="K348" s="379">
        <f t="shared" si="113"/>
        <v>-4</v>
      </c>
      <c r="L348" s="380">
        <v>106</v>
      </c>
      <c r="M348" s="380">
        <v>81</v>
      </c>
      <c r="N348" s="378">
        <f t="shared" si="114"/>
        <v>-23.584905660377359</v>
      </c>
      <c r="O348" s="379">
        <f t="shared" si="115"/>
        <v>-25</v>
      </c>
      <c r="P348" s="379">
        <v>330</v>
      </c>
      <c r="Q348" s="379">
        <v>265</v>
      </c>
      <c r="R348" s="378">
        <f t="shared" si="116"/>
        <v>-19.696969696969695</v>
      </c>
      <c r="S348" s="383">
        <f t="shared" si="117"/>
        <v>-65</v>
      </c>
      <c r="T348" s="392">
        <v>120</v>
      </c>
      <c r="U348" s="380">
        <v>91</v>
      </c>
      <c r="V348" s="378">
        <f t="shared" si="118"/>
        <v>-24.166666666666668</v>
      </c>
      <c r="W348" s="379">
        <f t="shared" si="119"/>
        <v>-29</v>
      </c>
      <c r="X348" s="379">
        <v>321</v>
      </c>
      <c r="Y348" s="379">
        <v>256</v>
      </c>
      <c r="Z348" s="378">
        <f t="shared" si="120"/>
        <v>-20.249221183800621</v>
      </c>
      <c r="AA348" s="383">
        <f t="shared" si="121"/>
        <v>-65</v>
      </c>
      <c r="AB348" s="392">
        <v>162</v>
      </c>
      <c r="AC348" s="380">
        <v>120</v>
      </c>
      <c r="AD348" s="378">
        <f t="shared" si="122"/>
        <v>-25.925925925925924</v>
      </c>
      <c r="AE348" s="379">
        <f t="shared" si="123"/>
        <v>-42</v>
      </c>
      <c r="AF348" s="379">
        <v>31</v>
      </c>
      <c r="AG348" s="379">
        <v>39</v>
      </c>
      <c r="AH348" s="378">
        <f t="shared" si="124"/>
        <v>25.806451612903224</v>
      </c>
      <c r="AI348" s="379">
        <f t="shared" si="125"/>
        <v>8</v>
      </c>
      <c r="AJ348" s="380">
        <v>51</v>
      </c>
      <c r="AK348" s="380">
        <v>33</v>
      </c>
      <c r="AL348" s="378">
        <f t="shared" si="126"/>
        <v>-35.294117647058826</v>
      </c>
      <c r="AM348" s="379">
        <f t="shared" si="127"/>
        <v>-18</v>
      </c>
      <c r="AN348" s="379">
        <v>62</v>
      </c>
      <c r="AO348" s="379">
        <v>50</v>
      </c>
      <c r="AP348" s="378">
        <f t="shared" si="128"/>
        <v>-19.35483870967742</v>
      </c>
      <c r="AQ348" s="379">
        <f t="shared" si="129"/>
        <v>-12</v>
      </c>
      <c r="AR348" s="380">
        <v>135</v>
      </c>
      <c r="AS348" s="380">
        <v>105</v>
      </c>
      <c r="AT348" s="378">
        <f t="shared" si="130"/>
        <v>-22.222222222222221</v>
      </c>
      <c r="AU348" s="383">
        <f t="shared" si="131"/>
        <v>-30</v>
      </c>
    </row>
    <row r="349" spans="1:47" x14ac:dyDescent="0.3">
      <c r="A349" s="685"/>
      <c r="B349" s="376" t="s">
        <v>269</v>
      </c>
      <c r="C349" s="401" t="s">
        <v>60</v>
      </c>
      <c r="D349" s="392">
        <v>1260</v>
      </c>
      <c r="E349" s="380">
        <v>965</v>
      </c>
      <c r="F349" s="378">
        <f t="shared" si="110"/>
        <v>-23.412698412698411</v>
      </c>
      <c r="G349" s="383">
        <f t="shared" si="111"/>
        <v>-295</v>
      </c>
      <c r="H349" s="398">
        <v>51</v>
      </c>
      <c r="I349" s="379">
        <v>21</v>
      </c>
      <c r="J349" s="378">
        <f t="shared" si="112"/>
        <v>-58.82352941176471</v>
      </c>
      <c r="K349" s="379">
        <f t="shared" si="113"/>
        <v>-30</v>
      </c>
      <c r="L349" s="380">
        <v>510</v>
      </c>
      <c r="M349" s="380">
        <v>419</v>
      </c>
      <c r="N349" s="378">
        <f t="shared" si="114"/>
        <v>-17.843137254901961</v>
      </c>
      <c r="O349" s="379">
        <f t="shared" si="115"/>
        <v>-91</v>
      </c>
      <c r="P349" s="379">
        <v>699</v>
      </c>
      <c r="Q349" s="379">
        <v>525</v>
      </c>
      <c r="R349" s="378">
        <f t="shared" si="116"/>
        <v>-24.892703862660944</v>
      </c>
      <c r="S349" s="383">
        <f t="shared" si="117"/>
        <v>-174</v>
      </c>
      <c r="T349" s="392">
        <v>339</v>
      </c>
      <c r="U349" s="380">
        <v>252</v>
      </c>
      <c r="V349" s="378">
        <f t="shared" si="118"/>
        <v>-25.663716814159294</v>
      </c>
      <c r="W349" s="379">
        <f t="shared" si="119"/>
        <v>-87</v>
      </c>
      <c r="X349" s="379">
        <v>921</v>
      </c>
      <c r="Y349" s="379">
        <v>713</v>
      </c>
      <c r="Z349" s="378">
        <f t="shared" si="120"/>
        <v>-22.58414766558089</v>
      </c>
      <c r="AA349" s="383">
        <f t="shared" si="121"/>
        <v>-208</v>
      </c>
      <c r="AB349" s="392">
        <v>514</v>
      </c>
      <c r="AC349" s="380">
        <v>378</v>
      </c>
      <c r="AD349" s="378">
        <f t="shared" si="122"/>
        <v>-26.459143968871597</v>
      </c>
      <c r="AE349" s="379">
        <f t="shared" si="123"/>
        <v>-136</v>
      </c>
      <c r="AF349" s="379">
        <v>98</v>
      </c>
      <c r="AG349" s="379">
        <v>97</v>
      </c>
      <c r="AH349" s="378">
        <f t="shared" si="124"/>
        <v>-1.0204081632653061</v>
      </c>
      <c r="AI349" s="379">
        <f t="shared" si="125"/>
        <v>-1</v>
      </c>
      <c r="AJ349" s="380">
        <v>180</v>
      </c>
      <c r="AK349" s="380">
        <v>114</v>
      </c>
      <c r="AL349" s="378">
        <f t="shared" si="126"/>
        <v>-36.666666666666664</v>
      </c>
      <c r="AM349" s="379">
        <f t="shared" si="127"/>
        <v>-66</v>
      </c>
      <c r="AN349" s="379">
        <v>209</v>
      </c>
      <c r="AO349" s="379">
        <v>142</v>
      </c>
      <c r="AP349" s="378">
        <f t="shared" si="128"/>
        <v>-32.057416267942585</v>
      </c>
      <c r="AQ349" s="379">
        <f t="shared" si="129"/>
        <v>-67</v>
      </c>
      <c r="AR349" s="380">
        <v>259</v>
      </c>
      <c r="AS349" s="380">
        <v>234</v>
      </c>
      <c r="AT349" s="378">
        <f t="shared" si="130"/>
        <v>-9.6525096525096519</v>
      </c>
      <c r="AU349" s="383">
        <f t="shared" si="131"/>
        <v>-25</v>
      </c>
    </row>
    <row r="350" spans="1:47" ht="17.25" thickBot="1" x14ac:dyDescent="0.35">
      <c r="A350" s="686"/>
      <c r="B350" s="384" t="s">
        <v>269</v>
      </c>
      <c r="C350" s="403" t="s">
        <v>304</v>
      </c>
      <c r="D350" s="393">
        <v>633</v>
      </c>
      <c r="E350" s="385">
        <v>521</v>
      </c>
      <c r="F350" s="386">
        <f t="shared" si="110"/>
        <v>-17.693522906793049</v>
      </c>
      <c r="G350" s="388">
        <f t="shared" si="111"/>
        <v>-112</v>
      </c>
      <c r="H350" s="400">
        <v>10</v>
      </c>
      <c r="I350" s="387">
        <v>7</v>
      </c>
      <c r="J350" s="386">
        <f t="shared" si="112"/>
        <v>-30</v>
      </c>
      <c r="K350" s="387">
        <f t="shared" si="113"/>
        <v>-3</v>
      </c>
      <c r="L350" s="385">
        <v>241</v>
      </c>
      <c r="M350" s="385">
        <v>202</v>
      </c>
      <c r="N350" s="386">
        <f t="shared" si="114"/>
        <v>-16.182572614107883</v>
      </c>
      <c r="O350" s="387">
        <f t="shared" si="115"/>
        <v>-39</v>
      </c>
      <c r="P350" s="387">
        <v>382</v>
      </c>
      <c r="Q350" s="387">
        <v>312</v>
      </c>
      <c r="R350" s="386">
        <f t="shared" si="116"/>
        <v>-18.32460732984293</v>
      </c>
      <c r="S350" s="388">
        <f t="shared" si="117"/>
        <v>-70</v>
      </c>
      <c r="T350" s="393">
        <v>157</v>
      </c>
      <c r="U350" s="385">
        <v>140</v>
      </c>
      <c r="V350" s="386">
        <f t="shared" si="118"/>
        <v>-10.828025477707007</v>
      </c>
      <c r="W350" s="387">
        <f t="shared" si="119"/>
        <v>-17</v>
      </c>
      <c r="X350" s="387">
        <v>476</v>
      </c>
      <c r="Y350" s="387">
        <v>381</v>
      </c>
      <c r="Z350" s="386">
        <f t="shared" si="120"/>
        <v>-19.957983193277311</v>
      </c>
      <c r="AA350" s="388">
        <f t="shared" si="121"/>
        <v>-95</v>
      </c>
      <c r="AB350" s="393">
        <v>239</v>
      </c>
      <c r="AC350" s="385">
        <v>213</v>
      </c>
      <c r="AD350" s="386">
        <f t="shared" si="122"/>
        <v>-10.87866108786611</v>
      </c>
      <c r="AE350" s="387">
        <f t="shared" si="123"/>
        <v>-26</v>
      </c>
      <c r="AF350" s="387">
        <v>66</v>
      </c>
      <c r="AG350" s="387">
        <v>50</v>
      </c>
      <c r="AH350" s="386">
        <f t="shared" si="124"/>
        <v>-24.242424242424242</v>
      </c>
      <c r="AI350" s="387">
        <f t="shared" si="125"/>
        <v>-16</v>
      </c>
      <c r="AJ350" s="385">
        <v>80</v>
      </c>
      <c r="AK350" s="385">
        <v>63</v>
      </c>
      <c r="AL350" s="386">
        <f t="shared" si="126"/>
        <v>-21.25</v>
      </c>
      <c r="AM350" s="387">
        <f t="shared" si="127"/>
        <v>-17</v>
      </c>
      <c r="AN350" s="387">
        <v>109</v>
      </c>
      <c r="AO350" s="387">
        <v>86</v>
      </c>
      <c r="AP350" s="386">
        <f t="shared" si="128"/>
        <v>-21.100917431192663</v>
      </c>
      <c r="AQ350" s="387">
        <f t="shared" si="129"/>
        <v>-23</v>
      </c>
      <c r="AR350" s="385">
        <v>139</v>
      </c>
      <c r="AS350" s="385">
        <v>109</v>
      </c>
      <c r="AT350" s="386">
        <f t="shared" si="130"/>
        <v>-21.582733812949641</v>
      </c>
      <c r="AU350" s="388">
        <f t="shared" si="131"/>
        <v>-30</v>
      </c>
    </row>
    <row r="351" spans="1:47" x14ac:dyDescent="0.3">
      <c r="B351" s="365"/>
      <c r="C351" s="364"/>
      <c r="D351" s="364"/>
      <c r="E351" s="364"/>
      <c r="F351" s="364"/>
      <c r="G351" s="364"/>
      <c r="H351" s="364"/>
      <c r="I351" s="364"/>
      <c r="J351" s="364"/>
      <c r="K351" s="364"/>
      <c r="L351" s="364"/>
      <c r="M351" s="364"/>
      <c r="N351" s="364"/>
      <c r="O351" s="364"/>
      <c r="P351" s="364"/>
      <c r="Q351" s="364"/>
      <c r="R351" s="364"/>
      <c r="S351" s="364"/>
      <c r="T351" s="364"/>
      <c r="U351" s="364"/>
      <c r="V351" s="364"/>
      <c r="W351" s="364"/>
      <c r="X351" s="364"/>
      <c r="Y351" s="364"/>
      <c r="Z351" s="364"/>
      <c r="AA351" s="364"/>
      <c r="AB351" s="364"/>
      <c r="AC351" s="364"/>
      <c r="AD351" s="364"/>
      <c r="AE351" s="364"/>
      <c r="AF351" s="364"/>
      <c r="AG351" s="364"/>
      <c r="AH351" s="364"/>
      <c r="AI351" s="364"/>
      <c r="AJ351" s="364"/>
      <c r="AK351" s="364"/>
      <c r="AL351" s="364"/>
      <c r="AM351" s="364"/>
      <c r="AN351" s="364"/>
      <c r="AO351" s="364"/>
      <c r="AP351" s="364"/>
      <c r="AQ351" s="364"/>
      <c r="AR351" s="364"/>
      <c r="AS351" s="364"/>
      <c r="AT351" s="364"/>
      <c r="AU351" s="364"/>
    </row>
    <row r="352" spans="1:47" x14ac:dyDescent="0.3">
      <c r="B352" s="365"/>
      <c r="C352" s="364"/>
      <c r="D352" s="364"/>
      <c r="E352" s="364"/>
      <c r="F352" s="364"/>
      <c r="G352" s="364"/>
      <c r="H352" s="364"/>
      <c r="I352" s="364"/>
      <c r="J352" s="364"/>
      <c r="K352" s="364"/>
      <c r="L352" s="364"/>
      <c r="M352" s="364"/>
      <c r="N352" s="364"/>
      <c r="O352" s="364"/>
      <c r="P352" s="364"/>
      <c r="Q352" s="364"/>
      <c r="R352" s="364"/>
      <c r="S352" s="364"/>
      <c r="T352" s="364"/>
      <c r="U352" s="364"/>
      <c r="V352" s="364"/>
      <c r="W352" s="364"/>
      <c r="X352" s="364"/>
      <c r="Y352" s="364"/>
      <c r="Z352" s="364"/>
      <c r="AA352" s="364"/>
      <c r="AB352" s="364"/>
      <c r="AC352" s="364"/>
      <c r="AD352" s="364"/>
      <c r="AE352" s="364"/>
      <c r="AF352" s="364"/>
      <c r="AG352" s="364"/>
      <c r="AH352" s="364"/>
      <c r="AI352" s="364"/>
      <c r="AJ352" s="364"/>
      <c r="AK352" s="364"/>
      <c r="AL352" s="364"/>
      <c r="AM352" s="364"/>
      <c r="AN352" s="364"/>
      <c r="AO352" s="364"/>
      <c r="AP352" s="364"/>
      <c r="AQ352" s="364"/>
      <c r="AR352" s="364"/>
      <c r="AS352" s="364"/>
      <c r="AT352" s="364"/>
      <c r="AU352" s="364"/>
    </row>
    <row r="353" spans="2:3" x14ac:dyDescent="0.3">
      <c r="B353" s="364"/>
      <c r="C353" s="364"/>
    </row>
    <row r="354" spans="2:3" x14ac:dyDescent="0.3">
      <c r="B354" s="365"/>
      <c r="C354" s="364"/>
    </row>
  </sheetData>
  <sheetProtection algorithmName="SHA-512" hashValue="CJtJjTvz4Smntbd89y+OvxgxVv2zHS/t4rTCVBmkLjqn5ED0gtvI5EwoltIGXdIei4+TIWP0k6s4EGhldKs4SA==" saltValue="DHKphEjYWCV047WvhsLnGg==" spinCount="100000" sheet="1" objects="1" scenarios="1"/>
  <mergeCells count="30">
    <mergeCell ref="AR9:AU9"/>
    <mergeCell ref="AT10:AU10"/>
    <mergeCell ref="AB8:AU8"/>
    <mergeCell ref="AJ9:AM9"/>
    <mergeCell ref="AL10:AM10"/>
    <mergeCell ref="AB9:AE9"/>
    <mergeCell ref="AD10:AE10"/>
    <mergeCell ref="AF9:AI9"/>
    <mergeCell ref="AH10:AI10"/>
    <mergeCell ref="R10:S10"/>
    <mergeCell ref="L9:O9"/>
    <mergeCell ref="P9:S9"/>
    <mergeCell ref="AN9:AQ9"/>
    <mergeCell ref="AP10:AQ10"/>
    <mergeCell ref="T8:AA8"/>
    <mergeCell ref="A31:A100"/>
    <mergeCell ref="A101:A350"/>
    <mergeCell ref="F10:G10"/>
    <mergeCell ref="J10:K10"/>
    <mergeCell ref="A13:C13"/>
    <mergeCell ref="A8:C12"/>
    <mergeCell ref="D8:G9"/>
    <mergeCell ref="H8:S8"/>
    <mergeCell ref="T9:W9"/>
    <mergeCell ref="V10:W10"/>
    <mergeCell ref="X9:AA9"/>
    <mergeCell ref="Z10:AA10"/>
    <mergeCell ref="A14:A30"/>
    <mergeCell ref="H9:K9"/>
    <mergeCell ref="N10:O10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동향분석(2021.봄)_지표목록</vt:lpstr>
      <vt:lpstr>지표 상세정의</vt:lpstr>
      <vt:lpstr>1. 공공의료기관 진료비중</vt:lpstr>
      <vt:lpstr>2. 중증응급환자 관내의료이용률</vt:lpstr>
      <vt:lpstr>3. 중증응급환자 최종치료 제공 평균 소요시간</vt:lpstr>
      <vt:lpstr>4-5. 분만-신생아입원 관내의료이용률</vt:lpstr>
      <vt:lpstr>6. 정신질환 의료서비스 진료건수.이용자수</vt:lpstr>
      <vt:lpstr>7. 장애인 의료서비스 진료건수.이용자수</vt:lpstr>
      <vt:lpstr>8. 외래민감질환 입원환자수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nmc</dc:creator>
  <cp:lastModifiedBy>nmc</cp:lastModifiedBy>
  <cp:revision>1</cp:revision>
  <dcterms:created xsi:type="dcterms:W3CDTF">2021-05-24T04:32:51Z</dcterms:created>
  <dcterms:modified xsi:type="dcterms:W3CDTF">2021-07-27T04:25:02Z</dcterms:modified>
  <cp:contentStatus/>
  <cp:version>0906.0100.01</cp:version>
</cp:coreProperties>
</file>