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D:\★공공보건의료지원단\2026년\2. 조사연구\2025년 진료권 현황분석\"/>
    </mc:Choice>
  </mc:AlternateContent>
  <xr:revisionPtr revIDLastSave="0" documentId="13_ncr:1_{50E5FDC6-6BCC-4A94-9CC1-DD301BB0F950}" xr6:coauthVersionLast="47" xr6:coauthVersionMax="47" xr10:uidLastSave="{00000000-0000-0000-0000-000000000000}"/>
  <bookViews>
    <workbookView xWindow="-120" yWindow="-120" windowWidth="29040" windowHeight="15720" firstSheet="52" xr2:uid="{00000000-000D-0000-FFFF-FFFF00000000}"/>
  </bookViews>
  <sheets>
    <sheet name="제 6장" sheetId="248" r:id="rId1"/>
    <sheet name="1. 총 인구 수 (24)" sheetId="249" r:id="rId2"/>
    <sheet name="1. 총 인구 수" sheetId="120" r:id="rId3"/>
    <sheet name="2. 생애주기별 인구 현황 (24)" sheetId="250" r:id="rId4"/>
    <sheet name="2. 생애주기별 인구 현황" sheetId="122" r:id="rId5"/>
    <sheet name="3. 재정자립도 (24)" sheetId="252" r:id="rId6"/>
    <sheet name="3. 재정자립도" sheetId="140" r:id="rId7"/>
    <sheet name="4. 국민기초생활수급자 현황 (24)" sheetId="253" r:id="rId8"/>
    <sheet name="4. 국민기초생활수급자 현황" sheetId="142" r:id="rId9"/>
    <sheet name="5. 의료급여 수급권자 현황 (24)" sheetId="254" r:id="rId10"/>
    <sheet name="5. 의료급여 수급권자 현황" sheetId="144" r:id="rId11"/>
    <sheet name="6. 병원급 의료기관 개소 현황 (24)" sheetId="256" r:id="rId12"/>
    <sheet name="6. 병원급 의료기관 개소 현황" sheetId="192" r:id="rId13"/>
    <sheet name="7. 공공보건의료기관 개소 현황 (24)" sheetId="257" r:id="rId14"/>
    <sheet name="7. 공공보건의료기관 개소 현황" sheetId="191" r:id="rId15"/>
    <sheet name="8. 의사인력현황 (24)" sheetId="258" r:id="rId16"/>
    <sheet name="8. 의사인력현황" sheetId="165" r:id="rId17"/>
    <sheet name="9. 간호사 인력 현황 (24)" sheetId="259" r:id="rId18"/>
    <sheet name="9. 간호사 인력 현황" sheetId="167" r:id="rId19"/>
    <sheet name="10. 입원실 병상 현황 (24)" sheetId="261" r:id="rId20"/>
    <sheet name="10. 입원실 병상 현황" sheetId="175" r:id="rId21"/>
    <sheet name="11. X-ray 촬영장치 보유현황 (24)" sheetId="262" r:id="rId22"/>
    <sheet name="11. X-ray 촬영장치 보유현황" sheetId="186" r:id="rId23"/>
    <sheet name="12. CT, MRI 촬영장치 보유현황 (24)" sheetId="263" r:id="rId24"/>
    <sheet name="12. CT, MRI 촬영장치 보유현황" sheetId="185" r:id="rId25"/>
    <sheet name="13. 인플루엔자 예방접종률 (24)" sheetId="264" r:id="rId26"/>
    <sheet name="13. 인플루엔자 예방접종률" sheetId="232" r:id="rId27"/>
    <sheet name="14. 연간 미충족 의료율(병의원) (24)" sheetId="266" r:id="rId28"/>
    <sheet name="14. 연간 미충족 의료율(병의원)" sheetId="233" r:id="rId29"/>
    <sheet name="15. 고혈압 진단 경험률 (24)" sheetId="273" r:id="rId30"/>
    <sheet name="15. 고혈압 진단 경험률" sheetId="272" r:id="rId31"/>
    <sheet name="16. 고혈압 진단 경험자의 치료율 (24)" sheetId="275" r:id="rId32"/>
    <sheet name="16. 고혈압 진단 경험자의 치료율" sheetId="274" r:id="rId33"/>
    <sheet name="17. 당뇨병 진단 경험률 (24)" sheetId="277" r:id="rId34"/>
    <sheet name="17. 당뇨병 진단 경험률" sheetId="276" r:id="rId35"/>
    <sheet name="18. 당뇨병 진단 경험자의 치료율 (24)" sheetId="279" r:id="rId36"/>
    <sheet name="18. 당뇨병 진단 경험자의 치료율" sheetId="278" r:id="rId37"/>
    <sheet name="19. 현재흡연율 (24)" sheetId="267" r:id="rId38"/>
    <sheet name="19. 현재흡연율" sheetId="234" r:id="rId39"/>
    <sheet name="20. 간접흡연 노출률 (24)" sheetId="285" r:id="rId40"/>
    <sheet name="20. 간접흡연 노출률" sheetId="284" r:id="rId41"/>
    <sheet name="21. 고위험음주율 (24)" sheetId="268" r:id="rId42"/>
    <sheet name="21. 고위험음주율" sheetId="239" r:id="rId43"/>
    <sheet name="22. 우울증상 유병률 (24)" sheetId="269" r:id="rId44"/>
    <sheet name="22. 우울증상 유병률" sheetId="238" r:id="rId45"/>
    <sheet name="23. 스트레스 인지율 (24)" sheetId="270" r:id="rId46"/>
    <sheet name="23. 스트레스 인지율" sheetId="237" r:id="rId47"/>
    <sheet name="24. 심근경색증 조기증상 인지율  (24)" sheetId="271" r:id="rId48"/>
    <sheet name="24. 심근경색증 조기증상 인지율 " sheetId="236" r:id="rId49"/>
    <sheet name="25. 뇌졸중 조기증상 인지율 (24)" sheetId="280" r:id="rId50"/>
    <sheet name="25. 뇌졸중 조기증상 인지율" sheetId="240" r:id="rId51"/>
    <sheet name="26. 걷기 실천율 (24)" sheetId="281" r:id="rId52"/>
    <sheet name="26. 걷기 실천율" sheetId="243" r:id="rId53"/>
    <sheet name="27. 중강도 신체활동 실천율 (24)" sheetId="286" r:id="rId54"/>
    <sheet name="27. 중강도 신체활동 실천율" sheetId="282" r:id="rId55"/>
    <sheet name="28. 건강생활 실천율 (24)" sheetId="287" r:id="rId56"/>
    <sheet name="28. 건강생활 실천율" sheetId="283" r:id="rId5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4" i="263" l="1"/>
  <c r="D5" i="263"/>
  <c r="D6" i="263"/>
  <c r="D7" i="263"/>
  <c r="D8" i="263"/>
  <c r="D9" i="263"/>
  <c r="D10" i="263"/>
  <c r="D11" i="263"/>
  <c r="D12" i="263"/>
  <c r="D13" i="263"/>
  <c r="D14" i="263"/>
  <c r="D15" i="263"/>
  <c r="D16" i="263"/>
  <c r="D17" i="263"/>
  <c r="D18" i="263"/>
  <c r="D19" i="263"/>
  <c r="D20" i="263"/>
  <c r="D21" i="263"/>
  <c r="D22" i="263"/>
  <c r="D23" i="263"/>
  <c r="D24" i="263"/>
  <c r="D25" i="263"/>
  <c r="D26" i="263"/>
  <c r="D27" i="263"/>
  <c r="D28" i="263"/>
  <c r="D29" i="263"/>
  <c r="D30" i="263"/>
  <c r="D31" i="263"/>
  <c r="D32" i="263"/>
  <c r="D33" i="263"/>
  <c r="D34" i="263"/>
  <c r="D35" i="263"/>
  <c r="D36" i="263"/>
  <c r="D37" i="263"/>
  <c r="D38" i="263"/>
  <c r="D39" i="263"/>
  <c r="D40" i="263"/>
  <c r="D41" i="263"/>
  <c r="D42" i="263"/>
  <c r="D43" i="263"/>
  <c r="D44" i="263"/>
  <c r="D45" i="263"/>
  <c r="D46" i="263"/>
  <c r="D47" i="263"/>
  <c r="D48" i="263"/>
  <c r="D3" i="263"/>
  <c r="D28" i="165"/>
  <c r="D29" i="165"/>
  <c r="D30" i="165"/>
  <c r="D31" i="165"/>
  <c r="D32" i="165"/>
  <c r="D33" i="165"/>
  <c r="D34" i="165"/>
  <c r="D35" i="165"/>
  <c r="D36" i="165"/>
  <c r="D37" i="165"/>
  <c r="D38" i="165"/>
  <c r="D39" i="165"/>
  <c r="D40" i="165"/>
  <c r="D41" i="165"/>
  <c r="D42" i="165"/>
  <c r="D43" i="165"/>
  <c r="D44" i="165"/>
  <c r="D45" i="165"/>
  <c r="D46" i="165"/>
  <c r="D47" i="165"/>
  <c r="D48" i="165"/>
  <c r="D27" i="165"/>
  <c r="G26" i="258"/>
  <c r="F26" i="258"/>
  <c r="E26" i="258"/>
  <c r="D26" i="258"/>
  <c r="G25" i="258"/>
  <c r="F25" i="258"/>
  <c r="E25" i="258"/>
  <c r="D25" i="258"/>
  <c r="G24" i="258"/>
  <c r="F24" i="258"/>
  <c r="E24" i="258"/>
  <c r="D24" i="258"/>
  <c r="G23" i="258"/>
  <c r="F23" i="258"/>
  <c r="E23" i="258"/>
  <c r="D23" i="258"/>
  <c r="G22" i="258"/>
  <c r="F22" i="258"/>
  <c r="E22" i="258"/>
  <c r="D22" i="258"/>
  <c r="G21" i="258"/>
  <c r="F21" i="258"/>
  <c r="E21" i="258"/>
  <c r="D21" i="258"/>
  <c r="E4" i="142" l="1"/>
  <c r="E5" i="142"/>
  <c r="E6" i="142"/>
  <c r="E7" i="142"/>
  <c r="E8" i="142"/>
  <c r="E9" i="142"/>
  <c r="E10" i="142"/>
  <c r="E11" i="142"/>
  <c r="E12" i="142"/>
  <c r="E13" i="142"/>
  <c r="E14" i="142"/>
  <c r="E15" i="142"/>
  <c r="E16" i="142"/>
  <c r="E17" i="142"/>
  <c r="E18" i="142"/>
  <c r="E19" i="142"/>
  <c r="E20" i="142"/>
  <c r="E3" i="142"/>
  <c r="I26" i="142"/>
  <c r="I25" i="142"/>
  <c r="I24" i="142"/>
  <c r="I23" i="142"/>
  <c r="I22" i="142"/>
  <c r="I21" i="142"/>
  <c r="G26" i="263" l="1"/>
  <c r="F26" i="263"/>
  <c r="E26" i="263"/>
  <c r="G25" i="263"/>
  <c r="F25" i="263"/>
  <c r="E25" i="263"/>
  <c r="G24" i="263"/>
  <c r="F24" i="263"/>
  <c r="E24" i="263"/>
  <c r="G23" i="263"/>
  <c r="F23" i="263"/>
  <c r="E23" i="263"/>
  <c r="G22" i="263"/>
  <c r="F22" i="263"/>
  <c r="E22" i="263"/>
  <c r="G21" i="263"/>
  <c r="F21" i="263"/>
  <c r="E21" i="263"/>
  <c r="J26" i="262"/>
  <c r="I26" i="262"/>
  <c r="H26" i="262"/>
  <c r="G26" i="262"/>
  <c r="F26" i="262"/>
  <c r="E26" i="262"/>
  <c r="D26" i="262" s="1"/>
  <c r="J25" i="262"/>
  <c r="D25" i="262" s="1"/>
  <c r="I25" i="262"/>
  <c r="H25" i="262"/>
  <c r="G25" i="262"/>
  <c r="F25" i="262"/>
  <c r="E25" i="262"/>
  <c r="J24" i="262"/>
  <c r="I24" i="262"/>
  <c r="H24" i="262"/>
  <c r="G24" i="262"/>
  <c r="D24" i="262" s="1"/>
  <c r="F24" i="262"/>
  <c r="E24" i="262"/>
  <c r="J23" i="262"/>
  <c r="I23" i="262"/>
  <c r="H23" i="262"/>
  <c r="G23" i="262"/>
  <c r="F23" i="262"/>
  <c r="D23" i="262" s="1"/>
  <c r="E23" i="262"/>
  <c r="J22" i="262"/>
  <c r="I22" i="262"/>
  <c r="H22" i="262"/>
  <c r="G22" i="262"/>
  <c r="F22" i="262"/>
  <c r="E22" i="262"/>
  <c r="D22" i="262" s="1"/>
  <c r="J21" i="262"/>
  <c r="I21" i="262"/>
  <c r="H21" i="262"/>
  <c r="G21" i="262"/>
  <c r="F21" i="262"/>
  <c r="D21" i="262" s="1"/>
  <c r="E21" i="262"/>
  <c r="D22" i="261"/>
  <c r="D23" i="261"/>
  <c r="D24" i="261"/>
  <c r="D25" i="261"/>
  <c r="D26" i="261"/>
  <c r="D27" i="261"/>
  <c r="J27" i="261"/>
  <c r="I27" i="261"/>
  <c r="H27" i="261"/>
  <c r="G27" i="261"/>
  <c r="F27" i="261"/>
  <c r="E27" i="261"/>
  <c r="J26" i="261"/>
  <c r="I26" i="261"/>
  <c r="H26" i="261"/>
  <c r="G26" i="261"/>
  <c r="F26" i="261"/>
  <c r="E26" i="261"/>
  <c r="J25" i="261"/>
  <c r="I25" i="261"/>
  <c r="H25" i="261"/>
  <c r="G25" i="261"/>
  <c r="F25" i="261"/>
  <c r="E25" i="261"/>
  <c r="J24" i="261"/>
  <c r="I24" i="261"/>
  <c r="H24" i="261"/>
  <c r="G24" i="261"/>
  <c r="F24" i="261"/>
  <c r="E24" i="261"/>
  <c r="J23" i="261"/>
  <c r="I23" i="261"/>
  <c r="H23" i="261"/>
  <c r="G23" i="261"/>
  <c r="F23" i="261"/>
  <c r="E23" i="261"/>
  <c r="J22" i="261"/>
  <c r="I22" i="261"/>
  <c r="H22" i="261"/>
  <c r="G22" i="261"/>
  <c r="F22" i="261"/>
  <c r="E22" i="261"/>
  <c r="G21" i="185"/>
  <c r="G22" i="185"/>
  <c r="G23" i="185"/>
  <c r="G24" i="185"/>
  <c r="G25" i="185"/>
  <c r="G26" i="185"/>
  <c r="D19" i="185"/>
  <c r="D20" i="185"/>
  <c r="D21" i="185"/>
  <c r="D22" i="185"/>
  <c r="D23" i="185"/>
  <c r="D24" i="185"/>
  <c r="D25" i="185"/>
  <c r="D26" i="185"/>
  <c r="D27" i="185"/>
  <c r="D28" i="185"/>
  <c r="D29" i="185"/>
  <c r="D30" i="185"/>
  <c r="D31" i="185"/>
  <c r="D32" i="185"/>
  <c r="D33" i="185"/>
  <c r="D34" i="185"/>
  <c r="D35" i="185"/>
  <c r="D36" i="185"/>
  <c r="D37" i="185"/>
  <c r="D38" i="185"/>
  <c r="D39" i="185"/>
  <c r="D40" i="185"/>
  <c r="D41" i="185"/>
  <c r="D42" i="185"/>
  <c r="D43" i="185"/>
  <c r="D44" i="185"/>
  <c r="D45" i="185"/>
  <c r="D46" i="185"/>
  <c r="D47" i="185"/>
  <c r="D48" i="185"/>
  <c r="D18" i="185"/>
  <c r="D4" i="185"/>
  <c r="D5" i="185"/>
  <c r="D6" i="185"/>
  <c r="D7" i="185"/>
  <c r="D8" i="185"/>
  <c r="D9" i="185"/>
  <c r="D10" i="185"/>
  <c r="D11" i="185"/>
  <c r="D12" i="185"/>
  <c r="D13" i="185"/>
  <c r="D14" i="185"/>
  <c r="D15" i="185"/>
  <c r="D16" i="185"/>
  <c r="D3" i="185"/>
  <c r="D17" i="185"/>
  <c r="D4" i="262"/>
  <c r="D5" i="262"/>
  <c r="D6" i="262"/>
  <c r="D7" i="262"/>
  <c r="D8" i="262"/>
  <c r="D9" i="262"/>
  <c r="D10" i="262"/>
  <c r="D11" i="262"/>
  <c r="D12" i="262"/>
  <c r="D13" i="262"/>
  <c r="D14" i="262"/>
  <c r="D15" i="262"/>
  <c r="D16" i="262"/>
  <c r="D17" i="262"/>
  <c r="D18" i="262"/>
  <c r="D19" i="262"/>
  <c r="D20" i="262"/>
  <c r="D27" i="262"/>
  <c r="D28" i="262"/>
  <c r="D29" i="262"/>
  <c r="D30" i="262"/>
  <c r="D31" i="262"/>
  <c r="D32" i="262"/>
  <c r="D33" i="262"/>
  <c r="D34" i="262"/>
  <c r="D35" i="262"/>
  <c r="D36" i="262"/>
  <c r="D37" i="262"/>
  <c r="D38" i="262"/>
  <c r="D39" i="262"/>
  <c r="D40" i="262"/>
  <c r="D41" i="262"/>
  <c r="D42" i="262"/>
  <c r="D43" i="262"/>
  <c r="D44" i="262"/>
  <c r="D45" i="262"/>
  <c r="D46" i="262"/>
  <c r="D47" i="262"/>
  <c r="D48" i="262"/>
  <c r="D3" i="262"/>
  <c r="D4" i="186"/>
  <c r="D5" i="186"/>
  <c r="D6" i="186"/>
  <c r="D7" i="186"/>
  <c r="D8" i="186"/>
  <c r="D9" i="186"/>
  <c r="D10" i="186"/>
  <c r="D11" i="186"/>
  <c r="D12" i="186"/>
  <c r="D13" i="186"/>
  <c r="D14" i="186"/>
  <c r="D15" i="186"/>
  <c r="D16" i="186"/>
  <c r="D17" i="186"/>
  <c r="D18" i="186"/>
  <c r="D19" i="186"/>
  <c r="D20" i="186"/>
  <c r="D21" i="186"/>
  <c r="D22" i="186"/>
  <c r="D23" i="186"/>
  <c r="D24" i="186"/>
  <c r="D25" i="186"/>
  <c r="D26" i="186"/>
  <c r="D27" i="186"/>
  <c r="D28" i="186"/>
  <c r="D29" i="186"/>
  <c r="D30" i="186"/>
  <c r="D31" i="186"/>
  <c r="D32" i="186"/>
  <c r="D33" i="186"/>
  <c r="D34" i="186"/>
  <c r="D35" i="186"/>
  <c r="D36" i="186"/>
  <c r="D37" i="186"/>
  <c r="D38" i="186"/>
  <c r="D39" i="186"/>
  <c r="D40" i="186"/>
  <c r="D41" i="186"/>
  <c r="D42" i="186"/>
  <c r="D43" i="186"/>
  <c r="D44" i="186"/>
  <c r="D45" i="186"/>
  <c r="D46" i="186"/>
  <c r="D47" i="186"/>
  <c r="D48" i="186"/>
  <c r="D3" i="186"/>
  <c r="G22" i="175"/>
  <c r="H22" i="175"/>
  <c r="G23" i="175"/>
  <c r="H23" i="175"/>
  <c r="G24" i="175"/>
  <c r="H24" i="175"/>
  <c r="G25" i="175"/>
  <c r="H25" i="175"/>
  <c r="G26" i="175"/>
  <c r="H26" i="175"/>
  <c r="G27" i="175"/>
  <c r="H27" i="175"/>
  <c r="J27" i="175" l="1"/>
  <c r="I27" i="175"/>
  <c r="J26" i="175"/>
  <c r="I26" i="175"/>
  <c r="J25" i="175"/>
  <c r="I25" i="175"/>
  <c r="J24" i="175"/>
  <c r="I24" i="175"/>
  <c r="J23" i="175"/>
  <c r="I23" i="175"/>
  <c r="J22" i="175"/>
  <c r="I22" i="175"/>
  <c r="F27" i="175"/>
  <c r="F26" i="175"/>
  <c r="F25" i="175"/>
  <c r="F24" i="175"/>
  <c r="F23" i="175"/>
  <c r="F22" i="175"/>
  <c r="K26" i="167"/>
  <c r="J26" i="167"/>
  <c r="K25" i="167"/>
  <c r="J25" i="167"/>
  <c r="K24" i="167"/>
  <c r="J24" i="167"/>
  <c r="K23" i="167"/>
  <c r="J23" i="167"/>
  <c r="K22" i="167"/>
  <c r="J22" i="167"/>
  <c r="K21" i="167"/>
  <c r="J21" i="167"/>
  <c r="J21" i="259"/>
  <c r="K21" i="259"/>
  <c r="J22" i="259"/>
  <c r="K22" i="259"/>
  <c r="J23" i="259"/>
  <c r="K23" i="259"/>
  <c r="J24" i="259"/>
  <c r="K24" i="259"/>
  <c r="J25" i="259"/>
  <c r="K25" i="259"/>
  <c r="J26" i="259"/>
  <c r="K26" i="259"/>
  <c r="I26" i="259"/>
  <c r="H26" i="259"/>
  <c r="G26" i="259"/>
  <c r="F26" i="259"/>
  <c r="E26" i="259"/>
  <c r="D26" i="259"/>
  <c r="I25" i="259"/>
  <c r="H25" i="259"/>
  <c r="G25" i="259"/>
  <c r="F25" i="259"/>
  <c r="E25" i="259"/>
  <c r="D25" i="259"/>
  <c r="I24" i="259"/>
  <c r="H24" i="259"/>
  <c r="G24" i="259"/>
  <c r="F24" i="259"/>
  <c r="E24" i="259"/>
  <c r="D24" i="259"/>
  <c r="I23" i="259"/>
  <c r="H23" i="259"/>
  <c r="G23" i="259"/>
  <c r="F23" i="259"/>
  <c r="E23" i="259"/>
  <c r="D23" i="259"/>
  <c r="I22" i="259"/>
  <c r="H22" i="259"/>
  <c r="G22" i="259"/>
  <c r="F22" i="259"/>
  <c r="E22" i="259"/>
  <c r="D22" i="259"/>
  <c r="I21" i="259"/>
  <c r="H21" i="259"/>
  <c r="G21" i="259"/>
  <c r="F21" i="259"/>
  <c r="E21" i="259"/>
  <c r="D21" i="259"/>
  <c r="G26" i="257" l="1"/>
  <c r="F26" i="257"/>
  <c r="E26" i="257"/>
  <c r="D26" i="257"/>
  <c r="G25" i="257"/>
  <c r="F25" i="257"/>
  <c r="E25" i="257"/>
  <c r="D25" i="257"/>
  <c r="G24" i="257"/>
  <c r="F24" i="257"/>
  <c r="E24" i="257"/>
  <c r="D24" i="257"/>
  <c r="G23" i="257"/>
  <c r="F23" i="257"/>
  <c r="E23" i="257"/>
  <c r="D23" i="257"/>
  <c r="G22" i="257"/>
  <c r="F22" i="257"/>
  <c r="E22" i="257"/>
  <c r="D22" i="257"/>
  <c r="G21" i="257"/>
  <c r="F21" i="257"/>
  <c r="E21" i="257"/>
  <c r="D21" i="257"/>
  <c r="D21" i="256"/>
  <c r="E21" i="256"/>
  <c r="F21" i="256"/>
  <c r="D22" i="256"/>
  <c r="E22" i="256"/>
  <c r="F22" i="256"/>
  <c r="D23" i="256"/>
  <c r="E23" i="256"/>
  <c r="F23" i="256"/>
  <c r="D24" i="256"/>
  <c r="E24" i="256"/>
  <c r="F24" i="256"/>
  <c r="D25" i="256"/>
  <c r="E25" i="256"/>
  <c r="F25" i="256"/>
  <c r="D26" i="256"/>
  <c r="E26" i="256"/>
  <c r="F26" i="256"/>
  <c r="H21" i="256"/>
  <c r="I21" i="256"/>
  <c r="J21" i="256"/>
  <c r="H22" i="256"/>
  <c r="I22" i="256"/>
  <c r="J22" i="256"/>
  <c r="H23" i="256"/>
  <c r="I23" i="256"/>
  <c r="J23" i="256"/>
  <c r="H24" i="256"/>
  <c r="I24" i="256"/>
  <c r="J24" i="256"/>
  <c r="H25" i="256"/>
  <c r="I25" i="256"/>
  <c r="J25" i="256"/>
  <c r="H26" i="256"/>
  <c r="I26" i="256"/>
  <c r="J26" i="256"/>
  <c r="G26" i="256"/>
  <c r="G25" i="256"/>
  <c r="G24" i="256"/>
  <c r="G23" i="256"/>
  <c r="G22" i="256"/>
  <c r="G21" i="256"/>
  <c r="E4" i="254" l="1"/>
  <c r="E5" i="254"/>
  <c r="E6" i="254"/>
  <c r="E7" i="254"/>
  <c r="E8" i="254"/>
  <c r="E9" i="254"/>
  <c r="E10" i="254"/>
  <c r="E11" i="254"/>
  <c r="E12" i="254"/>
  <c r="E13" i="254"/>
  <c r="E14" i="254"/>
  <c r="E15" i="254"/>
  <c r="E16" i="254"/>
  <c r="E17" i="254"/>
  <c r="E18" i="254"/>
  <c r="E19" i="254"/>
  <c r="E20" i="254"/>
  <c r="E21" i="254"/>
  <c r="E22" i="254"/>
  <c r="E23" i="254"/>
  <c r="E24" i="254"/>
  <c r="E25" i="254"/>
  <c r="E26" i="254"/>
  <c r="E27" i="254"/>
  <c r="E28" i="254"/>
  <c r="E29" i="254"/>
  <c r="E30" i="254"/>
  <c r="E31" i="254"/>
  <c r="E32" i="254"/>
  <c r="E33" i="254"/>
  <c r="E34" i="254"/>
  <c r="E35" i="254"/>
  <c r="E36" i="254"/>
  <c r="E37" i="254"/>
  <c r="E38" i="254"/>
  <c r="E39" i="254"/>
  <c r="E40" i="254"/>
  <c r="E41" i="254"/>
  <c r="E42" i="254"/>
  <c r="E43" i="254"/>
  <c r="E44" i="254"/>
  <c r="E45" i="254"/>
  <c r="E46" i="254"/>
  <c r="E47" i="254"/>
  <c r="E48" i="254"/>
  <c r="E3" i="254"/>
  <c r="J26" i="254"/>
  <c r="J25" i="254"/>
  <c r="J24" i="254"/>
  <c r="J23" i="254"/>
  <c r="J22" i="254"/>
  <c r="J21" i="254"/>
  <c r="F4" i="254"/>
  <c r="F5" i="254"/>
  <c r="F6" i="254"/>
  <c r="F7" i="254"/>
  <c r="F8" i="254"/>
  <c r="F9" i="254"/>
  <c r="F10" i="254"/>
  <c r="F11" i="254"/>
  <c r="F12" i="254"/>
  <c r="F13" i="254"/>
  <c r="F14" i="254"/>
  <c r="F15" i="254"/>
  <c r="F16" i="254"/>
  <c r="F17" i="254"/>
  <c r="F18" i="254"/>
  <c r="F19" i="254"/>
  <c r="F20" i="254"/>
  <c r="F21" i="254"/>
  <c r="F22" i="254"/>
  <c r="F23" i="254"/>
  <c r="F24" i="254"/>
  <c r="F25" i="254"/>
  <c r="F26" i="254"/>
  <c r="F27" i="254"/>
  <c r="F28" i="254"/>
  <c r="F29" i="254"/>
  <c r="F30" i="254"/>
  <c r="F31" i="254"/>
  <c r="F32" i="254"/>
  <c r="F33" i="254"/>
  <c r="F34" i="254"/>
  <c r="F35" i="254"/>
  <c r="F36" i="254"/>
  <c r="F37" i="254"/>
  <c r="F38" i="254"/>
  <c r="F39" i="254"/>
  <c r="F40" i="254"/>
  <c r="F41" i="254"/>
  <c r="F42" i="254"/>
  <c r="F43" i="254"/>
  <c r="F44" i="254"/>
  <c r="F45" i="254"/>
  <c r="F46" i="254"/>
  <c r="F47" i="254"/>
  <c r="F48" i="254"/>
  <c r="F3" i="254"/>
  <c r="G21" i="254"/>
  <c r="H21" i="254"/>
  <c r="I21" i="254"/>
  <c r="G22" i="254"/>
  <c r="H22" i="254"/>
  <c r="I22" i="254"/>
  <c r="G23" i="254"/>
  <c r="H23" i="254"/>
  <c r="I23" i="254"/>
  <c r="G24" i="254"/>
  <c r="H24" i="254"/>
  <c r="I24" i="254"/>
  <c r="G25" i="254"/>
  <c r="H25" i="254"/>
  <c r="I25" i="254"/>
  <c r="G26" i="254"/>
  <c r="H26" i="254"/>
  <c r="I26" i="254"/>
  <c r="E4" i="253" l="1"/>
  <c r="E5" i="253"/>
  <c r="E6" i="253"/>
  <c r="E7" i="253"/>
  <c r="E8" i="253"/>
  <c r="E9" i="253"/>
  <c r="E10" i="253"/>
  <c r="E11" i="253"/>
  <c r="E12" i="253"/>
  <c r="E13" i="253"/>
  <c r="E14" i="253"/>
  <c r="E15" i="253"/>
  <c r="E16" i="253"/>
  <c r="E17" i="253"/>
  <c r="E18" i="253"/>
  <c r="E19" i="253"/>
  <c r="E20" i="253"/>
  <c r="E21" i="253"/>
  <c r="E22" i="253"/>
  <c r="E23" i="253"/>
  <c r="E24" i="253"/>
  <c r="E25" i="253"/>
  <c r="E26" i="253"/>
  <c r="E27" i="253"/>
  <c r="E28" i="253"/>
  <c r="E29" i="253"/>
  <c r="E30" i="253"/>
  <c r="E31" i="253"/>
  <c r="E32" i="253"/>
  <c r="E33" i="253"/>
  <c r="E34" i="253"/>
  <c r="E35" i="253"/>
  <c r="E36" i="253"/>
  <c r="E37" i="253"/>
  <c r="E38" i="253"/>
  <c r="E39" i="253"/>
  <c r="E40" i="253"/>
  <c r="E41" i="253"/>
  <c r="E42" i="253"/>
  <c r="E43" i="253"/>
  <c r="E44" i="253"/>
  <c r="E45" i="253"/>
  <c r="E46" i="253"/>
  <c r="E47" i="253"/>
  <c r="E48" i="253"/>
  <c r="E3" i="253"/>
  <c r="I26" i="253"/>
  <c r="I25" i="253"/>
  <c r="I24" i="253"/>
  <c r="I23" i="253"/>
  <c r="I22" i="253"/>
  <c r="I21" i="253"/>
  <c r="F21" i="253"/>
  <c r="G21" i="253"/>
  <c r="H21" i="253"/>
  <c r="F22" i="253"/>
  <c r="G22" i="253"/>
  <c r="H22" i="253"/>
  <c r="F23" i="253"/>
  <c r="G23" i="253"/>
  <c r="H23" i="253"/>
  <c r="F24" i="253"/>
  <c r="G24" i="253"/>
  <c r="H24" i="253"/>
  <c r="F25" i="253"/>
  <c r="G25" i="253"/>
  <c r="H25" i="253"/>
  <c r="F26" i="253"/>
  <c r="G26" i="253"/>
  <c r="H26" i="253"/>
  <c r="F28" i="253"/>
  <c r="F29" i="253"/>
  <c r="F30" i="253"/>
  <c r="F31" i="253"/>
  <c r="F32" i="253"/>
  <c r="F33" i="253"/>
  <c r="F34" i="253"/>
  <c r="F35" i="253"/>
  <c r="F36" i="253"/>
  <c r="F37" i="253"/>
  <c r="F38" i="253"/>
  <c r="F39" i="253"/>
  <c r="F40" i="253"/>
  <c r="F41" i="253"/>
  <c r="F42" i="253"/>
  <c r="F43" i="253"/>
  <c r="F44" i="253"/>
  <c r="F45" i="253"/>
  <c r="F46" i="253"/>
  <c r="F47" i="253"/>
  <c r="F48" i="253"/>
  <c r="F27" i="253"/>
  <c r="F4" i="253"/>
  <c r="F5" i="253"/>
  <c r="F6" i="253"/>
  <c r="F7" i="253"/>
  <c r="F8" i="253"/>
  <c r="F9" i="253"/>
  <c r="F10" i="253"/>
  <c r="F11" i="253"/>
  <c r="F12" i="253"/>
  <c r="F13" i="253"/>
  <c r="F14" i="253"/>
  <c r="F15" i="253"/>
  <c r="F16" i="253"/>
  <c r="F17" i="253"/>
  <c r="F18" i="253"/>
  <c r="F19" i="253"/>
  <c r="F20" i="253"/>
  <c r="F3" i="253"/>
  <c r="F22" i="250"/>
  <c r="G22" i="250"/>
  <c r="H22" i="250"/>
  <c r="I22" i="250"/>
  <c r="J22" i="250"/>
  <c r="F23" i="250"/>
  <c r="G23" i="250"/>
  <c r="H23" i="250"/>
  <c r="I23" i="250"/>
  <c r="J23" i="250"/>
  <c r="F24" i="250"/>
  <c r="G24" i="250"/>
  <c r="H24" i="250"/>
  <c r="I24" i="250"/>
  <c r="J24" i="250"/>
  <c r="F25" i="250"/>
  <c r="G25" i="250"/>
  <c r="H25" i="250"/>
  <c r="I25" i="250"/>
  <c r="J25" i="250"/>
  <c r="F26" i="250"/>
  <c r="G26" i="250"/>
  <c r="H26" i="250"/>
  <c r="I26" i="250"/>
  <c r="J26" i="250"/>
  <c r="F27" i="250"/>
  <c r="G27" i="250"/>
  <c r="H27" i="250"/>
  <c r="I27" i="250"/>
  <c r="J27" i="250"/>
  <c r="E27" i="250"/>
  <c r="E26" i="250"/>
  <c r="E25" i="250"/>
  <c r="E24" i="250"/>
  <c r="E23" i="250"/>
  <c r="E22" i="250"/>
  <c r="G27" i="249"/>
  <c r="F27" i="249"/>
  <c r="E27" i="249"/>
  <c r="G26" i="249"/>
  <c r="F26" i="249"/>
  <c r="E26" i="249"/>
  <c r="G25" i="249"/>
  <c r="F25" i="249"/>
  <c r="E25" i="249"/>
  <c r="G24" i="249"/>
  <c r="F24" i="249"/>
  <c r="E24" i="249"/>
  <c r="G23" i="249"/>
  <c r="F23" i="249"/>
  <c r="E23" i="249"/>
  <c r="G22" i="249"/>
  <c r="F22" i="249"/>
  <c r="E22" i="249"/>
  <c r="J26" i="192"/>
  <c r="I26" i="192"/>
  <c r="H26" i="192"/>
  <c r="G26" i="192"/>
  <c r="F26" i="192"/>
  <c r="E26" i="192"/>
  <c r="D26" i="192"/>
  <c r="J25" i="192"/>
  <c r="I25" i="192"/>
  <c r="H25" i="192"/>
  <c r="G25" i="192"/>
  <c r="F25" i="192"/>
  <c r="E25" i="192"/>
  <c r="D25" i="192"/>
  <c r="J24" i="192"/>
  <c r="I24" i="192"/>
  <c r="H24" i="192"/>
  <c r="G24" i="192"/>
  <c r="F24" i="192"/>
  <c r="E24" i="192"/>
  <c r="D24" i="192"/>
  <c r="J23" i="192"/>
  <c r="I23" i="192"/>
  <c r="H23" i="192"/>
  <c r="G23" i="192"/>
  <c r="F23" i="192"/>
  <c r="E23" i="192"/>
  <c r="D23" i="192"/>
  <c r="J22" i="192"/>
  <c r="I22" i="192"/>
  <c r="H22" i="192"/>
  <c r="G22" i="192"/>
  <c r="F22" i="192"/>
  <c r="E22" i="192"/>
  <c r="D22" i="192"/>
  <c r="J21" i="192"/>
  <c r="I21" i="192"/>
  <c r="H21" i="192"/>
  <c r="G21" i="192"/>
  <c r="F21" i="192"/>
  <c r="E21" i="192"/>
  <c r="D21" i="192"/>
  <c r="J3" i="192"/>
  <c r="I3" i="192"/>
  <c r="H3" i="192"/>
  <c r="G3" i="192"/>
  <c r="F3" i="192"/>
  <c r="E3" i="192"/>
  <c r="D3" i="192"/>
  <c r="G26" i="191"/>
  <c r="F26" i="191"/>
  <c r="E26" i="191"/>
  <c r="D26" i="191"/>
  <c r="G25" i="191"/>
  <c r="F25" i="191"/>
  <c r="E25" i="191"/>
  <c r="D25" i="191"/>
  <c r="G24" i="191"/>
  <c r="F24" i="191"/>
  <c r="E24" i="191"/>
  <c r="D24" i="191"/>
  <c r="G23" i="191"/>
  <c r="F23" i="191"/>
  <c r="E23" i="191"/>
  <c r="D23" i="191"/>
  <c r="G22" i="191"/>
  <c r="F22" i="191"/>
  <c r="E22" i="191"/>
  <c r="D22" i="191"/>
  <c r="G21" i="191"/>
  <c r="F21" i="191"/>
  <c r="E21" i="191"/>
  <c r="D21" i="191"/>
  <c r="G3" i="191"/>
  <c r="F3" i="191"/>
  <c r="E3" i="191"/>
  <c r="D3" i="191"/>
  <c r="J26" i="186"/>
  <c r="I26" i="186"/>
  <c r="H26" i="186"/>
  <c r="G26" i="186"/>
  <c r="F26" i="186"/>
  <c r="E26" i="186"/>
  <c r="J25" i="186"/>
  <c r="I25" i="186"/>
  <c r="H25" i="186"/>
  <c r="G25" i="186"/>
  <c r="F25" i="186"/>
  <c r="E25" i="186"/>
  <c r="J24" i="186"/>
  <c r="I24" i="186"/>
  <c r="H24" i="186"/>
  <c r="G24" i="186"/>
  <c r="F24" i="186"/>
  <c r="E24" i="186"/>
  <c r="J23" i="186"/>
  <c r="I23" i="186"/>
  <c r="H23" i="186"/>
  <c r="G23" i="186"/>
  <c r="F23" i="186"/>
  <c r="E23" i="186"/>
  <c r="J22" i="186"/>
  <c r="I22" i="186"/>
  <c r="H22" i="186"/>
  <c r="G22" i="186"/>
  <c r="F22" i="186"/>
  <c r="E22" i="186"/>
  <c r="J21" i="186"/>
  <c r="I21" i="186"/>
  <c r="H21" i="186"/>
  <c r="G21" i="186"/>
  <c r="F21" i="186"/>
  <c r="E21" i="186"/>
  <c r="F26" i="185"/>
  <c r="E26" i="185"/>
  <c r="F25" i="185"/>
  <c r="E25" i="185"/>
  <c r="F24" i="185"/>
  <c r="E24" i="185"/>
  <c r="F23" i="185"/>
  <c r="E23" i="185"/>
  <c r="F22" i="185"/>
  <c r="E22" i="185"/>
  <c r="F21" i="185"/>
  <c r="E21" i="185"/>
  <c r="E27" i="175"/>
  <c r="D27" i="175"/>
  <c r="E26" i="175"/>
  <c r="D26" i="175"/>
  <c r="E25" i="175"/>
  <c r="D25" i="175"/>
  <c r="E24" i="175"/>
  <c r="D24" i="175"/>
  <c r="E23" i="175"/>
  <c r="D23" i="175"/>
  <c r="E22" i="175"/>
  <c r="D22" i="175"/>
  <c r="H21" i="167"/>
  <c r="I21" i="167"/>
  <c r="H22" i="167"/>
  <c r="I22" i="167"/>
  <c r="H23" i="167"/>
  <c r="I23" i="167"/>
  <c r="H24" i="167"/>
  <c r="I24" i="167"/>
  <c r="H25" i="167"/>
  <c r="I25" i="167"/>
  <c r="H26" i="167"/>
  <c r="I26" i="167"/>
  <c r="D4" i="165"/>
  <c r="D5" i="165"/>
  <c r="D6" i="165"/>
  <c r="D7" i="165"/>
  <c r="D8" i="165"/>
  <c r="D9" i="165"/>
  <c r="D10" i="165"/>
  <c r="D11" i="165"/>
  <c r="D12" i="165"/>
  <c r="D13" i="165"/>
  <c r="D14" i="165"/>
  <c r="D15" i="165"/>
  <c r="D16" i="165"/>
  <c r="D17" i="165"/>
  <c r="D18" i="165"/>
  <c r="D19" i="165"/>
  <c r="D20" i="165"/>
  <c r="D3" i="165"/>
  <c r="G26" i="167"/>
  <c r="F26" i="167"/>
  <c r="E26" i="167"/>
  <c r="D26" i="167"/>
  <c r="G25" i="167"/>
  <c r="F25" i="167"/>
  <c r="E25" i="167"/>
  <c r="D25" i="167"/>
  <c r="G24" i="167"/>
  <c r="F24" i="167"/>
  <c r="E24" i="167"/>
  <c r="D24" i="167"/>
  <c r="G23" i="167"/>
  <c r="F23" i="167"/>
  <c r="E23" i="167"/>
  <c r="D23" i="167"/>
  <c r="G22" i="167"/>
  <c r="F22" i="167"/>
  <c r="E22" i="167"/>
  <c r="D22" i="167"/>
  <c r="G21" i="167"/>
  <c r="F21" i="167"/>
  <c r="E21" i="167"/>
  <c r="D21" i="167"/>
  <c r="E21" i="165"/>
  <c r="F21" i="165"/>
  <c r="G21" i="165"/>
  <c r="E22" i="165"/>
  <c r="F22" i="165"/>
  <c r="G22" i="165"/>
  <c r="E23" i="165"/>
  <c r="F23" i="165"/>
  <c r="G23" i="165"/>
  <c r="E24" i="165"/>
  <c r="F24" i="165"/>
  <c r="G24" i="165"/>
  <c r="E25" i="165"/>
  <c r="F25" i="165"/>
  <c r="G25" i="165"/>
  <c r="E26" i="165"/>
  <c r="F26" i="165"/>
  <c r="G26" i="165"/>
  <c r="D26" i="165"/>
  <c r="D25" i="165"/>
  <c r="D24" i="165"/>
  <c r="D23" i="165"/>
  <c r="D22" i="165"/>
  <c r="D21" i="165"/>
  <c r="H21" i="144"/>
  <c r="I21" i="144"/>
  <c r="H22" i="144"/>
  <c r="I22" i="144"/>
  <c r="H23" i="144"/>
  <c r="I23" i="144"/>
  <c r="F23" i="144" s="1"/>
  <c r="H24" i="144"/>
  <c r="F24" i="144" s="1"/>
  <c r="I24" i="144"/>
  <c r="H25" i="144"/>
  <c r="I25" i="144"/>
  <c r="H26" i="144"/>
  <c r="I26" i="144"/>
  <c r="G26" i="144"/>
  <c r="G25" i="144"/>
  <c r="F25" i="144" s="1"/>
  <c r="G24" i="144"/>
  <c r="G23" i="144"/>
  <c r="G22" i="144"/>
  <c r="F22" i="144" s="1"/>
  <c r="G21" i="144"/>
  <c r="F4" i="144"/>
  <c r="F5" i="144"/>
  <c r="F6" i="144"/>
  <c r="F7" i="144"/>
  <c r="F8" i="144"/>
  <c r="F9" i="144"/>
  <c r="F10" i="144"/>
  <c r="F11" i="144"/>
  <c r="F12" i="144"/>
  <c r="F13" i="144"/>
  <c r="F14" i="144"/>
  <c r="F15" i="144"/>
  <c r="F16" i="144"/>
  <c r="F17" i="144"/>
  <c r="F18" i="144"/>
  <c r="F19" i="144"/>
  <c r="F20" i="144"/>
  <c r="F21" i="144"/>
  <c r="F26" i="144"/>
  <c r="F27" i="144"/>
  <c r="F28" i="144"/>
  <c r="F29" i="144"/>
  <c r="F30" i="144"/>
  <c r="F31" i="144"/>
  <c r="F32" i="144"/>
  <c r="F33" i="144"/>
  <c r="F34" i="144"/>
  <c r="F35" i="144"/>
  <c r="F36" i="144"/>
  <c r="F37" i="144"/>
  <c r="F38" i="144"/>
  <c r="F39" i="144"/>
  <c r="F40" i="144"/>
  <c r="F41" i="144"/>
  <c r="F42" i="144"/>
  <c r="F43" i="144"/>
  <c r="F44" i="144"/>
  <c r="F45" i="144"/>
  <c r="F46" i="144"/>
  <c r="F47" i="144"/>
  <c r="F48" i="144"/>
  <c r="F3" i="144"/>
  <c r="H21" i="142"/>
  <c r="H22" i="142"/>
  <c r="H23" i="142"/>
  <c r="H24" i="142"/>
  <c r="H25" i="142"/>
  <c r="H26" i="142"/>
  <c r="G26" i="142"/>
  <c r="G25" i="142"/>
  <c r="G24" i="142"/>
  <c r="G23" i="142"/>
  <c r="G21" i="142"/>
  <c r="F4" i="142"/>
  <c r="F5" i="142"/>
  <c r="F6" i="142"/>
  <c r="F7" i="142"/>
  <c r="F8" i="142"/>
  <c r="F9" i="142"/>
  <c r="F10" i="142"/>
  <c r="F11" i="142"/>
  <c r="F12" i="142"/>
  <c r="F13" i="142"/>
  <c r="F14" i="142"/>
  <c r="F15" i="142"/>
  <c r="F16" i="142"/>
  <c r="F17" i="142"/>
  <c r="F18" i="142"/>
  <c r="F19" i="142"/>
  <c r="F20" i="142"/>
  <c r="F27" i="142"/>
  <c r="F28" i="142"/>
  <c r="E28" i="142" s="1"/>
  <c r="F29" i="142"/>
  <c r="E29" i="142" s="1"/>
  <c r="F30" i="142"/>
  <c r="E30" i="142" s="1"/>
  <c r="F31" i="142"/>
  <c r="E31" i="142" s="1"/>
  <c r="F32" i="142"/>
  <c r="E32" i="142" s="1"/>
  <c r="F33" i="142"/>
  <c r="F34" i="142"/>
  <c r="F35" i="142"/>
  <c r="E35" i="142" s="1"/>
  <c r="F36" i="142"/>
  <c r="E36" i="142" s="1"/>
  <c r="F37" i="142"/>
  <c r="E37" i="142" s="1"/>
  <c r="F38" i="142"/>
  <c r="E38" i="142" s="1"/>
  <c r="F39" i="142"/>
  <c r="F40" i="142"/>
  <c r="E40" i="142" s="1"/>
  <c r="F41" i="142"/>
  <c r="E41" i="142" s="1"/>
  <c r="F42" i="142"/>
  <c r="F43" i="142"/>
  <c r="E43" i="142" s="1"/>
  <c r="F44" i="142"/>
  <c r="E44" i="142" s="1"/>
  <c r="F45" i="142"/>
  <c r="E45" i="142" s="1"/>
  <c r="F46" i="142"/>
  <c r="E46" i="142" s="1"/>
  <c r="F47" i="142"/>
  <c r="E47" i="142" s="1"/>
  <c r="F48" i="142"/>
  <c r="E48" i="142" s="1"/>
  <c r="F3" i="142"/>
  <c r="F24" i="142" l="1"/>
  <c r="E24" i="142" s="1"/>
  <c r="E39" i="142"/>
  <c r="F26" i="142"/>
  <c r="E26" i="142" s="1"/>
  <c r="E34" i="142"/>
  <c r="F23" i="142"/>
  <c r="E23" i="142" s="1"/>
  <c r="F21" i="142"/>
  <c r="E21" i="142" s="1"/>
  <c r="E27" i="142"/>
  <c r="E42" i="142"/>
  <c r="F25" i="142"/>
  <c r="E25" i="142" s="1"/>
  <c r="E33" i="142"/>
  <c r="F22" i="142"/>
  <c r="E22" i="142" s="1"/>
  <c r="G29" i="122"/>
  <c r="G30" i="122"/>
  <c r="G31" i="122"/>
  <c r="G32" i="122"/>
  <c r="G33" i="122"/>
  <c r="G34" i="122"/>
  <c r="G35" i="122"/>
  <c r="G36" i="122"/>
  <c r="G37" i="122"/>
  <c r="G38" i="122"/>
  <c r="G39" i="122"/>
  <c r="G40" i="122"/>
  <c r="G41" i="122"/>
  <c r="G42" i="122"/>
  <c r="G43" i="122"/>
  <c r="G44" i="122"/>
  <c r="G45" i="122"/>
  <c r="G46" i="122"/>
  <c r="G47" i="122"/>
  <c r="G48" i="122"/>
  <c r="G49" i="122"/>
  <c r="G28" i="122"/>
  <c r="H25" i="122"/>
  <c r="H24" i="122"/>
  <c r="H23" i="122"/>
  <c r="G5" i="122"/>
  <c r="G6" i="122"/>
  <c r="G7" i="122"/>
  <c r="G8" i="122"/>
  <c r="G9" i="122"/>
  <c r="G10" i="122"/>
  <c r="G11" i="122"/>
  <c r="G12" i="122"/>
  <c r="G13" i="122"/>
  <c r="G14" i="122"/>
  <c r="G15" i="122"/>
  <c r="G16" i="122"/>
  <c r="G17" i="122"/>
  <c r="G18" i="122"/>
  <c r="G19" i="122"/>
  <c r="G20" i="122"/>
  <c r="G21" i="122"/>
  <c r="G4" i="122"/>
  <c r="E27" i="122"/>
  <c r="E26" i="122"/>
  <c r="E25" i="122"/>
  <c r="E24" i="122"/>
  <c r="E23" i="122"/>
  <c r="E22" i="122"/>
  <c r="I22" i="122"/>
  <c r="J22" i="122"/>
  <c r="I23" i="122"/>
  <c r="J23" i="122"/>
  <c r="I24" i="122"/>
  <c r="J24" i="122"/>
  <c r="I25" i="122"/>
  <c r="J25" i="122"/>
  <c r="H26" i="122"/>
  <c r="I26" i="122"/>
  <c r="J26" i="122"/>
  <c r="H27" i="122"/>
  <c r="I27" i="122"/>
  <c r="J27" i="122"/>
  <c r="G27" i="122"/>
  <c r="F27" i="122"/>
  <c r="G26" i="122"/>
  <c r="F26" i="122"/>
  <c r="G25" i="122"/>
  <c r="F25" i="122"/>
  <c r="G24" i="122"/>
  <c r="F24" i="122"/>
  <c r="G23" i="122"/>
  <c r="F23" i="122"/>
  <c r="F22" i="122"/>
  <c r="F22" i="120"/>
  <c r="G22" i="120"/>
  <c r="F23" i="120"/>
  <c r="G23" i="120"/>
  <c r="F24" i="120"/>
  <c r="G24" i="120"/>
  <c r="F25" i="120"/>
  <c r="G25" i="120"/>
  <c r="F26" i="120"/>
  <c r="G26" i="120"/>
  <c r="F27" i="120"/>
  <c r="G27" i="120"/>
  <c r="E27" i="120"/>
  <c r="E26" i="120"/>
  <c r="E25" i="120"/>
  <c r="E24" i="120"/>
  <c r="E23" i="120"/>
  <c r="E22" i="120"/>
  <c r="G22" i="122"/>
  <c r="H22" i="122"/>
</calcChain>
</file>

<file path=xl/sharedStrings.xml><?xml version="1.0" encoding="utf-8"?>
<sst xmlns="http://schemas.openxmlformats.org/spreadsheetml/2006/main" count="4012" uniqueCount="182">
  <si>
    <t>총 인구 수</t>
    <phoneticPr fontId="3" type="noConversion"/>
  </si>
  <si>
    <t>재정자립도</t>
    <phoneticPr fontId="3" type="noConversion"/>
  </si>
  <si>
    <t>심근경색증 조기증상 인지율</t>
    <phoneticPr fontId="3" type="noConversion"/>
  </si>
  <si>
    <t>전라남도</t>
  </si>
  <si>
    <t>전국</t>
  </si>
  <si>
    <t>목포시</t>
  </si>
  <si>
    <t>여수시</t>
  </si>
  <si>
    <t>순천시</t>
  </si>
  <si>
    <t>나주시</t>
  </si>
  <si>
    <t>광양시</t>
  </si>
  <si>
    <t>담양군</t>
  </si>
  <si>
    <t>곡성군</t>
  </si>
  <si>
    <t>구례군</t>
  </si>
  <si>
    <t>고흥군</t>
  </si>
  <si>
    <t>보성군</t>
  </si>
  <si>
    <t>화순군</t>
  </si>
  <si>
    <t>장흥군</t>
  </si>
  <si>
    <t>강진군</t>
  </si>
  <si>
    <t>해남군</t>
  </si>
  <si>
    <t>영암군</t>
  </si>
  <si>
    <t>무안군</t>
  </si>
  <si>
    <t>함평군</t>
  </si>
  <si>
    <t>영광군</t>
  </si>
  <si>
    <t>장성군</t>
  </si>
  <si>
    <t>완도군</t>
  </si>
  <si>
    <t>진도군</t>
  </si>
  <si>
    <t>신안군</t>
  </si>
  <si>
    <t>총인구수 (명)</t>
  </si>
  <si>
    <t>남자인구수 (명)</t>
  </si>
  <si>
    <t>여자인구수 (명)</t>
  </si>
  <si>
    <t>서울특별시</t>
  </si>
  <si>
    <t>부산광역시</t>
  </si>
  <si>
    <t>대구광역시</t>
  </si>
  <si>
    <t>인천광역시</t>
  </si>
  <si>
    <t>광주광역시</t>
  </si>
  <si>
    <t>대전광역시</t>
  </si>
  <si>
    <t>울산광역시</t>
  </si>
  <si>
    <t>세종특별자치시</t>
  </si>
  <si>
    <t>경기도</t>
  </si>
  <si>
    <t>충청북도</t>
  </si>
  <si>
    <t>충청남도</t>
  </si>
  <si>
    <t>경상북도</t>
  </si>
  <si>
    <t>경상남도</t>
  </si>
  <si>
    <t>제주특별자치도</t>
  </si>
  <si>
    <t>전북특별자치도</t>
  </si>
  <si>
    <t>강원특별자치도</t>
  </si>
  <si>
    <t>진료권</t>
    <phoneticPr fontId="7" type="noConversion"/>
  </si>
  <si>
    <t>인플루엔자 예방접종률</t>
    <phoneticPr fontId="3" type="noConversion"/>
  </si>
  <si>
    <t>목포권</t>
    <phoneticPr fontId="7" type="noConversion"/>
  </si>
  <si>
    <t>여수권</t>
    <phoneticPr fontId="7" type="noConversion"/>
  </si>
  <si>
    <t>순천권</t>
    <phoneticPr fontId="7" type="noConversion"/>
  </si>
  <si>
    <t>나주권</t>
    <phoneticPr fontId="7" type="noConversion"/>
  </si>
  <si>
    <t>해남권</t>
    <phoneticPr fontId="7" type="noConversion"/>
  </si>
  <si>
    <t>영광권</t>
    <phoneticPr fontId="7" type="noConversion"/>
  </si>
  <si>
    <t>단위: 명, %</t>
    <phoneticPr fontId="3" type="noConversion"/>
  </si>
  <si>
    <t>의료급여 수급권자 비율</t>
    <phoneticPr fontId="3" type="noConversion"/>
  </si>
  <si>
    <t>생애주기별 인구 현황</t>
    <phoneticPr fontId="3" type="noConversion"/>
  </si>
  <si>
    <t>기준시점: 2024.12</t>
    <phoneticPr fontId="3" type="noConversion"/>
  </si>
  <si>
    <t>지역
진료권별 
시⦁군</t>
    <phoneticPr fontId="7" type="noConversion"/>
  </si>
  <si>
    <t>기준시점: 2025.12</t>
    <phoneticPr fontId="3" type="noConversion"/>
  </si>
  <si>
    <t>계</t>
    <phoneticPr fontId="3" type="noConversion"/>
  </si>
  <si>
    <t>유소년인구(0~14세)</t>
    <phoneticPr fontId="3" type="noConversion"/>
  </si>
  <si>
    <t>생산가능인구(15~64세)</t>
    <phoneticPr fontId="3" type="noConversion"/>
  </si>
  <si>
    <t>중장년인구(40~64세)</t>
    <phoneticPr fontId="3" type="noConversion"/>
  </si>
  <si>
    <t>청년인구(15~39세)</t>
    <phoneticPr fontId="3" type="noConversion"/>
  </si>
  <si>
    <t>노년인구(65세 이상)</t>
    <phoneticPr fontId="3" type="noConversion"/>
  </si>
  <si>
    <t>단위: 명</t>
    <phoneticPr fontId="3" type="noConversion"/>
  </si>
  <si>
    <t>단위: %, 명</t>
    <phoneticPr fontId="3" type="noConversion"/>
  </si>
  <si>
    <t xml:space="preserve"> </t>
    <phoneticPr fontId="3" type="noConversion"/>
  </si>
  <si>
    <t>단위: %</t>
    <phoneticPr fontId="3" type="noConversion"/>
  </si>
  <si>
    <t>국민기초생활수급자 현황</t>
    <phoneticPr fontId="3" type="noConversion"/>
  </si>
  <si>
    <t>시설 수급권자 수</t>
    <phoneticPr fontId="3" type="noConversion"/>
  </si>
  <si>
    <t>일반 수급권자 수</t>
    <phoneticPr fontId="3" type="noConversion"/>
  </si>
  <si>
    <t>구분</t>
    <phoneticPr fontId="3" type="noConversion"/>
  </si>
  <si>
    <t>전체 수급권자 수</t>
    <phoneticPr fontId="3" type="noConversion"/>
  </si>
  <si>
    <t>국민기초생활수급자 비율</t>
    <phoneticPr fontId="3" type="noConversion"/>
  </si>
  <si>
    <t>의료급여 수급권자 현황</t>
    <phoneticPr fontId="3" type="noConversion"/>
  </si>
  <si>
    <t>1종</t>
    <phoneticPr fontId="3" type="noConversion"/>
  </si>
  <si>
    <t>2종</t>
    <phoneticPr fontId="3" type="noConversion"/>
  </si>
  <si>
    <t>기타</t>
    <phoneticPr fontId="3" type="noConversion"/>
  </si>
  <si>
    <t>전체 의료급여 수급권자 수</t>
    <phoneticPr fontId="3" type="noConversion"/>
  </si>
  <si>
    <t>계</t>
  </si>
  <si>
    <t>상급종합병원</t>
  </si>
  <si>
    <t>종합병원</t>
  </si>
  <si>
    <t>병원</t>
  </si>
  <si>
    <t>요양병원</t>
  </si>
  <si>
    <t>정신병원</t>
  </si>
  <si>
    <t>치과병원</t>
  </si>
  <si>
    <t>보건소</t>
  </si>
  <si>
    <t>보건지소</t>
  </si>
  <si>
    <t>보건진료소</t>
  </si>
  <si>
    <t>보건의료원</t>
  </si>
  <si>
    <t>단위: 개소 수</t>
    <phoneticPr fontId="3" type="noConversion"/>
  </si>
  <si>
    <t>지역별 종별 의사인력 현황</t>
    <phoneticPr fontId="3" type="noConversion"/>
  </si>
  <si>
    <t>의사</t>
    <phoneticPr fontId="3" type="noConversion"/>
  </si>
  <si>
    <t>치과의사</t>
    <phoneticPr fontId="3" type="noConversion"/>
  </si>
  <si>
    <t>한의사</t>
    <phoneticPr fontId="3" type="noConversion"/>
  </si>
  <si>
    <t>지역별 종별 간호인력 현황</t>
    <phoneticPr fontId="3" type="noConversion"/>
  </si>
  <si>
    <t>간호사</t>
  </si>
  <si>
    <t>가정전문간호사</t>
  </si>
  <si>
    <t>보건전문간호사</t>
  </si>
  <si>
    <t>마취전문간호사</t>
  </si>
  <si>
    <t>정신전문간호사</t>
  </si>
  <si>
    <t>간호조무사</t>
  </si>
  <si>
    <t>일반입원실</t>
  </si>
  <si>
    <t>정신과개방</t>
  </si>
  <si>
    <t>정신과폐쇄</t>
  </si>
  <si>
    <t>병상수 (개)</t>
  </si>
  <si>
    <t>지역별 종별 특수의료장비현황</t>
    <phoneticPr fontId="3" type="noConversion"/>
  </si>
  <si>
    <t>일반엑스선촬영장치</t>
  </si>
  <si>
    <t>엑스선촬영,투시장치</t>
  </si>
  <si>
    <t>치과용방사선촬영장치</t>
  </si>
  <si>
    <t>치과방사선파노라마장치</t>
  </si>
  <si>
    <t>유방촬영용장치</t>
  </si>
  <si>
    <t>C-Arm형 엑스선장치</t>
  </si>
  <si>
    <t>전산화단층촬영장치</t>
  </si>
  <si>
    <t>콘 빔(Cone beam) CT</t>
  </si>
  <si>
    <t>전체 입원실</t>
    <phoneticPr fontId="3" type="noConversion"/>
  </si>
  <si>
    <t>지역별 입원실 병실병상 현황</t>
    <phoneticPr fontId="3" type="noConversion"/>
  </si>
  <si>
    <t>단위: 개수</t>
    <phoneticPr fontId="3" type="noConversion"/>
  </si>
  <si>
    <t>병원급 의료기관 개소 현황</t>
    <phoneticPr fontId="3" type="noConversion"/>
  </si>
  <si>
    <t>공공보건의료기관 개소 현황</t>
    <phoneticPr fontId="3" type="noConversion"/>
  </si>
  <si>
    <t>현재흡연율</t>
    <phoneticPr fontId="3" type="noConversion"/>
  </si>
  <si>
    <t>중강도 이상 신체활동 실천율</t>
    <phoneticPr fontId="3" type="noConversion"/>
  </si>
  <si>
    <t>우울증상 유병률</t>
    <phoneticPr fontId="3" type="noConversion"/>
  </si>
  <si>
    <t>연간 미충족 의료율(병의원)</t>
    <phoneticPr fontId="3" type="noConversion"/>
  </si>
  <si>
    <t>스트레스 인지율</t>
    <phoneticPr fontId="3" type="noConversion"/>
  </si>
  <si>
    <t>뇌졸중(중풍) 조기증상 인지율</t>
    <phoneticPr fontId="3" type="noConversion"/>
  </si>
  <si>
    <t>걷기 실천율</t>
    <phoneticPr fontId="3" type="noConversion"/>
  </si>
  <si>
    <t>건강생활 실천율</t>
    <phoneticPr fontId="3" type="noConversion"/>
  </si>
  <si>
    <t>고위험음주율</t>
    <phoneticPr fontId="3" type="noConversion"/>
  </si>
  <si>
    <t>조율</t>
    <phoneticPr fontId="3" type="noConversion"/>
  </si>
  <si>
    <t>표준화율</t>
    <phoneticPr fontId="3" type="noConversion"/>
  </si>
  <si>
    <t>응답자 수</t>
    <phoneticPr fontId="3" type="noConversion"/>
  </si>
  <si>
    <t>응답자수 (명)</t>
    <phoneticPr fontId="3" type="noConversion"/>
  </si>
  <si>
    <t>조율(%)</t>
    <phoneticPr fontId="3" type="noConversion"/>
  </si>
  <si>
    <t>표준화율(%)</t>
    <phoneticPr fontId="3" type="noConversion"/>
  </si>
  <si>
    <t>미충족 의료율</t>
    <phoneticPr fontId="3" type="noConversion"/>
  </si>
  <si>
    <t>인플루엔자 예방접종률</t>
  </si>
  <si>
    <t>걷기 실천율</t>
  </si>
  <si>
    <t>건강생활 실천율</t>
  </si>
  <si>
    <t>주민등록인구</t>
    <phoneticPr fontId="3" type="noConversion"/>
  </si>
  <si>
    <t>조산사</t>
    <phoneticPr fontId="3" type="noConversion"/>
  </si>
  <si>
    <t>약사</t>
    <phoneticPr fontId="3" type="noConversion"/>
  </si>
  <si>
    <t>조산사</t>
    <phoneticPr fontId="3" type="noConversion"/>
  </si>
  <si>
    <t>약사</t>
    <phoneticPr fontId="3" type="noConversion"/>
  </si>
  <si>
    <t>중환자실</t>
    <phoneticPr fontId="3" type="noConversion"/>
  </si>
  <si>
    <t>단위:병상 수</t>
    <phoneticPr fontId="3" type="noConversion"/>
  </si>
  <si>
    <t>소아중환자실</t>
    <phoneticPr fontId="3" type="noConversion"/>
  </si>
  <si>
    <t>신생아중환자실</t>
    <phoneticPr fontId="3" type="noConversion"/>
  </si>
  <si>
    <t>세종특별자치시</t>
    <phoneticPr fontId="3" type="noConversion"/>
  </si>
  <si>
    <t>X-ray 합계</t>
    <phoneticPr fontId="3" type="noConversion"/>
  </si>
  <si>
    <t>자기공명영상진단기</t>
  </si>
  <si>
    <t>CT 합계</t>
    <phoneticPr fontId="3" type="noConversion"/>
  </si>
  <si>
    <t>고혈압 진단 경험률(30세 이상)</t>
    <phoneticPr fontId="3" type="noConversion"/>
  </si>
  <si>
    <t>당뇨병 진단 경험률</t>
  </si>
  <si>
    <t>당뇨병 진단 경험률</t>
    <phoneticPr fontId="3" type="noConversion"/>
  </si>
  <si>
    <t>당뇨병 진단 경험자의 치료율</t>
  </si>
  <si>
    <t>당뇨병 진단 경험자의 치료율(30세 이상)</t>
    <phoneticPr fontId="3" type="noConversion"/>
  </si>
  <si>
    <t>직장실내 간접흡연 노출률(담배제품 현재 미사용자)</t>
    <phoneticPr fontId="3" type="noConversion"/>
  </si>
  <si>
    <t>지표명</t>
  </si>
  <si>
    <t>재정자립도(세입과목 개편 후)</t>
  </si>
  <si>
    <t>X-ray 촬영장치</t>
  </si>
  <si>
    <t>연간 미충족의료율</t>
  </si>
  <si>
    <t>고혈압 진단 경험률</t>
  </si>
  <si>
    <t>고혈압 진단 경험자의 치료율</t>
  </si>
  <si>
    <t>현재흡연율(표준화율)</t>
  </si>
  <si>
    <t>직장실내 간접흡연 노출률(표준화율)</t>
  </si>
  <si>
    <t>고위험음주율(표준화율)</t>
  </si>
  <si>
    <t>우울증상 유병률(표준화율)</t>
  </si>
  <si>
    <t>스트레스 인지율(표준화율)</t>
  </si>
  <si>
    <t>심근경색 조기증상 인지율(표준화율)</t>
  </si>
  <si>
    <t>뇌졸중 조기증상 인지율(표준화율)</t>
  </si>
  <si>
    <t>중강도 이상 신체활동 실천율(표준화율)</t>
  </si>
  <si>
    <t>No.</t>
    <phoneticPr fontId="3" type="noConversion"/>
  </si>
  <si>
    <t>전라남도</t>
    <phoneticPr fontId="3" type="noConversion"/>
  </si>
  <si>
    <t>고혈압 진단 경험자의 치료율(30세 이상)</t>
    <phoneticPr fontId="3" type="noConversion"/>
  </si>
  <si>
    <t>총인구 수</t>
    <phoneticPr fontId="3" type="noConversion"/>
  </si>
  <si>
    <t>의사 인력 현황</t>
    <phoneticPr fontId="3" type="noConversion"/>
  </si>
  <si>
    <t>간호사 인력 현황</t>
    <phoneticPr fontId="3" type="noConversion"/>
  </si>
  <si>
    <t>입원실 병상 현황</t>
    <phoneticPr fontId="3" type="noConversion"/>
  </si>
  <si>
    <t>CT, MRI 촬영장치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</si>
</sst>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#,##0.0"/>
    <numFmt numFmtId="177" formatCode="#,##0_ "/>
    <numFmt numFmtId="178" formatCode="0.0_ "/>
    <numFmt numFmtId="179" formatCode="#,##0_);[Red]\(#,##0\)"/>
    <numFmt numFmtId="180" formatCode="0_ "/>
  </numFmts>
  <fonts count="19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rgb="FF000000"/>
      <name val="맑은 고딕"/>
      <family val="3"/>
      <charset val="129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sz val="11"/>
      <color indexed="8"/>
      <name val="맑은 고딕"/>
      <family val="2"/>
      <scheme val="minor"/>
    </font>
    <font>
      <sz val="8"/>
      <name val="맑은 고딕"/>
      <family val="3"/>
      <charset val="129"/>
      <scheme val="minor"/>
    </font>
    <font>
      <sz val="11"/>
      <color theme="1"/>
      <name val="맑은 고딕"/>
      <family val="2"/>
      <scheme val="minor"/>
    </font>
    <font>
      <b/>
      <sz val="11"/>
      <color theme="1"/>
      <name val="맑은 고딕"/>
      <family val="3"/>
      <charset val="129"/>
      <scheme val="minor"/>
    </font>
    <font>
      <b/>
      <sz val="11"/>
      <color indexed="8"/>
      <name val="맑은 고딕"/>
      <family val="3"/>
      <charset val="129"/>
      <scheme val="minor"/>
    </font>
    <font>
      <b/>
      <sz val="20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</font>
    <font>
      <b/>
      <sz val="11"/>
      <color theme="1"/>
      <name val="맑은 고딕"/>
      <family val="2"/>
      <charset val="129"/>
      <scheme val="minor"/>
    </font>
    <font>
      <b/>
      <sz val="11"/>
      <name val="Century Gothic"/>
      <family val="2"/>
    </font>
    <font>
      <b/>
      <sz val="11"/>
      <name val="맑은 고딕"/>
      <family val="3"/>
      <charset val="129"/>
    </font>
    <font>
      <sz val="10"/>
      <color rgb="FF4A4A4A"/>
      <name val="나눔고딕"/>
      <family val="3"/>
      <charset val="129"/>
    </font>
    <font>
      <b/>
      <sz val="11"/>
      <color rgb="FF000000"/>
      <name val="맑은 고딕"/>
      <family val="3"/>
      <charset val="129"/>
      <scheme val="minor"/>
    </font>
    <font>
      <sz val="10"/>
      <color rgb="FF000000"/>
      <name val="푸른전남"/>
      <family val="3"/>
      <charset val="129"/>
    </font>
  </fonts>
  <fills count="9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E699"/>
        <bgColor indexed="64"/>
      </patternFill>
    </fill>
    <fill>
      <patternFill patternType="solid">
        <fgColor theme="7" tint="0.59999389629810485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9">
    <xf numFmtId="0" fontId="0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8" fillId="0" borderId="0"/>
    <xf numFmtId="0" fontId="6" fillId="0" borderId="0">
      <alignment vertical="center"/>
    </xf>
    <xf numFmtId="0" fontId="1" fillId="0" borderId="0">
      <alignment vertical="center"/>
    </xf>
    <xf numFmtId="0" fontId="1" fillId="3" borderId="0" applyNumberFormat="0" applyBorder="0" applyAlignment="0" applyProtection="0">
      <alignment vertical="center"/>
    </xf>
  </cellStyleXfs>
  <cellXfs count="148">
    <xf numFmtId="0" fontId="0" fillId="0" borderId="0" xfId="0">
      <alignment vertical="center"/>
    </xf>
    <xf numFmtId="3" fontId="0" fillId="0" borderId="1" xfId="0" applyNumberFormat="1" applyBorder="1" applyAlignment="1">
      <alignment horizontal="right"/>
    </xf>
    <xf numFmtId="176" fontId="0" fillId="0" borderId="1" xfId="0" applyNumberFormat="1" applyBorder="1" applyAlignment="1">
      <alignment horizontal="right"/>
    </xf>
    <xf numFmtId="0" fontId="6" fillId="0" borderId="0" xfId="4">
      <alignment vertical="center"/>
    </xf>
    <xf numFmtId="3" fontId="0" fillId="0" borderId="1" xfId="0" applyNumberFormat="1" applyBorder="1" applyAlignment="1">
      <alignment horizontal="right" vertical="center"/>
    </xf>
    <xf numFmtId="0" fontId="0" fillId="0" borderId="1" xfId="0" applyBorder="1" applyAlignment="1">
      <alignment horizontal="center" vertical="center"/>
    </xf>
    <xf numFmtId="0" fontId="9" fillId="0" borderId="1" xfId="8" applyFont="1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0" fillId="4" borderId="1" xfId="0" applyFill="1" applyBorder="1" applyAlignment="1">
      <alignment vertical="center"/>
    </xf>
    <xf numFmtId="177" fontId="0" fillId="0" borderId="1" xfId="0" applyNumberFormat="1" applyBorder="1" applyAlignment="1">
      <alignment horizontal="right" vertical="center"/>
    </xf>
    <xf numFmtId="0" fontId="9" fillId="4" borderId="1" xfId="0" applyFont="1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0" fillId="4" borderId="6" xfId="0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11" fillId="4" borderId="5" xfId="0" applyFont="1" applyFill="1" applyBorder="1" applyAlignment="1">
      <alignment vertical="center"/>
    </xf>
    <xf numFmtId="0" fontId="9" fillId="4" borderId="4" xfId="0" applyFont="1" applyFill="1" applyBorder="1" applyAlignment="1">
      <alignment horizontal="center" vertical="center"/>
    </xf>
    <xf numFmtId="178" fontId="4" fillId="0" borderId="1" xfId="0" applyNumberFormat="1" applyFont="1" applyBorder="1" applyAlignment="1">
      <alignment horizontal="center" vertical="center"/>
    </xf>
    <xf numFmtId="0" fontId="1" fillId="0" borderId="0" xfId="3">
      <alignment vertical="center"/>
    </xf>
    <xf numFmtId="3" fontId="0" fillId="0" borderId="1" xfId="0" applyNumberFormat="1" applyBorder="1">
      <alignment vertical="center"/>
    </xf>
    <xf numFmtId="3" fontId="12" fillId="0" borderId="1" xfId="0" applyNumberFormat="1" applyFont="1" applyBorder="1" applyAlignment="1">
      <alignment horizontal="right"/>
    </xf>
    <xf numFmtId="3" fontId="12" fillId="0" borderId="1" xfId="0" applyNumberFormat="1" applyFont="1" applyBorder="1">
      <alignment vertical="center"/>
    </xf>
    <xf numFmtId="0" fontId="12" fillId="0" borderId="1" xfId="0" applyFont="1" applyBorder="1">
      <alignment vertical="center"/>
    </xf>
    <xf numFmtId="3" fontId="12" fillId="5" borderId="1" xfId="0" applyNumberFormat="1" applyFont="1" applyFill="1" applyBorder="1" applyAlignment="1">
      <alignment horizontal="right" vertical="center" wrapText="1"/>
    </xf>
    <xf numFmtId="177" fontId="4" fillId="0" borderId="1" xfId="0" applyNumberFormat="1" applyFont="1" applyBorder="1" applyAlignment="1">
      <alignment horizontal="center" vertical="center"/>
    </xf>
    <xf numFmtId="0" fontId="9" fillId="0" borderId="1" xfId="8" applyFont="1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9" fillId="4" borderId="1" xfId="0" applyFont="1" applyFill="1" applyBorder="1" applyAlignment="1">
      <alignment horizontal="center" vertical="center"/>
    </xf>
    <xf numFmtId="0" fontId="14" fillId="6" borderId="1" xfId="0" applyFont="1" applyFill="1" applyBorder="1" applyAlignment="1">
      <alignment horizontal="center" vertical="center"/>
    </xf>
    <xf numFmtId="0" fontId="15" fillId="6" borderId="1" xfId="0" applyFont="1" applyFill="1" applyBorder="1" applyAlignment="1">
      <alignment horizontal="center" vertical="center"/>
    </xf>
    <xf numFmtId="179" fontId="4" fillId="0" borderId="1" xfId="0" applyNumberFormat="1" applyFont="1" applyBorder="1">
      <alignment vertical="center"/>
    </xf>
    <xf numFmtId="3" fontId="5" fillId="0" borderId="1" xfId="0" applyNumberFormat="1" applyFont="1" applyBorder="1" applyAlignment="1">
      <alignment horizontal="right" vertical="center"/>
    </xf>
    <xf numFmtId="0" fontId="0" fillId="6" borderId="1" xfId="0" applyFill="1" applyBorder="1" applyAlignment="1">
      <alignment horizontal="center" vertical="center"/>
    </xf>
    <xf numFmtId="0" fontId="13" fillId="6" borderId="1" xfId="0" applyFont="1" applyFill="1" applyBorder="1" applyAlignment="1">
      <alignment horizontal="center" vertical="center"/>
    </xf>
    <xf numFmtId="0" fontId="9" fillId="6" borderId="1" xfId="0" applyFont="1" applyFill="1" applyBorder="1" applyAlignment="1">
      <alignment horizontal="center" vertical="center"/>
    </xf>
    <xf numFmtId="0" fontId="9" fillId="6" borderId="3" xfId="0" applyFont="1" applyFill="1" applyBorder="1" applyAlignment="1">
      <alignment horizontal="center" vertical="center"/>
    </xf>
    <xf numFmtId="180" fontId="0" fillId="0" borderId="0" xfId="0" applyNumberFormat="1">
      <alignment vertical="center"/>
    </xf>
    <xf numFmtId="0" fontId="0" fillId="0" borderId="1" xfId="0" applyBorder="1" applyAlignment="1">
      <alignment horizontal="center" vertical="center"/>
    </xf>
    <xf numFmtId="0" fontId="9" fillId="0" borderId="1" xfId="8" applyFont="1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0" fillId="4" borderId="6" xfId="0" applyFill="1" applyBorder="1" applyAlignment="1">
      <alignment horizontal="center" vertical="center"/>
    </xf>
    <xf numFmtId="0" fontId="9" fillId="4" borderId="1" xfId="0" applyFont="1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9" fillId="6" borderId="1" xfId="0" applyFont="1" applyFill="1" applyBorder="1" applyAlignment="1">
      <alignment horizontal="center" vertical="center"/>
    </xf>
    <xf numFmtId="0" fontId="11" fillId="4" borderId="10" xfId="0" applyFont="1" applyFill="1" applyBorder="1" applyAlignment="1">
      <alignment horizontal="center" vertical="center"/>
    </xf>
    <xf numFmtId="3" fontId="16" fillId="5" borderId="1" xfId="0" applyNumberFormat="1" applyFont="1" applyFill="1" applyBorder="1" applyAlignment="1">
      <alignment horizontal="right" vertical="center" wrapText="1"/>
    </xf>
    <xf numFmtId="3" fontId="16" fillId="0" borderId="1" xfId="0" applyNumberFormat="1" applyFont="1" applyBorder="1">
      <alignment vertical="center"/>
    </xf>
    <xf numFmtId="0" fontId="16" fillId="0" borderId="1" xfId="0" applyFont="1" applyBorder="1">
      <alignment vertical="center"/>
    </xf>
    <xf numFmtId="0" fontId="9" fillId="6" borderId="1" xfId="0" applyFont="1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13" fillId="6" borderId="12" xfId="0" applyFont="1" applyFill="1" applyBorder="1" applyAlignment="1">
      <alignment horizontal="center" vertical="center"/>
    </xf>
    <xf numFmtId="0" fontId="0" fillId="0" borderId="0" xfId="0" applyFill="1">
      <alignment vertical="center"/>
    </xf>
    <xf numFmtId="0" fontId="9" fillId="2" borderId="1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9" fillId="4" borderId="1" xfId="0" applyFont="1" applyFill="1" applyBorder="1" applyAlignment="1">
      <alignment horizontal="center" vertical="center"/>
    </xf>
    <xf numFmtId="0" fontId="9" fillId="6" borderId="1" xfId="0" applyFont="1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3" fontId="9" fillId="0" borderId="1" xfId="0" applyNumberFormat="1" applyFon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17" fillId="7" borderId="14" xfId="0" applyFont="1" applyFill="1" applyBorder="1" applyAlignment="1">
      <alignment horizontal="center" vertical="center" wrapText="1"/>
    </xf>
    <xf numFmtId="0" fontId="9" fillId="8" borderId="0" xfId="0" applyFont="1" applyFill="1" applyAlignment="1">
      <alignment horizontal="center" vertical="center"/>
    </xf>
    <xf numFmtId="0" fontId="18" fillId="0" borderId="15" xfId="0" applyFont="1" applyBorder="1" applyAlignment="1">
      <alignment horizontal="left" vertical="center" wrapText="1"/>
    </xf>
    <xf numFmtId="0" fontId="1" fillId="6" borderId="0" xfId="3" applyFill="1" applyAlignment="1">
      <alignment horizontal="center" vertical="center"/>
    </xf>
    <xf numFmtId="177" fontId="0" fillId="0" borderId="0" xfId="0" applyNumberFormat="1">
      <alignment vertical="center"/>
    </xf>
    <xf numFmtId="179" fontId="0" fillId="0" borderId="0" xfId="0" applyNumberFormat="1">
      <alignment vertical="center"/>
    </xf>
    <xf numFmtId="0" fontId="9" fillId="0" borderId="1" xfId="8" applyFont="1" applyFill="1" applyBorder="1" applyAlignment="1">
      <alignment horizontal="center" vertical="center"/>
    </xf>
    <xf numFmtId="178" fontId="4" fillId="0" borderId="1" xfId="0" applyNumberFormat="1" applyFont="1" applyFill="1" applyBorder="1" applyAlignment="1">
      <alignment horizontal="center" vertical="center"/>
    </xf>
    <xf numFmtId="3" fontId="0" fillId="0" borderId="1" xfId="0" applyNumberFormat="1" applyFill="1" applyBorder="1">
      <alignment vertical="center"/>
    </xf>
    <xf numFmtId="3" fontId="0" fillId="0" borderId="1" xfId="0" applyNumberFormat="1" applyFill="1" applyBorder="1" applyAlignment="1">
      <alignment horizontal="right"/>
    </xf>
    <xf numFmtId="0" fontId="10" fillId="0" borderId="1" xfId="0" applyFont="1" applyFill="1" applyBorder="1" applyAlignment="1">
      <alignment horizontal="right" vertical="center"/>
    </xf>
    <xf numFmtId="0" fontId="10" fillId="0" borderId="1" xfId="0" applyFont="1" applyFill="1" applyBorder="1" applyAlignment="1">
      <alignment horizontal="center" vertical="center"/>
    </xf>
    <xf numFmtId="3" fontId="0" fillId="0" borderId="1" xfId="0" applyNumberFormat="1" applyFill="1" applyBorder="1" applyAlignment="1">
      <alignment horizontal="right" vertical="center"/>
    </xf>
    <xf numFmtId="3" fontId="0" fillId="0" borderId="1" xfId="0" applyNumberFormat="1" applyFill="1" applyBorder="1" applyAlignment="1">
      <alignment vertical="center"/>
    </xf>
    <xf numFmtId="3" fontId="0" fillId="0" borderId="4" xfId="0" applyNumberFormat="1" applyFill="1" applyBorder="1" applyAlignment="1">
      <alignment vertical="center"/>
    </xf>
    <xf numFmtId="0" fontId="0" fillId="0" borderId="1" xfId="0" applyFill="1" applyBorder="1" applyAlignment="1">
      <alignment horizontal="center" vertical="center"/>
    </xf>
    <xf numFmtId="177" fontId="0" fillId="0" borderId="1" xfId="0" applyNumberFormat="1" applyFill="1" applyBorder="1">
      <alignment vertical="center"/>
    </xf>
    <xf numFmtId="3" fontId="0" fillId="0" borderId="11" xfId="0" applyNumberFormat="1" applyFill="1" applyBorder="1" applyAlignment="1"/>
    <xf numFmtId="0" fontId="9" fillId="0" borderId="1" xfId="8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11" fillId="4" borderId="1" xfId="0" applyFont="1" applyFill="1" applyBorder="1" applyAlignment="1">
      <alignment horizontal="center" vertical="center"/>
    </xf>
    <xf numFmtId="0" fontId="9" fillId="4" borderId="7" xfId="0" applyFont="1" applyFill="1" applyBorder="1" applyAlignment="1">
      <alignment horizontal="center" vertical="center"/>
    </xf>
    <xf numFmtId="0" fontId="9" fillId="4" borderId="8" xfId="0" applyFont="1" applyFill="1" applyBorder="1" applyAlignment="1">
      <alignment horizontal="center" vertical="center"/>
    </xf>
    <xf numFmtId="0" fontId="9" fillId="4" borderId="9" xfId="0" applyFont="1" applyFill="1" applyBorder="1" applyAlignment="1">
      <alignment horizontal="center" vertical="center"/>
    </xf>
    <xf numFmtId="0" fontId="9" fillId="4" borderId="6" xfId="0" applyFont="1" applyFill="1" applyBorder="1" applyAlignment="1">
      <alignment horizontal="center" vertical="center"/>
    </xf>
    <xf numFmtId="0" fontId="9" fillId="4" borderId="5" xfId="0" applyFont="1" applyFill="1" applyBorder="1" applyAlignment="1">
      <alignment horizontal="center" vertical="center"/>
    </xf>
    <xf numFmtId="0" fontId="9" fillId="4" borderId="10" xfId="0" applyFont="1" applyFill="1" applyBorder="1" applyAlignment="1">
      <alignment horizontal="center" vertical="center"/>
    </xf>
    <xf numFmtId="0" fontId="9" fillId="0" borderId="1" xfId="8" applyFont="1" applyFill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11" fillId="4" borderId="6" xfId="0" applyFont="1" applyFill="1" applyBorder="1" applyAlignment="1">
      <alignment horizontal="center" vertical="center"/>
    </xf>
    <xf numFmtId="0" fontId="11" fillId="4" borderId="5" xfId="0" applyFont="1" applyFill="1" applyBorder="1" applyAlignment="1">
      <alignment horizontal="center" vertical="center"/>
    </xf>
    <xf numFmtId="0" fontId="9" fillId="4" borderId="2" xfId="0" applyFont="1" applyFill="1" applyBorder="1" applyAlignment="1">
      <alignment horizontal="center" vertical="center"/>
    </xf>
    <xf numFmtId="0" fontId="9" fillId="4" borderId="3" xfId="0" applyFont="1" applyFill="1" applyBorder="1" applyAlignment="1">
      <alignment horizontal="center" vertical="center"/>
    </xf>
    <xf numFmtId="0" fontId="9" fillId="4" borderId="4" xfId="0" applyFont="1" applyFill="1" applyBorder="1" applyAlignment="1">
      <alignment horizontal="center" vertical="center"/>
    </xf>
    <xf numFmtId="0" fontId="9" fillId="4" borderId="1" xfId="0" applyFont="1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/>
    </xf>
    <xf numFmtId="0" fontId="9" fillId="0" borderId="3" xfId="0" applyFont="1" applyFill="1" applyBorder="1" applyAlignment="1">
      <alignment horizontal="center" vertical="center"/>
    </xf>
    <xf numFmtId="0" fontId="9" fillId="0" borderId="4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/>
    </xf>
    <xf numFmtId="0" fontId="11" fillId="4" borderId="10" xfId="0" applyFont="1" applyFill="1" applyBorder="1" applyAlignment="1">
      <alignment horizontal="center" vertical="center"/>
    </xf>
    <xf numFmtId="0" fontId="11" fillId="4" borderId="2" xfId="0" applyFont="1" applyFill="1" applyBorder="1" applyAlignment="1">
      <alignment horizontal="center" vertical="center"/>
    </xf>
    <xf numFmtId="0" fontId="11" fillId="4" borderId="3" xfId="0" applyFont="1" applyFill="1" applyBorder="1" applyAlignment="1">
      <alignment horizontal="center" vertical="center"/>
    </xf>
    <xf numFmtId="0" fontId="11" fillId="4" borderId="4" xfId="0" applyFont="1" applyFill="1" applyBorder="1" applyAlignment="1">
      <alignment horizontal="center" vertical="center"/>
    </xf>
    <xf numFmtId="0" fontId="9" fillId="6" borderId="1" xfId="0" applyFont="1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9" fillId="6" borderId="2" xfId="0" applyFont="1" applyFill="1" applyBorder="1" applyAlignment="1">
      <alignment horizontal="center" vertical="center"/>
    </xf>
    <xf numFmtId="0" fontId="9" fillId="6" borderId="3" xfId="0" applyFont="1" applyFill="1" applyBorder="1" applyAlignment="1">
      <alignment horizontal="center" vertical="center"/>
    </xf>
    <xf numFmtId="0" fontId="10" fillId="0" borderId="11" xfId="0" applyFont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0" fontId="9" fillId="0" borderId="11" xfId="8" applyFont="1" applyFill="1" applyBorder="1" applyAlignment="1">
      <alignment horizontal="center" vertical="center"/>
    </xf>
    <xf numFmtId="0" fontId="9" fillId="0" borderId="12" xfId="8" applyFont="1" applyFill="1" applyBorder="1" applyAlignment="1">
      <alignment horizontal="center" vertical="center"/>
    </xf>
    <xf numFmtId="0" fontId="9" fillId="0" borderId="13" xfId="8" applyFont="1" applyFill="1" applyBorder="1" applyAlignment="1">
      <alignment horizontal="center" vertical="center"/>
    </xf>
    <xf numFmtId="0" fontId="9" fillId="6" borderId="4" xfId="0" applyFont="1" applyFill="1" applyBorder="1" applyAlignment="1">
      <alignment horizontal="center" vertical="center"/>
    </xf>
    <xf numFmtId="177" fontId="0" fillId="0" borderId="1" xfId="0" applyNumberFormat="1" applyFill="1" applyBorder="1" applyAlignment="1">
      <alignment horizontal="right" vertical="center"/>
    </xf>
    <xf numFmtId="176" fontId="0" fillId="0" borderId="1" xfId="0" applyNumberFormat="1" applyFill="1" applyBorder="1" applyAlignment="1">
      <alignment horizontal="right"/>
    </xf>
    <xf numFmtId="0" fontId="9" fillId="0" borderId="1" xfId="0" applyFont="1" applyFill="1" applyBorder="1" applyAlignment="1">
      <alignment horizontal="center" vertical="center"/>
    </xf>
    <xf numFmtId="3" fontId="16" fillId="0" borderId="1" xfId="0" applyNumberFormat="1" applyFont="1" applyFill="1" applyBorder="1" applyAlignment="1">
      <alignment horizontal="right" vertical="center" wrapText="1"/>
    </xf>
    <xf numFmtId="3" fontId="16" fillId="0" borderId="1" xfId="0" applyNumberFormat="1" applyFont="1" applyFill="1" applyBorder="1">
      <alignment vertical="center"/>
    </xf>
    <xf numFmtId="0" fontId="1" fillId="0" borderId="0" xfId="3" applyFill="1">
      <alignment vertical="center"/>
    </xf>
    <xf numFmtId="177" fontId="4" fillId="0" borderId="1" xfId="0" applyNumberFormat="1" applyFont="1" applyFill="1" applyBorder="1" applyAlignment="1">
      <alignment horizontal="center" vertical="center"/>
    </xf>
    <xf numFmtId="0" fontId="16" fillId="0" borderId="1" xfId="0" applyFont="1" applyFill="1" applyBorder="1">
      <alignment vertical="center"/>
    </xf>
    <xf numFmtId="3" fontId="12" fillId="0" borderId="1" xfId="0" applyNumberFormat="1" applyFont="1" applyFill="1" applyBorder="1" applyAlignment="1">
      <alignment horizontal="right" vertical="center" wrapText="1"/>
    </xf>
    <xf numFmtId="3" fontId="12" fillId="0" borderId="1" xfId="0" applyNumberFormat="1" applyFont="1" applyFill="1" applyBorder="1">
      <alignment vertical="center"/>
    </xf>
    <xf numFmtId="0" fontId="12" fillId="0" borderId="1" xfId="0" applyFont="1" applyFill="1" applyBorder="1">
      <alignment vertical="center"/>
    </xf>
    <xf numFmtId="3" fontId="12" fillId="0" borderId="1" xfId="0" applyNumberFormat="1" applyFont="1" applyFill="1" applyBorder="1" applyAlignment="1">
      <alignment horizontal="right"/>
    </xf>
    <xf numFmtId="179" fontId="0" fillId="0" borderId="1" xfId="0" applyNumberFormat="1" applyFill="1" applyBorder="1">
      <alignment vertical="center"/>
    </xf>
    <xf numFmtId="0" fontId="6" fillId="0" borderId="0" xfId="4" applyFill="1">
      <alignment vertical="center"/>
    </xf>
    <xf numFmtId="179" fontId="5" fillId="0" borderId="1" xfId="0" applyNumberFormat="1" applyFont="1" applyFill="1" applyBorder="1" applyAlignment="1">
      <alignment horizontal="right" vertical="justify"/>
    </xf>
    <xf numFmtId="179" fontId="5" fillId="0" borderId="1" xfId="0" applyNumberFormat="1" applyFont="1" applyFill="1" applyBorder="1" applyAlignment="1"/>
    <xf numFmtId="3" fontId="4" fillId="0" borderId="1" xfId="0" applyNumberFormat="1" applyFont="1" applyFill="1" applyBorder="1" applyAlignment="1">
      <alignment vertical="center"/>
    </xf>
    <xf numFmtId="3" fontId="0" fillId="0" borderId="1" xfId="0" applyNumberFormat="1" applyFill="1" applyBorder="1" applyAlignment="1"/>
    <xf numFmtId="3" fontId="5" fillId="0" borderId="1" xfId="0" applyNumberFormat="1" applyFont="1" applyFill="1" applyBorder="1" applyAlignment="1">
      <alignment horizontal="right" vertical="center"/>
    </xf>
    <xf numFmtId="3" fontId="5" fillId="0" borderId="1" xfId="0" applyNumberFormat="1" applyFont="1" applyFill="1" applyBorder="1" applyAlignment="1">
      <alignment vertical="center"/>
    </xf>
    <xf numFmtId="3" fontId="9" fillId="0" borderId="1" xfId="0" applyNumberFormat="1" applyFont="1" applyFill="1" applyBorder="1" applyAlignment="1">
      <alignment horizontal="center" vertical="center"/>
    </xf>
    <xf numFmtId="180" fontId="0" fillId="0" borderId="0" xfId="0" applyNumberFormat="1" applyFill="1">
      <alignment vertical="center"/>
    </xf>
    <xf numFmtId="0" fontId="10" fillId="0" borderId="11" xfId="0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/>
    </xf>
    <xf numFmtId="0" fontId="10" fillId="0" borderId="12" xfId="0" applyFont="1" applyFill="1" applyBorder="1" applyAlignment="1">
      <alignment horizontal="center" vertical="center" wrapText="1"/>
    </xf>
    <xf numFmtId="0" fontId="10" fillId="0" borderId="13" xfId="0" applyFont="1" applyFill="1" applyBorder="1" applyAlignment="1">
      <alignment horizontal="center" vertical="center" wrapText="1"/>
    </xf>
  </cellXfs>
  <cellStyles count="9">
    <cellStyle name="20% - 강조색1" xfId="8" builtinId="30"/>
    <cellStyle name="표준" xfId="0" builtinId="0"/>
    <cellStyle name="표준 2" xfId="1" xr:uid="{00000000-0005-0000-0000-000005000000}"/>
    <cellStyle name="표준 2 2" xfId="5" xr:uid="{00000000-0005-0000-0000-000006000000}"/>
    <cellStyle name="표준 2 3" xfId="6" xr:uid="{00000000-0005-0000-0000-000007000000}"/>
    <cellStyle name="표준 2 4" xfId="2" xr:uid="{00000000-0005-0000-0000-000008000000}"/>
    <cellStyle name="표준 2 5" xfId="3" xr:uid="{00000000-0005-0000-0000-000009000000}"/>
    <cellStyle name="표준 3" xfId="4" xr:uid="{00000000-0005-0000-0000-00000A000000}"/>
    <cellStyle name="표준 3 3 2" xfId="7" xr:uid="{00000000-0005-0000-0000-00000B000000}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theme" Target="theme/theme1.xml"/><Relationship Id="rId5" Type="http://schemas.openxmlformats.org/officeDocument/2006/relationships/worksheet" Target="worksheets/sheet5.xml"/><Relationship Id="rId61" Type="http://schemas.openxmlformats.org/officeDocument/2006/relationships/calcChain" Target="calcChain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styles" Target="styles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A1856F-D5E8-4249-A4AE-ACBE201B5A06}">
  <sheetPr>
    <pageSetUpPr fitToPage="1"/>
  </sheetPr>
  <dimension ref="A1:B73"/>
  <sheetViews>
    <sheetView tabSelected="1" workbookViewId="0">
      <selection activeCell="I23" sqref="I23"/>
    </sheetView>
  </sheetViews>
  <sheetFormatPr defaultRowHeight="16.5" x14ac:dyDescent="0.3"/>
  <cols>
    <col min="2" max="2" width="62.125" customWidth="1"/>
  </cols>
  <sheetData>
    <row r="1" spans="1:2" ht="16.5" customHeight="1" x14ac:dyDescent="0.3">
      <c r="A1" s="61" t="s">
        <v>174</v>
      </c>
      <c r="B1" s="60" t="s">
        <v>160</v>
      </c>
    </row>
    <row r="2" spans="1:2" ht="16.5" customHeight="1" x14ac:dyDescent="0.3">
      <c r="A2" s="54">
        <v>1</v>
      </c>
      <c r="B2" s="62" t="s">
        <v>177</v>
      </c>
    </row>
    <row r="3" spans="1:2" ht="16.5" customHeight="1" x14ac:dyDescent="0.3">
      <c r="A3" s="54">
        <v>2</v>
      </c>
      <c r="B3" s="62" t="s">
        <v>56</v>
      </c>
    </row>
    <row r="4" spans="1:2" ht="16.5" customHeight="1" x14ac:dyDescent="0.3">
      <c r="A4" s="54">
        <v>3</v>
      </c>
      <c r="B4" s="62" t="s">
        <v>161</v>
      </c>
    </row>
    <row r="5" spans="1:2" ht="16.5" customHeight="1" x14ac:dyDescent="0.3">
      <c r="A5" s="54">
        <v>4</v>
      </c>
      <c r="B5" s="62" t="s">
        <v>70</v>
      </c>
    </row>
    <row r="6" spans="1:2" ht="16.5" customHeight="1" x14ac:dyDescent="0.3">
      <c r="A6" s="54">
        <v>5</v>
      </c>
      <c r="B6" s="62" t="s">
        <v>76</v>
      </c>
    </row>
    <row r="7" spans="1:2" ht="16.5" customHeight="1" x14ac:dyDescent="0.3">
      <c r="A7" s="54">
        <v>6</v>
      </c>
      <c r="B7" s="62" t="s">
        <v>120</v>
      </c>
    </row>
    <row r="8" spans="1:2" ht="16.5" customHeight="1" x14ac:dyDescent="0.3">
      <c r="A8" s="54">
        <v>7</v>
      </c>
      <c r="B8" s="62" t="s">
        <v>121</v>
      </c>
    </row>
    <row r="9" spans="1:2" ht="16.5" customHeight="1" x14ac:dyDescent="0.3">
      <c r="A9" s="54">
        <v>8</v>
      </c>
      <c r="B9" s="62" t="s">
        <v>178</v>
      </c>
    </row>
    <row r="10" spans="1:2" ht="16.5" customHeight="1" x14ac:dyDescent="0.3">
      <c r="A10" s="54">
        <v>9</v>
      </c>
      <c r="B10" s="62" t="s">
        <v>179</v>
      </c>
    </row>
    <row r="11" spans="1:2" ht="16.5" customHeight="1" x14ac:dyDescent="0.3">
      <c r="A11" s="54">
        <v>10</v>
      </c>
      <c r="B11" s="62" t="s">
        <v>180</v>
      </c>
    </row>
    <row r="12" spans="1:2" ht="16.5" customHeight="1" x14ac:dyDescent="0.3">
      <c r="A12" s="54">
        <v>11</v>
      </c>
      <c r="B12" s="62" t="s">
        <v>162</v>
      </c>
    </row>
    <row r="13" spans="1:2" ht="16.5" customHeight="1" x14ac:dyDescent="0.3">
      <c r="A13" s="54">
        <v>12</v>
      </c>
      <c r="B13" s="62" t="s">
        <v>181</v>
      </c>
    </row>
    <row r="14" spans="1:2" ht="16.5" customHeight="1" x14ac:dyDescent="0.3">
      <c r="A14" s="54">
        <v>13</v>
      </c>
      <c r="B14" s="62" t="s">
        <v>138</v>
      </c>
    </row>
    <row r="15" spans="1:2" ht="16.5" customHeight="1" x14ac:dyDescent="0.3">
      <c r="A15" s="54">
        <v>14</v>
      </c>
      <c r="B15" s="62" t="s">
        <v>163</v>
      </c>
    </row>
    <row r="16" spans="1:2" ht="16.5" customHeight="1" x14ac:dyDescent="0.3">
      <c r="A16" s="54">
        <v>15</v>
      </c>
      <c r="B16" s="62" t="s">
        <v>164</v>
      </c>
    </row>
    <row r="17" spans="1:2" ht="16.5" customHeight="1" x14ac:dyDescent="0.3">
      <c r="A17" s="54">
        <v>16</v>
      </c>
      <c r="B17" s="62" t="s">
        <v>165</v>
      </c>
    </row>
    <row r="18" spans="1:2" ht="16.5" customHeight="1" x14ac:dyDescent="0.3">
      <c r="A18" s="54">
        <v>17</v>
      </c>
      <c r="B18" s="62" t="s">
        <v>155</v>
      </c>
    </row>
    <row r="19" spans="1:2" ht="16.5" customHeight="1" x14ac:dyDescent="0.3">
      <c r="A19" s="54">
        <v>18</v>
      </c>
      <c r="B19" s="62" t="s">
        <v>157</v>
      </c>
    </row>
    <row r="20" spans="1:2" ht="16.5" customHeight="1" x14ac:dyDescent="0.3">
      <c r="A20" s="54">
        <v>19</v>
      </c>
      <c r="B20" s="62" t="s">
        <v>166</v>
      </c>
    </row>
    <row r="21" spans="1:2" ht="16.5" customHeight="1" x14ac:dyDescent="0.3">
      <c r="A21" s="54">
        <v>20</v>
      </c>
      <c r="B21" s="62" t="s">
        <v>167</v>
      </c>
    </row>
    <row r="22" spans="1:2" ht="16.5" customHeight="1" x14ac:dyDescent="0.3">
      <c r="A22" s="54">
        <v>21</v>
      </c>
      <c r="B22" s="62" t="s">
        <v>168</v>
      </c>
    </row>
    <row r="23" spans="1:2" ht="16.5" customHeight="1" x14ac:dyDescent="0.3">
      <c r="A23" s="54">
        <v>22</v>
      </c>
      <c r="B23" s="62" t="s">
        <v>169</v>
      </c>
    </row>
    <row r="24" spans="1:2" ht="16.5" customHeight="1" x14ac:dyDescent="0.3">
      <c r="A24" s="54">
        <v>23</v>
      </c>
      <c r="B24" s="62" t="s">
        <v>170</v>
      </c>
    </row>
    <row r="25" spans="1:2" ht="16.5" customHeight="1" x14ac:dyDescent="0.3">
      <c r="A25" s="54">
        <v>24</v>
      </c>
      <c r="B25" s="62" t="s">
        <v>171</v>
      </c>
    </row>
    <row r="26" spans="1:2" ht="16.5" customHeight="1" x14ac:dyDescent="0.3">
      <c r="A26" s="54">
        <v>25</v>
      </c>
      <c r="B26" s="62" t="s">
        <v>172</v>
      </c>
    </row>
    <row r="27" spans="1:2" ht="16.5" customHeight="1" x14ac:dyDescent="0.3">
      <c r="A27" s="54">
        <v>26</v>
      </c>
      <c r="B27" s="62" t="s">
        <v>139</v>
      </c>
    </row>
    <row r="28" spans="1:2" ht="16.5" customHeight="1" x14ac:dyDescent="0.3">
      <c r="A28" s="54">
        <v>27</v>
      </c>
      <c r="B28" s="62" t="s">
        <v>173</v>
      </c>
    </row>
    <row r="29" spans="1:2" ht="16.5" customHeight="1" x14ac:dyDescent="0.3">
      <c r="A29" s="54">
        <v>28</v>
      </c>
      <c r="B29" s="62" t="s">
        <v>140</v>
      </c>
    </row>
    <row r="30" spans="1:2" ht="16.5" customHeight="1" x14ac:dyDescent="0.3"/>
    <row r="31" spans="1:2" ht="16.5" customHeight="1" x14ac:dyDescent="0.3"/>
    <row r="32" spans="1:2" ht="16.5" customHeight="1" x14ac:dyDescent="0.3"/>
    <row r="33" ht="16.5" customHeight="1" x14ac:dyDescent="0.3"/>
    <row r="34" ht="16.5" customHeight="1" x14ac:dyDescent="0.3"/>
    <row r="35" ht="16.5" customHeight="1" x14ac:dyDescent="0.3"/>
    <row r="36" ht="16.5" customHeight="1" x14ac:dyDescent="0.3"/>
    <row r="37" ht="16.5" customHeight="1" x14ac:dyDescent="0.3"/>
    <row r="38" ht="16.5" customHeight="1" x14ac:dyDescent="0.3"/>
    <row r="39" ht="16.5" customHeight="1" x14ac:dyDescent="0.3"/>
    <row r="40" ht="16.5" customHeight="1" x14ac:dyDescent="0.3"/>
    <row r="41" ht="16.5" customHeight="1" x14ac:dyDescent="0.3"/>
    <row r="42" ht="16.5" customHeight="1" x14ac:dyDescent="0.3"/>
    <row r="43" ht="16.5" customHeight="1" x14ac:dyDescent="0.3"/>
    <row r="44" ht="16.5" customHeight="1" x14ac:dyDescent="0.3"/>
    <row r="45" ht="16.5" customHeight="1" x14ac:dyDescent="0.3"/>
    <row r="46" ht="16.5" customHeight="1" x14ac:dyDescent="0.3"/>
    <row r="47" ht="16.5" customHeight="1" x14ac:dyDescent="0.3"/>
    <row r="48" ht="16.5" customHeight="1" x14ac:dyDescent="0.3"/>
    <row r="49" ht="16.5" customHeight="1" x14ac:dyDescent="0.3"/>
    <row r="50" ht="16.5" customHeight="1" x14ac:dyDescent="0.3"/>
    <row r="51" ht="16.5" customHeight="1" x14ac:dyDescent="0.3"/>
    <row r="52" ht="16.5" customHeight="1" x14ac:dyDescent="0.3"/>
    <row r="53" ht="16.5" customHeight="1" x14ac:dyDescent="0.3"/>
    <row r="54" ht="16.5" customHeight="1" x14ac:dyDescent="0.3"/>
    <row r="55" ht="16.5" customHeight="1" x14ac:dyDescent="0.3"/>
    <row r="56" ht="16.5" customHeight="1" x14ac:dyDescent="0.3"/>
    <row r="57" ht="16.5" customHeight="1" x14ac:dyDescent="0.3"/>
    <row r="58" ht="16.5" customHeight="1" x14ac:dyDescent="0.3"/>
    <row r="59" ht="16.5" customHeight="1" x14ac:dyDescent="0.3"/>
    <row r="60" ht="16.5" customHeight="1" x14ac:dyDescent="0.3"/>
    <row r="61" ht="16.5" customHeight="1" x14ac:dyDescent="0.3"/>
    <row r="62" ht="16.5" customHeight="1" x14ac:dyDescent="0.3"/>
    <row r="63" ht="16.5" customHeight="1" x14ac:dyDescent="0.3"/>
    <row r="64" ht="16.5" customHeight="1" x14ac:dyDescent="0.3"/>
    <row r="65" ht="16.5" customHeight="1" x14ac:dyDescent="0.3"/>
    <row r="66" ht="16.5" customHeight="1" x14ac:dyDescent="0.3"/>
    <row r="67" ht="16.5" customHeight="1" x14ac:dyDescent="0.3"/>
    <row r="68" ht="16.5" customHeight="1" x14ac:dyDescent="0.3"/>
    <row r="69" ht="16.5" customHeight="1" x14ac:dyDescent="0.3"/>
    <row r="70" ht="16.5" customHeight="1" x14ac:dyDescent="0.3"/>
    <row r="71" ht="16.5" customHeight="1" x14ac:dyDescent="0.3"/>
    <row r="72" ht="16.5" customHeight="1" x14ac:dyDescent="0.3"/>
    <row r="73" ht="16.5" customHeight="1" x14ac:dyDescent="0.3"/>
  </sheetData>
  <phoneticPr fontId="3" type="noConversion"/>
  <pageMargins left="0.7" right="0.7" top="0.75" bottom="0.75" header="0.3" footer="0.3"/>
  <pageSetup paperSize="8" scale="66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1C8EF5-65FA-4D2C-BF22-28D6895A09C4}">
  <dimension ref="A1:S50"/>
  <sheetViews>
    <sheetView zoomScale="85" zoomScaleNormal="85" workbookViewId="0">
      <selection activeCell="F18" sqref="F18"/>
    </sheetView>
  </sheetViews>
  <sheetFormatPr defaultRowHeight="16.5" x14ac:dyDescent="0.3"/>
  <cols>
    <col min="1" max="1" width="18.625" bestFit="1" customWidth="1"/>
    <col min="2" max="2" width="15.25" customWidth="1"/>
    <col min="3" max="3" width="18.625" hidden="1" customWidth="1"/>
    <col min="4" max="4" width="18.625" customWidth="1"/>
    <col min="5" max="5" width="24.375" bestFit="1" customWidth="1"/>
    <col min="6" max="6" width="24.375" customWidth="1"/>
    <col min="7" max="7" width="18.625" customWidth="1"/>
    <col min="8" max="8" width="30.75" bestFit="1" customWidth="1"/>
    <col min="9" max="9" width="20" bestFit="1" customWidth="1"/>
    <col min="10" max="10" width="23.375" customWidth="1"/>
  </cols>
  <sheetData>
    <row r="1" spans="1:19" ht="31.5" x14ac:dyDescent="0.3">
      <c r="A1" s="94" t="s">
        <v>76</v>
      </c>
      <c r="B1" s="95"/>
      <c r="C1" s="95"/>
      <c r="D1" s="95"/>
      <c r="E1" s="95"/>
      <c r="F1" s="95"/>
      <c r="G1" s="95"/>
      <c r="H1" s="107"/>
      <c r="I1" s="39" t="s">
        <v>67</v>
      </c>
      <c r="J1" s="39" t="s">
        <v>59</v>
      </c>
      <c r="K1" s="3"/>
      <c r="L1" s="3"/>
    </row>
    <row r="2" spans="1:19" x14ac:dyDescent="0.3">
      <c r="A2" s="99" t="s">
        <v>73</v>
      </c>
      <c r="B2" s="99"/>
      <c r="C2" s="99"/>
      <c r="D2" s="99"/>
      <c r="E2" s="41" t="s">
        <v>55</v>
      </c>
      <c r="F2" s="41" t="s">
        <v>80</v>
      </c>
      <c r="G2" s="41" t="s">
        <v>77</v>
      </c>
      <c r="H2" s="41" t="s">
        <v>78</v>
      </c>
      <c r="I2" s="41" t="s">
        <v>79</v>
      </c>
      <c r="J2" s="41" t="s">
        <v>141</v>
      </c>
      <c r="K2" s="3"/>
      <c r="L2" s="3"/>
    </row>
    <row r="3" spans="1:19" x14ac:dyDescent="0.3">
      <c r="A3" s="93" t="s">
        <v>4</v>
      </c>
      <c r="B3" s="93"/>
      <c r="C3" s="93"/>
      <c r="D3" s="93"/>
      <c r="E3" s="17">
        <f>F3/J3*100</f>
        <v>3.0302288365079395</v>
      </c>
      <c r="F3" s="24">
        <f>SUM(G3:I3)</f>
        <v>1551999</v>
      </c>
      <c r="G3" s="46">
        <v>1204733</v>
      </c>
      <c r="H3" s="46">
        <v>347035</v>
      </c>
      <c r="I3" s="47">
        <v>231</v>
      </c>
      <c r="J3" s="1">
        <v>51217221</v>
      </c>
      <c r="K3" s="3"/>
      <c r="L3" s="3"/>
    </row>
    <row r="4" spans="1:19" x14ac:dyDescent="0.3">
      <c r="A4" s="93" t="s">
        <v>30</v>
      </c>
      <c r="B4" s="93"/>
      <c r="C4" s="93"/>
      <c r="D4" s="93"/>
      <c r="E4" s="17">
        <f t="shared" ref="E4:E48" si="0">F4/J4*100</f>
        <v>2.8263058427566388</v>
      </c>
      <c r="F4" s="24">
        <f t="shared" ref="F4:F48" si="1">SUM(G4:I4)</f>
        <v>263746</v>
      </c>
      <c r="G4" s="46">
        <v>197535</v>
      </c>
      <c r="H4" s="46">
        <v>66181</v>
      </c>
      <c r="I4" s="47">
        <v>30</v>
      </c>
      <c r="J4" s="1">
        <v>9331828</v>
      </c>
      <c r="K4" s="3"/>
      <c r="L4" s="3"/>
    </row>
    <row r="5" spans="1:19" x14ac:dyDescent="0.3">
      <c r="A5" s="93" t="s">
        <v>31</v>
      </c>
      <c r="B5" s="93"/>
      <c r="C5" s="93"/>
      <c r="D5" s="93"/>
      <c r="E5" s="17">
        <f t="shared" si="0"/>
        <v>4.5389117363079272</v>
      </c>
      <c r="F5" s="24">
        <f t="shared" si="1"/>
        <v>148268</v>
      </c>
      <c r="G5" s="46">
        <v>111783</v>
      </c>
      <c r="H5" s="46">
        <v>36465</v>
      </c>
      <c r="I5" s="47">
        <v>20</v>
      </c>
      <c r="J5" s="1">
        <v>3266598</v>
      </c>
      <c r="K5" s="3"/>
      <c r="L5" s="3"/>
    </row>
    <row r="6" spans="1:19" x14ac:dyDescent="0.3">
      <c r="A6" s="93" t="s">
        <v>32</v>
      </c>
      <c r="B6" s="93"/>
      <c r="C6" s="93"/>
      <c r="D6" s="93"/>
      <c r="E6" s="17">
        <f t="shared" si="0"/>
        <v>4.2582401891328967</v>
      </c>
      <c r="F6" s="24">
        <f t="shared" si="1"/>
        <v>100649</v>
      </c>
      <c r="G6" s="46">
        <v>76993</v>
      </c>
      <c r="H6" s="46">
        <v>23651</v>
      </c>
      <c r="I6" s="22">
        <v>5</v>
      </c>
      <c r="J6" s="1">
        <v>2363629</v>
      </c>
      <c r="K6" s="3"/>
      <c r="L6" s="3"/>
    </row>
    <row r="7" spans="1:19" x14ac:dyDescent="0.3">
      <c r="A7" s="93" t="s">
        <v>33</v>
      </c>
      <c r="B7" s="93"/>
      <c r="C7" s="93"/>
      <c r="D7" s="93"/>
      <c r="E7" s="17">
        <f t="shared" si="0"/>
        <v>3.5096540560938227</v>
      </c>
      <c r="F7" s="24">
        <f t="shared" si="1"/>
        <v>106027</v>
      </c>
      <c r="G7" s="46">
        <v>78393</v>
      </c>
      <c r="H7" s="46">
        <v>27621</v>
      </c>
      <c r="I7" s="47">
        <v>13</v>
      </c>
      <c r="J7" s="1">
        <v>3021010</v>
      </c>
      <c r="K7" s="3"/>
      <c r="L7" s="3"/>
    </row>
    <row r="8" spans="1:19" x14ac:dyDescent="0.3">
      <c r="A8" s="93" t="s">
        <v>34</v>
      </c>
      <c r="B8" s="93"/>
      <c r="C8" s="93"/>
      <c r="D8" s="93"/>
      <c r="E8" s="17">
        <f t="shared" si="0"/>
        <v>4.3814282935086224</v>
      </c>
      <c r="F8" s="24">
        <f t="shared" si="1"/>
        <v>61709</v>
      </c>
      <c r="G8" s="46">
        <v>42670</v>
      </c>
      <c r="H8" s="46">
        <v>19022</v>
      </c>
      <c r="I8" s="47">
        <v>17</v>
      </c>
      <c r="J8" s="1">
        <v>1408422</v>
      </c>
      <c r="K8" s="3"/>
      <c r="L8" s="3"/>
    </row>
    <row r="9" spans="1:19" x14ac:dyDescent="0.3">
      <c r="A9" s="93" t="s">
        <v>35</v>
      </c>
      <c r="B9" s="93"/>
      <c r="C9" s="93"/>
      <c r="D9" s="93"/>
      <c r="E9" s="17">
        <f t="shared" si="0"/>
        <v>3.503648316340747</v>
      </c>
      <c r="F9" s="24">
        <f t="shared" si="1"/>
        <v>50423</v>
      </c>
      <c r="G9" s="46">
        <v>36460</v>
      </c>
      <c r="H9" s="46">
        <v>13951</v>
      </c>
      <c r="I9" s="47">
        <v>12</v>
      </c>
      <c r="J9" s="1">
        <v>1439157</v>
      </c>
      <c r="K9" s="3"/>
      <c r="L9" s="3"/>
    </row>
    <row r="10" spans="1:19" x14ac:dyDescent="0.3">
      <c r="A10" s="93" t="s">
        <v>36</v>
      </c>
      <c r="B10" s="93"/>
      <c r="C10" s="93"/>
      <c r="D10" s="93"/>
      <c r="E10" s="17">
        <f t="shared" si="0"/>
        <v>2.2029071562380187</v>
      </c>
      <c r="F10" s="24">
        <f t="shared" si="1"/>
        <v>24189</v>
      </c>
      <c r="G10" s="46">
        <v>19168</v>
      </c>
      <c r="H10" s="46">
        <v>5014</v>
      </c>
      <c r="I10" s="22">
        <v>7</v>
      </c>
      <c r="J10" s="1">
        <v>1098049</v>
      </c>
      <c r="K10" s="3"/>
      <c r="L10" s="3"/>
    </row>
    <row r="11" spans="1:19" x14ac:dyDescent="0.3">
      <c r="A11" s="93" t="s">
        <v>37</v>
      </c>
      <c r="B11" s="93"/>
      <c r="C11" s="93"/>
      <c r="D11" s="93"/>
      <c r="E11" s="17">
        <f t="shared" si="0"/>
        <v>1.0786183242253988</v>
      </c>
      <c r="F11" s="24">
        <f t="shared" si="1"/>
        <v>4214</v>
      </c>
      <c r="G11" s="46">
        <v>3306</v>
      </c>
      <c r="H11" s="47">
        <v>908</v>
      </c>
      <c r="I11" s="20">
        <v>0</v>
      </c>
      <c r="J11" s="1">
        <v>390685</v>
      </c>
      <c r="K11" s="3"/>
      <c r="L11" s="3"/>
    </row>
    <row r="12" spans="1:19" x14ac:dyDescent="0.3">
      <c r="A12" s="124" t="s">
        <v>38</v>
      </c>
      <c r="B12" s="124"/>
      <c r="C12" s="124"/>
      <c r="D12" s="124"/>
      <c r="E12" s="67">
        <f t="shared" si="0"/>
        <v>1.9660109013095224</v>
      </c>
      <c r="F12" s="128">
        <f t="shared" si="1"/>
        <v>269239</v>
      </c>
      <c r="G12" s="126">
        <v>218817</v>
      </c>
      <c r="H12" s="126">
        <v>50384</v>
      </c>
      <c r="I12" s="129">
        <v>38</v>
      </c>
      <c r="J12" s="69">
        <v>13694685</v>
      </c>
      <c r="K12" s="3"/>
      <c r="L12" s="3"/>
    </row>
    <row r="13" spans="1:19" x14ac:dyDescent="0.3">
      <c r="A13" s="124" t="s">
        <v>45</v>
      </c>
      <c r="B13" s="124"/>
      <c r="C13" s="124"/>
      <c r="D13" s="124"/>
      <c r="E13" s="67">
        <f t="shared" si="0"/>
        <v>3.5477800925834422</v>
      </c>
      <c r="F13" s="128">
        <f t="shared" si="1"/>
        <v>53847</v>
      </c>
      <c r="G13" s="130">
        <v>43908</v>
      </c>
      <c r="H13" s="131">
        <v>9939</v>
      </c>
      <c r="I13" s="132">
        <v>0</v>
      </c>
      <c r="J13" s="69">
        <v>1517766</v>
      </c>
      <c r="K13" s="3"/>
      <c r="L13" s="3"/>
    </row>
    <row r="14" spans="1:19" x14ac:dyDescent="0.3">
      <c r="A14" s="102" t="s">
        <v>39</v>
      </c>
      <c r="B14" s="103"/>
      <c r="C14" s="103"/>
      <c r="D14" s="104"/>
      <c r="E14" s="67">
        <f t="shared" si="0"/>
        <v>3.0299583264463981</v>
      </c>
      <c r="F14" s="128">
        <f t="shared" si="1"/>
        <v>48212</v>
      </c>
      <c r="G14" s="131">
        <v>39321</v>
      </c>
      <c r="H14" s="131">
        <v>8891</v>
      </c>
      <c r="I14" s="132">
        <v>0</v>
      </c>
      <c r="J14" s="69">
        <v>1591177</v>
      </c>
      <c r="K14" s="3"/>
      <c r="L14" s="3"/>
    </row>
    <row r="15" spans="1:19" x14ac:dyDescent="0.3">
      <c r="A15" s="102" t="s">
        <v>40</v>
      </c>
      <c r="B15" s="103"/>
      <c r="C15" s="103"/>
      <c r="D15" s="104"/>
      <c r="E15" s="67">
        <f t="shared" si="0"/>
        <v>2.7188386641417521</v>
      </c>
      <c r="F15" s="128">
        <f t="shared" si="1"/>
        <v>58090</v>
      </c>
      <c r="G15" s="131">
        <v>48222</v>
      </c>
      <c r="H15" s="131">
        <v>9868</v>
      </c>
      <c r="I15" s="132">
        <v>0</v>
      </c>
      <c r="J15" s="69">
        <v>2136574</v>
      </c>
      <c r="K15" s="3"/>
      <c r="L15" s="3"/>
    </row>
    <row r="16" spans="1:19" x14ac:dyDescent="0.3">
      <c r="A16" s="102" t="s">
        <v>44</v>
      </c>
      <c r="B16" s="103"/>
      <c r="C16" s="103"/>
      <c r="D16" s="104"/>
      <c r="E16" s="67">
        <f t="shared" si="0"/>
        <v>4.4112521496068879</v>
      </c>
      <c r="F16" s="128">
        <f t="shared" si="1"/>
        <v>76698</v>
      </c>
      <c r="G16" s="130">
        <v>56939</v>
      </c>
      <c r="H16" s="131">
        <v>19759</v>
      </c>
      <c r="I16" s="133">
        <v>0</v>
      </c>
      <c r="J16" s="69">
        <v>1738690</v>
      </c>
      <c r="K16" s="3"/>
      <c r="L16" s="3"/>
      <c r="S16" t="s">
        <v>68</v>
      </c>
    </row>
    <row r="17" spans="1:12" x14ac:dyDescent="0.3">
      <c r="A17" s="102" t="s">
        <v>3</v>
      </c>
      <c r="B17" s="103"/>
      <c r="C17" s="103"/>
      <c r="D17" s="104"/>
      <c r="E17" s="67">
        <f t="shared" si="0"/>
        <v>3.6933306276375646</v>
      </c>
      <c r="F17" s="128">
        <f t="shared" si="1"/>
        <v>66067</v>
      </c>
      <c r="G17" s="131">
        <v>54625</v>
      </c>
      <c r="H17" s="131">
        <v>11442</v>
      </c>
      <c r="I17" s="132">
        <v>0</v>
      </c>
      <c r="J17" s="69">
        <v>1788819</v>
      </c>
      <c r="K17" s="3"/>
      <c r="L17" s="3"/>
    </row>
    <row r="18" spans="1:12" x14ac:dyDescent="0.3">
      <c r="A18" s="102" t="s">
        <v>41</v>
      </c>
      <c r="B18" s="103"/>
      <c r="C18" s="103"/>
      <c r="D18" s="104"/>
      <c r="E18" s="67">
        <f t="shared" si="0"/>
        <v>3.7881253891152031</v>
      </c>
      <c r="F18" s="128">
        <f t="shared" si="1"/>
        <v>95892</v>
      </c>
      <c r="G18" s="131">
        <v>77907</v>
      </c>
      <c r="H18" s="131">
        <v>17985</v>
      </c>
      <c r="I18" s="132">
        <v>0</v>
      </c>
      <c r="J18" s="69">
        <v>2531384</v>
      </c>
      <c r="K18" s="3"/>
      <c r="L18" s="3"/>
    </row>
    <row r="19" spans="1:12" x14ac:dyDescent="0.3">
      <c r="A19" s="102" t="s">
        <v>42</v>
      </c>
      <c r="B19" s="103"/>
      <c r="C19" s="103"/>
      <c r="D19" s="104"/>
      <c r="E19" s="67">
        <f t="shared" si="0"/>
        <v>3.1968045892986572</v>
      </c>
      <c r="F19" s="128">
        <f t="shared" si="1"/>
        <v>103205</v>
      </c>
      <c r="G19" s="131">
        <v>83534</v>
      </c>
      <c r="H19" s="130">
        <v>19671</v>
      </c>
      <c r="I19" s="132">
        <v>0</v>
      </c>
      <c r="J19" s="69">
        <v>3228380</v>
      </c>
      <c r="K19" s="3"/>
      <c r="L19" s="3"/>
    </row>
    <row r="20" spans="1:12" x14ac:dyDescent="0.3">
      <c r="A20" s="102" t="s">
        <v>43</v>
      </c>
      <c r="B20" s="103"/>
      <c r="C20" s="103"/>
      <c r="D20" s="104"/>
      <c r="E20" s="67">
        <f t="shared" si="0"/>
        <v>3.1971991503174375</v>
      </c>
      <c r="F20" s="128">
        <f t="shared" si="1"/>
        <v>21433</v>
      </c>
      <c r="G20" s="130">
        <v>15151</v>
      </c>
      <c r="H20" s="131">
        <v>6282</v>
      </c>
      <c r="I20" s="133">
        <v>0</v>
      </c>
      <c r="J20" s="69">
        <v>670368</v>
      </c>
      <c r="K20" s="3"/>
      <c r="L20" s="3"/>
    </row>
    <row r="21" spans="1:12" x14ac:dyDescent="0.3">
      <c r="A21" s="90" t="s">
        <v>46</v>
      </c>
      <c r="B21" s="90"/>
      <c r="C21" s="70" t="s">
        <v>48</v>
      </c>
      <c r="D21" s="79" t="s">
        <v>48</v>
      </c>
      <c r="E21" s="67">
        <f t="shared" si="0"/>
        <v>4.291113088593943</v>
      </c>
      <c r="F21" s="128">
        <f t="shared" si="1"/>
        <v>19337</v>
      </c>
      <c r="G21" s="72">
        <f>SUM(G27:G32)</f>
        <v>15269</v>
      </c>
      <c r="H21" s="72">
        <f>SUM(H27:H32)</f>
        <v>4066</v>
      </c>
      <c r="I21" s="72">
        <f>SUM(I27:I32)</f>
        <v>2</v>
      </c>
      <c r="J21" s="72">
        <f>SUM(J27:J32)</f>
        <v>450629</v>
      </c>
      <c r="K21" s="3"/>
      <c r="L21" s="3"/>
    </row>
    <row r="22" spans="1:12" x14ac:dyDescent="0.3">
      <c r="A22" s="90"/>
      <c r="B22" s="90"/>
      <c r="C22" s="70" t="s">
        <v>49</v>
      </c>
      <c r="D22" s="79" t="s">
        <v>49</v>
      </c>
      <c r="E22" s="67">
        <f t="shared" si="0"/>
        <v>3.0569495474504884</v>
      </c>
      <c r="F22" s="128">
        <f t="shared" si="1"/>
        <v>8187</v>
      </c>
      <c r="G22" s="72">
        <f>G33</f>
        <v>6989</v>
      </c>
      <c r="H22" s="72">
        <f>H33</f>
        <v>1197</v>
      </c>
      <c r="I22" s="72">
        <f>I33</f>
        <v>1</v>
      </c>
      <c r="J22" s="72">
        <f>J33</f>
        <v>267816</v>
      </c>
      <c r="K22" s="3"/>
      <c r="L22" s="3"/>
    </row>
    <row r="23" spans="1:12" x14ac:dyDescent="0.3">
      <c r="A23" s="90"/>
      <c r="B23" s="90"/>
      <c r="C23" s="70" t="s">
        <v>50</v>
      </c>
      <c r="D23" s="79" t="s">
        <v>50</v>
      </c>
      <c r="E23" s="67">
        <f t="shared" si="0"/>
        <v>2.9816343491809421</v>
      </c>
      <c r="F23" s="128">
        <f t="shared" si="1"/>
        <v>16467</v>
      </c>
      <c r="G23" s="72">
        <f>SUM(G34:G38)</f>
        <v>13775</v>
      </c>
      <c r="H23" s="72">
        <f>SUM(H34:H38)</f>
        <v>2690</v>
      </c>
      <c r="I23" s="72">
        <f>SUM(I34:I38)</f>
        <v>2</v>
      </c>
      <c r="J23" s="72">
        <f>SUM(J34:J38)</f>
        <v>552281</v>
      </c>
      <c r="K23" s="3"/>
      <c r="L23" s="3"/>
    </row>
    <row r="24" spans="1:12" x14ac:dyDescent="0.3">
      <c r="A24" s="90"/>
      <c r="B24" s="90"/>
      <c r="C24" s="70" t="s">
        <v>51</v>
      </c>
      <c r="D24" s="79" t="s">
        <v>51</v>
      </c>
      <c r="E24" s="67">
        <f t="shared" si="0"/>
        <v>3.8513397563187959</v>
      </c>
      <c r="F24" s="128">
        <f t="shared" si="1"/>
        <v>7855</v>
      </c>
      <c r="G24" s="72">
        <f>SUM(G39:G41)</f>
        <v>6691</v>
      </c>
      <c r="H24" s="72">
        <f>SUM(H39:H41)</f>
        <v>1153</v>
      </c>
      <c r="I24" s="72">
        <f>SUM(I39:I41)</f>
        <v>11</v>
      </c>
      <c r="J24" s="72">
        <f>SUM(J39:J41)</f>
        <v>203955</v>
      </c>
      <c r="K24" s="3"/>
      <c r="L24" s="3"/>
    </row>
    <row r="25" spans="1:12" x14ac:dyDescent="0.3">
      <c r="A25" s="90"/>
      <c r="B25" s="90"/>
      <c r="C25" s="70" t="s">
        <v>52</v>
      </c>
      <c r="D25" s="79" t="s">
        <v>52</v>
      </c>
      <c r="E25" s="67">
        <f t="shared" si="0"/>
        <v>4.7545199012492088</v>
      </c>
      <c r="F25" s="128">
        <f t="shared" si="1"/>
        <v>8339</v>
      </c>
      <c r="G25" s="72">
        <f>SUM(G42:G45)</f>
        <v>6960</v>
      </c>
      <c r="H25" s="72">
        <f>SUM(H42:H45)</f>
        <v>1378</v>
      </c>
      <c r="I25" s="72">
        <f>SUM(I42:I45)</f>
        <v>1</v>
      </c>
      <c r="J25" s="72">
        <f>SUM(J42:J45)</f>
        <v>175391</v>
      </c>
      <c r="K25" s="3"/>
      <c r="L25" s="3"/>
    </row>
    <row r="26" spans="1:12" x14ac:dyDescent="0.3">
      <c r="A26" s="90"/>
      <c r="B26" s="90"/>
      <c r="C26" s="70" t="s">
        <v>53</v>
      </c>
      <c r="D26" s="79" t="s">
        <v>53</v>
      </c>
      <c r="E26" s="67">
        <f t="shared" si="0"/>
        <v>4.2530649311336459</v>
      </c>
      <c r="F26" s="128">
        <f t="shared" si="1"/>
        <v>5901</v>
      </c>
      <c r="G26" s="72">
        <f>SUM(G46:G48)</f>
        <v>4941</v>
      </c>
      <c r="H26" s="72">
        <f>SUM(H46:H48)</f>
        <v>958</v>
      </c>
      <c r="I26" s="72">
        <f>SUM(I46:I48)</f>
        <v>2</v>
      </c>
      <c r="J26" s="72">
        <f>SUM(J46:J48)</f>
        <v>138747</v>
      </c>
      <c r="K26" s="3"/>
      <c r="L26" s="3"/>
    </row>
    <row r="27" spans="1:12" x14ac:dyDescent="0.3">
      <c r="A27" s="105" t="s">
        <v>58</v>
      </c>
      <c r="B27" s="90" t="s">
        <v>48</v>
      </c>
      <c r="C27" s="75" t="s">
        <v>5</v>
      </c>
      <c r="D27" s="75" t="s">
        <v>5</v>
      </c>
      <c r="E27" s="67">
        <f t="shared" si="0"/>
        <v>5.3308876077945593</v>
      </c>
      <c r="F27" s="128">
        <f t="shared" si="1"/>
        <v>11189</v>
      </c>
      <c r="G27" s="134">
        <v>8349</v>
      </c>
      <c r="H27" s="134">
        <v>2838</v>
      </c>
      <c r="I27" s="134">
        <v>2</v>
      </c>
      <c r="J27" s="69">
        <v>209890</v>
      </c>
      <c r="K27" s="3"/>
      <c r="L27" s="3"/>
    </row>
    <row r="28" spans="1:12" x14ac:dyDescent="0.3">
      <c r="A28" s="106"/>
      <c r="B28" s="90"/>
      <c r="C28" s="75" t="s">
        <v>19</v>
      </c>
      <c r="D28" s="75" t="s">
        <v>19</v>
      </c>
      <c r="E28" s="67">
        <f t="shared" si="0"/>
        <v>3.2379210367574087</v>
      </c>
      <c r="F28" s="128">
        <f t="shared" si="1"/>
        <v>1664</v>
      </c>
      <c r="G28" s="134">
        <v>1416</v>
      </c>
      <c r="H28" s="134">
        <v>248</v>
      </c>
      <c r="I28" s="134">
        <v>0</v>
      </c>
      <c r="J28" s="69">
        <v>51391</v>
      </c>
      <c r="K28" s="3"/>
      <c r="L28" s="3"/>
    </row>
    <row r="29" spans="1:12" x14ac:dyDescent="0.3">
      <c r="A29" s="106"/>
      <c r="B29" s="90"/>
      <c r="C29" s="75" t="s">
        <v>20</v>
      </c>
      <c r="D29" s="75" t="s">
        <v>20</v>
      </c>
      <c r="E29" s="67">
        <f t="shared" si="0"/>
        <v>2.1880091059156084</v>
      </c>
      <c r="F29" s="128">
        <f t="shared" si="1"/>
        <v>2028</v>
      </c>
      <c r="G29" s="134">
        <v>1757</v>
      </c>
      <c r="H29" s="134">
        <v>271</v>
      </c>
      <c r="I29" s="134">
        <v>0</v>
      </c>
      <c r="J29" s="69">
        <v>92687</v>
      </c>
      <c r="K29" s="3"/>
      <c r="L29" s="3"/>
    </row>
    <row r="30" spans="1:12" x14ac:dyDescent="0.3">
      <c r="A30" s="106"/>
      <c r="B30" s="90"/>
      <c r="C30" s="75" t="s">
        <v>21</v>
      </c>
      <c r="D30" s="75" t="s">
        <v>21</v>
      </c>
      <c r="E30" s="67">
        <f t="shared" si="0"/>
        <v>4.7584138620459848</v>
      </c>
      <c r="F30" s="128">
        <f t="shared" si="1"/>
        <v>1428</v>
      </c>
      <c r="G30" s="134">
        <v>1230</v>
      </c>
      <c r="H30" s="134">
        <v>198</v>
      </c>
      <c r="I30" s="134">
        <v>0</v>
      </c>
      <c r="J30" s="69">
        <v>30010</v>
      </c>
      <c r="K30" s="3"/>
      <c r="L30" s="3"/>
    </row>
    <row r="31" spans="1:12" x14ac:dyDescent="0.3">
      <c r="A31" s="106"/>
      <c r="B31" s="90"/>
      <c r="C31" s="75" t="s">
        <v>25</v>
      </c>
      <c r="D31" s="75" t="s">
        <v>25</v>
      </c>
      <c r="E31" s="67">
        <f t="shared" si="0"/>
        <v>5.2637123393496736</v>
      </c>
      <c r="F31" s="128">
        <f t="shared" si="1"/>
        <v>1499</v>
      </c>
      <c r="G31" s="134">
        <v>1225</v>
      </c>
      <c r="H31" s="134">
        <v>274</v>
      </c>
      <c r="I31" s="134">
        <v>0</v>
      </c>
      <c r="J31" s="69">
        <v>28478</v>
      </c>
      <c r="K31" s="3"/>
      <c r="L31" s="3"/>
    </row>
    <row r="32" spans="1:12" x14ac:dyDescent="0.3">
      <c r="A32" s="106"/>
      <c r="B32" s="90"/>
      <c r="C32" s="75" t="s">
        <v>26</v>
      </c>
      <c r="D32" s="75" t="s">
        <v>26</v>
      </c>
      <c r="E32" s="67">
        <f t="shared" si="0"/>
        <v>4.0054488774788464</v>
      </c>
      <c r="F32" s="128">
        <f t="shared" si="1"/>
        <v>1529</v>
      </c>
      <c r="G32" s="134">
        <v>1292</v>
      </c>
      <c r="H32" s="134">
        <v>237</v>
      </c>
      <c r="I32" s="134">
        <v>0</v>
      </c>
      <c r="J32" s="69">
        <v>38173</v>
      </c>
      <c r="K32" s="3"/>
      <c r="L32" s="3"/>
    </row>
    <row r="33" spans="1:12" x14ac:dyDescent="0.3">
      <c r="A33" s="106"/>
      <c r="B33" s="78" t="s">
        <v>49</v>
      </c>
      <c r="C33" s="75" t="s">
        <v>6</v>
      </c>
      <c r="D33" s="75" t="s">
        <v>6</v>
      </c>
      <c r="E33" s="67">
        <f t="shared" si="0"/>
        <v>3.0569495474504884</v>
      </c>
      <c r="F33" s="128">
        <f t="shared" si="1"/>
        <v>8187</v>
      </c>
      <c r="G33" s="134">
        <v>6989</v>
      </c>
      <c r="H33" s="134">
        <v>1197</v>
      </c>
      <c r="I33" s="134">
        <v>1</v>
      </c>
      <c r="J33" s="69">
        <v>267816</v>
      </c>
      <c r="K33" s="3"/>
      <c r="L33" s="3"/>
    </row>
    <row r="34" spans="1:12" x14ac:dyDescent="0.3">
      <c r="A34" s="106"/>
      <c r="B34" s="90" t="s">
        <v>50</v>
      </c>
      <c r="C34" s="75" t="s">
        <v>7</v>
      </c>
      <c r="D34" s="75" t="s">
        <v>7</v>
      </c>
      <c r="E34" s="67">
        <f t="shared" si="0"/>
        <v>2.4561301926326951</v>
      </c>
      <c r="F34" s="128">
        <f t="shared" si="1"/>
        <v>6787</v>
      </c>
      <c r="G34" s="134">
        <v>5635</v>
      </c>
      <c r="H34" s="134">
        <v>1150</v>
      </c>
      <c r="I34" s="134">
        <v>2</v>
      </c>
      <c r="J34" s="69">
        <v>276329</v>
      </c>
      <c r="K34" s="3"/>
      <c r="L34" s="3"/>
    </row>
    <row r="35" spans="1:12" x14ac:dyDescent="0.3">
      <c r="A35" s="106"/>
      <c r="B35" s="90"/>
      <c r="C35" s="75" t="s">
        <v>9</v>
      </c>
      <c r="D35" s="75" t="s">
        <v>9</v>
      </c>
      <c r="E35" s="67">
        <f t="shared" si="0"/>
        <v>2.0983631991311769</v>
      </c>
      <c r="F35" s="128">
        <f t="shared" si="1"/>
        <v>3246</v>
      </c>
      <c r="G35" s="134">
        <v>2500</v>
      </c>
      <c r="H35" s="134">
        <v>746</v>
      </c>
      <c r="I35" s="134">
        <v>0</v>
      </c>
      <c r="J35" s="69">
        <v>154692</v>
      </c>
      <c r="K35" s="3"/>
      <c r="L35" s="3"/>
    </row>
    <row r="36" spans="1:12" x14ac:dyDescent="0.3">
      <c r="A36" s="106"/>
      <c r="B36" s="90"/>
      <c r="C36" s="75" t="s">
        <v>12</v>
      </c>
      <c r="D36" s="75" t="s">
        <v>12</v>
      </c>
      <c r="E36" s="67">
        <f t="shared" si="0"/>
        <v>4.9281997918834541</v>
      </c>
      <c r="F36" s="128">
        <f t="shared" si="1"/>
        <v>1184</v>
      </c>
      <c r="G36" s="134">
        <v>988</v>
      </c>
      <c r="H36" s="134">
        <v>196</v>
      </c>
      <c r="I36" s="134">
        <v>0</v>
      </c>
      <c r="J36" s="69">
        <v>24025</v>
      </c>
      <c r="K36" s="3"/>
      <c r="L36" s="3"/>
    </row>
    <row r="37" spans="1:12" x14ac:dyDescent="0.3">
      <c r="A37" s="106"/>
      <c r="B37" s="90"/>
      <c r="C37" s="75" t="s">
        <v>13</v>
      </c>
      <c r="D37" s="75" t="s">
        <v>13</v>
      </c>
      <c r="E37" s="67">
        <f t="shared" si="0"/>
        <v>5.4975909619538132</v>
      </c>
      <c r="F37" s="128">
        <f t="shared" si="1"/>
        <v>3309</v>
      </c>
      <c r="G37" s="134">
        <v>2956</v>
      </c>
      <c r="H37" s="134">
        <v>353</v>
      </c>
      <c r="I37" s="134">
        <v>0</v>
      </c>
      <c r="J37" s="69">
        <v>60190</v>
      </c>
      <c r="K37" s="3"/>
      <c r="L37" s="3"/>
    </row>
    <row r="38" spans="1:12" x14ac:dyDescent="0.3">
      <c r="A38" s="106"/>
      <c r="B38" s="90"/>
      <c r="C38" s="75" t="s">
        <v>14</v>
      </c>
      <c r="D38" s="75" t="s">
        <v>14</v>
      </c>
      <c r="E38" s="67">
        <f t="shared" si="0"/>
        <v>5.2395734916992849</v>
      </c>
      <c r="F38" s="128">
        <f t="shared" si="1"/>
        <v>1941</v>
      </c>
      <c r="G38" s="134">
        <v>1696</v>
      </c>
      <c r="H38" s="134">
        <v>245</v>
      </c>
      <c r="I38" s="134">
        <v>0</v>
      </c>
      <c r="J38" s="69">
        <v>37045</v>
      </c>
      <c r="K38" s="3"/>
      <c r="L38" s="3"/>
    </row>
    <row r="39" spans="1:12" x14ac:dyDescent="0.3">
      <c r="A39" s="106"/>
      <c r="B39" s="90" t="s">
        <v>51</v>
      </c>
      <c r="C39" s="75" t="s">
        <v>8</v>
      </c>
      <c r="D39" s="75" t="s">
        <v>8</v>
      </c>
      <c r="E39" s="67">
        <f t="shared" si="0"/>
        <v>3.6158211462958834</v>
      </c>
      <c r="F39" s="128">
        <f t="shared" si="1"/>
        <v>4218</v>
      </c>
      <c r="G39" s="134">
        <v>3590</v>
      </c>
      <c r="H39" s="134">
        <v>619</v>
      </c>
      <c r="I39" s="134">
        <v>9</v>
      </c>
      <c r="J39" s="69">
        <v>116654</v>
      </c>
      <c r="K39" s="3"/>
      <c r="L39" s="3"/>
    </row>
    <row r="40" spans="1:12" x14ac:dyDescent="0.3">
      <c r="A40" s="106"/>
      <c r="B40" s="90"/>
      <c r="C40" s="75" t="s">
        <v>11</v>
      </c>
      <c r="D40" s="75" t="s">
        <v>11</v>
      </c>
      <c r="E40" s="67">
        <f t="shared" si="0"/>
        <v>5.1494391327260409</v>
      </c>
      <c r="F40" s="128">
        <f t="shared" si="1"/>
        <v>1368</v>
      </c>
      <c r="G40" s="134">
        <v>1179</v>
      </c>
      <c r="H40" s="134">
        <v>187</v>
      </c>
      <c r="I40" s="134">
        <v>2</v>
      </c>
      <c r="J40" s="69">
        <v>26566</v>
      </c>
      <c r="K40" s="3"/>
      <c r="L40" s="3"/>
    </row>
    <row r="41" spans="1:12" x14ac:dyDescent="0.3">
      <c r="A41" s="106"/>
      <c r="B41" s="90"/>
      <c r="C41" s="75" t="s">
        <v>15</v>
      </c>
      <c r="D41" s="75" t="s">
        <v>15</v>
      </c>
      <c r="E41" s="67">
        <f t="shared" si="0"/>
        <v>3.735901868774183</v>
      </c>
      <c r="F41" s="128">
        <f t="shared" si="1"/>
        <v>2269</v>
      </c>
      <c r="G41" s="134">
        <v>1922</v>
      </c>
      <c r="H41" s="134">
        <v>347</v>
      </c>
      <c r="I41" s="134">
        <v>0</v>
      </c>
      <c r="J41" s="69">
        <v>60735</v>
      </c>
      <c r="K41" s="3"/>
      <c r="L41" s="3"/>
    </row>
    <row r="42" spans="1:12" x14ac:dyDescent="0.3">
      <c r="A42" s="106"/>
      <c r="B42" s="90" t="s">
        <v>52</v>
      </c>
      <c r="C42" s="75" t="s">
        <v>16</v>
      </c>
      <c r="D42" s="75" t="s">
        <v>16</v>
      </c>
      <c r="E42" s="67">
        <f t="shared" si="0"/>
        <v>5.4396098807001252</v>
      </c>
      <c r="F42" s="128">
        <f t="shared" si="1"/>
        <v>1874</v>
      </c>
      <c r="G42" s="134">
        <v>1525</v>
      </c>
      <c r="H42" s="134">
        <v>349</v>
      </c>
      <c r="I42" s="134">
        <v>0</v>
      </c>
      <c r="J42" s="69">
        <v>34451</v>
      </c>
      <c r="K42" s="3"/>
      <c r="L42" s="3"/>
    </row>
    <row r="43" spans="1:12" x14ac:dyDescent="0.3">
      <c r="A43" s="106"/>
      <c r="B43" s="90"/>
      <c r="C43" s="75" t="s">
        <v>17</v>
      </c>
      <c r="D43" s="75" t="s">
        <v>17</v>
      </c>
      <c r="E43" s="67">
        <f t="shared" si="0"/>
        <v>5.4552797539532145</v>
      </c>
      <c r="F43" s="128">
        <f t="shared" si="1"/>
        <v>1756</v>
      </c>
      <c r="G43" s="134">
        <v>1374</v>
      </c>
      <c r="H43" s="134">
        <v>381</v>
      </c>
      <c r="I43" s="134">
        <v>1</v>
      </c>
      <c r="J43" s="69">
        <v>32189</v>
      </c>
      <c r="K43" s="3"/>
      <c r="L43" s="3"/>
    </row>
    <row r="44" spans="1:12" x14ac:dyDescent="0.3">
      <c r="A44" s="106"/>
      <c r="B44" s="90"/>
      <c r="C44" s="75" t="s">
        <v>18</v>
      </c>
      <c r="D44" s="75" t="s">
        <v>18</v>
      </c>
      <c r="E44" s="67">
        <f t="shared" si="0"/>
        <v>4.5975918884664129</v>
      </c>
      <c r="F44" s="128">
        <f t="shared" si="1"/>
        <v>2902</v>
      </c>
      <c r="G44" s="134">
        <v>2450</v>
      </c>
      <c r="H44" s="134">
        <v>452</v>
      </c>
      <c r="I44" s="134">
        <v>0</v>
      </c>
      <c r="J44" s="69">
        <v>63120</v>
      </c>
      <c r="K44" s="3"/>
      <c r="L44" s="3"/>
    </row>
    <row r="45" spans="1:12" x14ac:dyDescent="0.3">
      <c r="A45" s="106"/>
      <c r="B45" s="90"/>
      <c r="C45" s="75" t="s">
        <v>24</v>
      </c>
      <c r="D45" s="75" t="s">
        <v>24</v>
      </c>
      <c r="E45" s="67">
        <f t="shared" si="0"/>
        <v>3.9600271745085576</v>
      </c>
      <c r="F45" s="128">
        <f t="shared" si="1"/>
        <v>1807</v>
      </c>
      <c r="G45" s="134">
        <v>1611</v>
      </c>
      <c r="H45" s="134">
        <v>196</v>
      </c>
      <c r="I45" s="134">
        <v>0</v>
      </c>
      <c r="J45" s="69">
        <v>45631</v>
      </c>
      <c r="K45" s="3"/>
      <c r="L45" s="3"/>
    </row>
    <row r="46" spans="1:12" x14ac:dyDescent="0.3">
      <c r="A46" s="106"/>
      <c r="B46" s="90" t="s">
        <v>53</v>
      </c>
      <c r="C46" s="75" t="s">
        <v>10</v>
      </c>
      <c r="D46" s="75" t="s">
        <v>10</v>
      </c>
      <c r="E46" s="67">
        <f t="shared" si="0"/>
        <v>3.881406449588777</v>
      </c>
      <c r="F46" s="128">
        <f t="shared" si="1"/>
        <v>1732</v>
      </c>
      <c r="G46" s="134">
        <v>1444</v>
      </c>
      <c r="H46" s="134">
        <v>288</v>
      </c>
      <c r="I46" s="134">
        <v>0</v>
      </c>
      <c r="J46" s="69">
        <v>44623</v>
      </c>
      <c r="K46" s="3"/>
      <c r="L46" s="3"/>
    </row>
    <row r="47" spans="1:12" x14ac:dyDescent="0.3">
      <c r="A47" s="106"/>
      <c r="B47" s="90"/>
      <c r="C47" s="75" t="s">
        <v>22</v>
      </c>
      <c r="D47" s="75" t="s">
        <v>22</v>
      </c>
      <c r="E47" s="67">
        <f t="shared" si="0"/>
        <v>4.879265998694768</v>
      </c>
      <c r="F47" s="128">
        <f t="shared" si="1"/>
        <v>2542</v>
      </c>
      <c r="G47" s="134">
        <v>2101</v>
      </c>
      <c r="H47" s="134">
        <v>440</v>
      </c>
      <c r="I47" s="134">
        <v>1</v>
      </c>
      <c r="J47" s="69">
        <v>52098</v>
      </c>
      <c r="K47" s="3"/>
      <c r="L47" s="3"/>
    </row>
    <row r="48" spans="1:12" x14ac:dyDescent="0.3">
      <c r="A48" s="106"/>
      <c r="B48" s="90"/>
      <c r="C48" s="75" t="s">
        <v>23</v>
      </c>
      <c r="D48" s="75" t="s">
        <v>23</v>
      </c>
      <c r="E48" s="67">
        <f t="shared" si="0"/>
        <v>3.8714129348498547</v>
      </c>
      <c r="F48" s="128">
        <f t="shared" si="1"/>
        <v>1627</v>
      </c>
      <c r="G48" s="134">
        <v>1396</v>
      </c>
      <c r="H48" s="134">
        <v>230</v>
      </c>
      <c r="I48" s="134">
        <v>1</v>
      </c>
      <c r="J48" s="69">
        <v>42026</v>
      </c>
      <c r="K48" s="3"/>
      <c r="L48" s="3"/>
    </row>
    <row r="49" spans="1:12" x14ac:dyDescent="0.3">
      <c r="A49" s="51"/>
      <c r="B49" s="51"/>
      <c r="C49" s="51"/>
      <c r="D49" s="51"/>
      <c r="E49" s="51"/>
      <c r="F49" s="51"/>
      <c r="G49" s="51"/>
      <c r="H49" s="51"/>
      <c r="I49" s="51"/>
      <c r="J49" s="135"/>
      <c r="K49" s="3"/>
      <c r="L49" s="3"/>
    </row>
    <row r="50" spans="1:12" x14ac:dyDescent="0.3">
      <c r="A50" s="51"/>
      <c r="B50" s="51"/>
      <c r="C50" s="51"/>
      <c r="D50" s="51"/>
      <c r="E50" s="51"/>
      <c r="F50" s="51"/>
      <c r="G50" s="51"/>
      <c r="H50" s="51"/>
      <c r="I50" s="51"/>
      <c r="J50" s="51"/>
    </row>
  </sheetData>
  <mergeCells count="27">
    <mergeCell ref="A19:D19"/>
    <mergeCell ref="A20:D20"/>
    <mergeCell ref="A21:B26"/>
    <mergeCell ref="A27:A48"/>
    <mergeCell ref="B27:B32"/>
    <mergeCell ref="B34:B38"/>
    <mergeCell ref="B39:B41"/>
    <mergeCell ref="B42:B45"/>
    <mergeCell ref="B46:B48"/>
    <mergeCell ref="A6:D6"/>
    <mergeCell ref="A18:D18"/>
    <mergeCell ref="A7:D7"/>
    <mergeCell ref="A8:D8"/>
    <mergeCell ref="A9:D9"/>
    <mergeCell ref="A10:D10"/>
    <mergeCell ref="A11:D11"/>
    <mergeCell ref="A12:D12"/>
    <mergeCell ref="A13:D13"/>
    <mergeCell ref="A14:D14"/>
    <mergeCell ref="A15:D15"/>
    <mergeCell ref="A16:D16"/>
    <mergeCell ref="A17:D17"/>
    <mergeCell ref="A1:H1"/>
    <mergeCell ref="A2:D2"/>
    <mergeCell ref="A3:D3"/>
    <mergeCell ref="A4:D4"/>
    <mergeCell ref="A5:D5"/>
  </mergeCells>
  <phoneticPr fontId="3" type="noConversion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C2466E-4932-4AB5-9CC3-EF87E4C93BC1}">
  <dimension ref="A1:S53"/>
  <sheetViews>
    <sheetView zoomScale="85" zoomScaleNormal="85" workbookViewId="0">
      <selection activeCell="E14" sqref="E14"/>
    </sheetView>
  </sheetViews>
  <sheetFormatPr defaultRowHeight="16.5" x14ac:dyDescent="0.3"/>
  <cols>
    <col min="1" max="1" width="18.625" bestFit="1" customWidth="1"/>
    <col min="2" max="2" width="15.25" customWidth="1"/>
    <col min="3" max="3" width="18.625" hidden="1" customWidth="1"/>
    <col min="4" max="4" width="18.625" customWidth="1"/>
    <col min="5" max="5" width="24.375" bestFit="1" customWidth="1"/>
    <col min="6" max="6" width="24.375" customWidth="1"/>
    <col min="7" max="7" width="18.625" customWidth="1"/>
    <col min="8" max="8" width="30.75" bestFit="1" customWidth="1"/>
    <col min="9" max="9" width="20" bestFit="1" customWidth="1"/>
    <col min="10" max="10" width="23.375" customWidth="1"/>
  </cols>
  <sheetData>
    <row r="1" spans="1:19" ht="31.5" x14ac:dyDescent="0.3">
      <c r="A1" s="108" t="s">
        <v>76</v>
      </c>
      <c r="B1" s="109"/>
      <c r="C1" s="109"/>
      <c r="D1" s="109"/>
      <c r="E1" s="109"/>
      <c r="F1" s="109"/>
      <c r="G1" s="110"/>
      <c r="H1" s="11" t="s">
        <v>67</v>
      </c>
      <c r="I1" s="12" t="s">
        <v>59</v>
      </c>
      <c r="J1" s="3"/>
      <c r="K1" s="3"/>
      <c r="L1" s="3"/>
    </row>
    <row r="2" spans="1:19" x14ac:dyDescent="0.3">
      <c r="A2" s="96" t="s">
        <v>73</v>
      </c>
      <c r="B2" s="97"/>
      <c r="C2" s="97"/>
      <c r="D2" s="98"/>
      <c r="E2" s="16" t="s">
        <v>55</v>
      </c>
      <c r="F2" s="16" t="s">
        <v>80</v>
      </c>
      <c r="G2" s="10" t="s">
        <v>77</v>
      </c>
      <c r="H2" s="10" t="s">
        <v>78</v>
      </c>
      <c r="I2" s="10" t="s">
        <v>79</v>
      </c>
      <c r="J2" s="3"/>
      <c r="K2" s="3"/>
      <c r="L2" s="3"/>
    </row>
    <row r="3" spans="1:19" x14ac:dyDescent="0.3">
      <c r="A3" s="93" t="s">
        <v>4</v>
      </c>
      <c r="B3" s="93"/>
      <c r="C3" s="93"/>
      <c r="D3" s="93"/>
      <c r="E3" s="17">
        <v>3.1806932663878027</v>
      </c>
      <c r="F3" s="24">
        <f>SUM(G3:I3)</f>
        <v>1625887</v>
      </c>
      <c r="G3" s="21">
        <v>1264145</v>
      </c>
      <c r="H3" s="21">
        <v>361533</v>
      </c>
      <c r="I3" s="22">
        <v>209</v>
      </c>
      <c r="J3" s="3"/>
      <c r="K3" s="3"/>
      <c r="L3" s="3"/>
    </row>
    <row r="4" spans="1:19" x14ac:dyDescent="0.3">
      <c r="A4" s="93" t="s">
        <v>30</v>
      </c>
      <c r="B4" s="93"/>
      <c r="C4" s="93"/>
      <c r="D4" s="93"/>
      <c r="E4" s="17">
        <v>2.9343576698566425</v>
      </c>
      <c r="F4" s="24">
        <f t="shared" ref="F4:F48" si="0">SUM(G4:I4)</f>
        <v>272882</v>
      </c>
      <c r="G4" s="21">
        <v>205470</v>
      </c>
      <c r="H4" s="21">
        <v>67384</v>
      </c>
      <c r="I4" s="22">
        <v>28</v>
      </c>
      <c r="J4" s="3"/>
      <c r="K4" s="3"/>
      <c r="L4" s="3"/>
    </row>
    <row r="5" spans="1:19" x14ac:dyDescent="0.3">
      <c r="A5" s="80" t="s">
        <v>31</v>
      </c>
      <c r="B5" s="81"/>
      <c r="C5" s="81"/>
      <c r="D5" s="82"/>
      <c r="E5" s="17">
        <v>4.769589091806516</v>
      </c>
      <c r="F5" s="24">
        <f t="shared" si="0"/>
        <v>154611</v>
      </c>
      <c r="G5" s="21">
        <v>116861</v>
      </c>
      <c r="H5" s="21">
        <v>37732</v>
      </c>
      <c r="I5" s="22">
        <v>18</v>
      </c>
      <c r="J5" s="3"/>
      <c r="K5" s="3"/>
      <c r="L5" s="3"/>
    </row>
    <row r="6" spans="1:19" x14ac:dyDescent="0.3">
      <c r="A6" s="80" t="s">
        <v>32</v>
      </c>
      <c r="B6" s="81"/>
      <c r="C6" s="81"/>
      <c r="D6" s="82"/>
      <c r="E6" s="17">
        <v>4.4560379969333184</v>
      </c>
      <c r="F6" s="24">
        <f t="shared" si="0"/>
        <v>104852</v>
      </c>
      <c r="G6" s="21">
        <v>80560</v>
      </c>
      <c r="H6" s="21">
        <v>24287</v>
      </c>
      <c r="I6" s="22">
        <v>5</v>
      </c>
      <c r="J6" s="3"/>
      <c r="K6" s="3"/>
      <c r="L6" s="3"/>
    </row>
    <row r="7" spans="1:19" x14ac:dyDescent="0.3">
      <c r="A7" s="80" t="s">
        <v>33</v>
      </c>
      <c r="B7" s="81"/>
      <c r="C7" s="81"/>
      <c r="D7" s="82"/>
      <c r="E7" s="17">
        <v>3.7222952717941022</v>
      </c>
      <c r="F7" s="24">
        <f t="shared" si="0"/>
        <v>113603</v>
      </c>
      <c r="G7" s="21">
        <v>84142</v>
      </c>
      <c r="H7" s="21">
        <v>29451</v>
      </c>
      <c r="I7" s="22">
        <v>10</v>
      </c>
      <c r="J7" s="3"/>
      <c r="K7" s="3"/>
      <c r="L7" s="3"/>
    </row>
    <row r="8" spans="1:19" x14ac:dyDescent="0.3">
      <c r="A8" s="80" t="s">
        <v>34</v>
      </c>
      <c r="B8" s="81"/>
      <c r="C8" s="81"/>
      <c r="D8" s="82"/>
      <c r="E8" s="17">
        <v>4.6472267141183305</v>
      </c>
      <c r="F8" s="24">
        <f t="shared" si="0"/>
        <v>64690</v>
      </c>
      <c r="G8" s="21">
        <v>44668</v>
      </c>
      <c r="H8" s="21">
        <v>20009</v>
      </c>
      <c r="I8" s="22">
        <v>13</v>
      </c>
      <c r="J8" s="3"/>
      <c r="K8" s="3"/>
      <c r="L8" s="3"/>
    </row>
    <row r="9" spans="1:19" x14ac:dyDescent="0.3">
      <c r="A9" s="80" t="s">
        <v>35</v>
      </c>
      <c r="B9" s="81"/>
      <c r="C9" s="81"/>
      <c r="D9" s="82"/>
      <c r="E9" s="17">
        <v>3.6389910940919492</v>
      </c>
      <c r="F9" s="24">
        <f t="shared" si="0"/>
        <v>52428</v>
      </c>
      <c r="G9" s="21">
        <v>38045</v>
      </c>
      <c r="H9" s="23">
        <v>14374</v>
      </c>
      <c r="I9" s="22">
        <v>9</v>
      </c>
      <c r="J9" s="3"/>
      <c r="K9" s="3"/>
      <c r="L9" s="3"/>
    </row>
    <row r="10" spans="1:19" x14ac:dyDescent="0.3">
      <c r="A10" s="80" t="s">
        <v>36</v>
      </c>
      <c r="B10" s="81"/>
      <c r="C10" s="81"/>
      <c r="D10" s="82"/>
      <c r="E10" s="17">
        <v>2.3643983046811754</v>
      </c>
      <c r="F10" s="24">
        <f t="shared" si="0"/>
        <v>25818</v>
      </c>
      <c r="G10" s="23">
        <v>20598</v>
      </c>
      <c r="H10" s="23">
        <v>5214</v>
      </c>
      <c r="I10" s="22">
        <v>6</v>
      </c>
      <c r="J10" s="3"/>
      <c r="K10" s="3"/>
      <c r="L10" s="3"/>
    </row>
    <row r="11" spans="1:19" x14ac:dyDescent="0.3">
      <c r="A11" s="80" t="s">
        <v>37</v>
      </c>
      <c r="B11" s="81"/>
      <c r="C11" s="81"/>
      <c r="D11" s="82"/>
      <c r="E11" s="17">
        <v>1.1161710867041701</v>
      </c>
      <c r="F11" s="24">
        <f t="shared" si="0"/>
        <v>4375</v>
      </c>
      <c r="G11" s="23">
        <v>3422</v>
      </c>
      <c r="H11" s="22">
        <v>953</v>
      </c>
      <c r="I11" s="20">
        <v>0</v>
      </c>
      <c r="J11" s="3"/>
      <c r="K11" s="3"/>
      <c r="L11" s="3"/>
    </row>
    <row r="12" spans="1:19" x14ac:dyDescent="0.3">
      <c r="A12" s="80" t="s">
        <v>38</v>
      </c>
      <c r="B12" s="81"/>
      <c r="C12" s="81"/>
      <c r="D12" s="82"/>
      <c r="E12" s="17">
        <v>2.0996079062587514</v>
      </c>
      <c r="F12" s="24">
        <f t="shared" si="0"/>
        <v>288279</v>
      </c>
      <c r="G12" s="23">
        <v>233985</v>
      </c>
      <c r="H12" s="21">
        <v>54255</v>
      </c>
      <c r="I12" s="22">
        <v>39</v>
      </c>
      <c r="J12" s="3"/>
      <c r="K12" s="3"/>
      <c r="L12" s="3"/>
    </row>
    <row r="13" spans="1:19" x14ac:dyDescent="0.3">
      <c r="A13" s="80" t="s">
        <v>45</v>
      </c>
      <c r="B13" s="81"/>
      <c r="C13" s="81"/>
      <c r="D13" s="82"/>
      <c r="E13" s="17">
        <v>3.6483261518064305</v>
      </c>
      <c r="F13" s="24">
        <f t="shared" si="0"/>
        <v>55035</v>
      </c>
      <c r="G13" s="23">
        <v>44882</v>
      </c>
      <c r="H13" s="21">
        <v>10147</v>
      </c>
      <c r="I13" s="22">
        <v>6</v>
      </c>
      <c r="J13" s="3"/>
      <c r="K13" s="3"/>
      <c r="L13" s="3"/>
    </row>
    <row r="14" spans="1:19" x14ac:dyDescent="0.3">
      <c r="A14" s="80" t="s">
        <v>39</v>
      </c>
      <c r="B14" s="81"/>
      <c r="C14" s="81"/>
      <c r="D14" s="82"/>
      <c r="E14" s="17">
        <v>3.0999647980397143</v>
      </c>
      <c r="F14" s="24">
        <f t="shared" si="0"/>
        <v>49491</v>
      </c>
      <c r="G14" s="21">
        <v>40565</v>
      </c>
      <c r="H14" s="21">
        <v>8914</v>
      </c>
      <c r="I14" s="22">
        <v>12</v>
      </c>
      <c r="J14" s="3"/>
      <c r="K14" s="3"/>
      <c r="L14" s="3"/>
    </row>
    <row r="15" spans="1:19" x14ac:dyDescent="0.3">
      <c r="A15" s="80" t="s">
        <v>40</v>
      </c>
      <c r="B15" s="81"/>
      <c r="C15" s="81"/>
      <c r="D15" s="82"/>
      <c r="E15" s="17">
        <v>2.8628484434092289</v>
      </c>
      <c r="F15" s="24">
        <f t="shared" si="0"/>
        <v>61172</v>
      </c>
      <c r="G15" s="21">
        <v>50408</v>
      </c>
      <c r="H15" s="21">
        <v>10757</v>
      </c>
      <c r="I15" s="22">
        <v>7</v>
      </c>
      <c r="J15" s="3"/>
      <c r="K15" s="3"/>
      <c r="L15" s="3"/>
    </row>
    <row r="16" spans="1:19" x14ac:dyDescent="0.3">
      <c r="A16" s="80" t="s">
        <v>44</v>
      </c>
      <c r="B16" s="81"/>
      <c r="C16" s="81"/>
      <c r="D16" s="82"/>
      <c r="E16" s="17">
        <v>4.7090887587137713</v>
      </c>
      <c r="F16" s="24">
        <f t="shared" si="0"/>
        <v>81225</v>
      </c>
      <c r="G16" s="23">
        <v>60724</v>
      </c>
      <c r="H16" s="21">
        <v>20501</v>
      </c>
      <c r="I16" s="20">
        <v>0</v>
      </c>
      <c r="J16" s="3"/>
      <c r="K16" s="3"/>
      <c r="L16" s="3"/>
      <c r="S16" t="s">
        <v>68</v>
      </c>
    </row>
    <row r="17" spans="1:12" x14ac:dyDescent="0.3">
      <c r="A17" s="80" t="s">
        <v>3</v>
      </c>
      <c r="B17" s="81"/>
      <c r="C17" s="81"/>
      <c r="D17" s="82"/>
      <c r="E17" s="17">
        <v>3.8083113423096053</v>
      </c>
      <c r="F17" s="24">
        <f t="shared" si="0"/>
        <v>67755</v>
      </c>
      <c r="G17" s="21">
        <v>56025</v>
      </c>
      <c r="H17" s="21">
        <v>11709</v>
      </c>
      <c r="I17" s="22">
        <v>21</v>
      </c>
      <c r="J17" s="3"/>
      <c r="K17" s="3"/>
      <c r="L17" s="3"/>
    </row>
    <row r="18" spans="1:12" x14ac:dyDescent="0.3">
      <c r="A18" s="102" t="s">
        <v>41</v>
      </c>
      <c r="B18" s="103"/>
      <c r="C18" s="103"/>
      <c r="D18" s="104"/>
      <c r="E18" s="67">
        <v>3.9520036895687496</v>
      </c>
      <c r="F18" s="128">
        <f t="shared" si="0"/>
        <v>99058</v>
      </c>
      <c r="G18" s="131">
        <v>80621</v>
      </c>
      <c r="H18" s="131">
        <v>18419</v>
      </c>
      <c r="I18" s="132">
        <v>18</v>
      </c>
      <c r="J18" s="135"/>
      <c r="K18" s="3"/>
      <c r="L18" s="3"/>
    </row>
    <row r="19" spans="1:12" x14ac:dyDescent="0.3">
      <c r="A19" s="102" t="s">
        <v>42</v>
      </c>
      <c r="B19" s="103"/>
      <c r="C19" s="103"/>
      <c r="D19" s="104"/>
      <c r="E19" s="67">
        <v>3.3668258514807867</v>
      </c>
      <c r="F19" s="128">
        <f t="shared" si="0"/>
        <v>107987</v>
      </c>
      <c r="G19" s="131">
        <v>87161</v>
      </c>
      <c r="H19" s="130">
        <v>20811</v>
      </c>
      <c r="I19" s="132">
        <v>15</v>
      </c>
      <c r="J19" s="135"/>
      <c r="K19" s="3"/>
      <c r="L19" s="3"/>
    </row>
    <row r="20" spans="1:12" x14ac:dyDescent="0.3">
      <c r="A20" s="102" t="s">
        <v>43</v>
      </c>
      <c r="B20" s="103"/>
      <c r="C20" s="103"/>
      <c r="D20" s="104"/>
      <c r="E20" s="67">
        <v>3.4034705592125056</v>
      </c>
      <c r="F20" s="128">
        <f t="shared" si="0"/>
        <v>22626</v>
      </c>
      <c r="G20" s="130">
        <v>16008</v>
      </c>
      <c r="H20" s="131">
        <v>6616</v>
      </c>
      <c r="I20" s="133">
        <v>2</v>
      </c>
      <c r="J20" s="135"/>
      <c r="K20" s="3"/>
      <c r="L20" s="3"/>
    </row>
    <row r="21" spans="1:12" x14ac:dyDescent="0.3">
      <c r="A21" s="90" t="s">
        <v>46</v>
      </c>
      <c r="B21" s="90"/>
      <c r="C21" s="70" t="s">
        <v>48</v>
      </c>
      <c r="D21" s="79" t="s">
        <v>48</v>
      </c>
      <c r="E21" s="67">
        <v>4.4663313524736878</v>
      </c>
      <c r="F21" s="128">
        <f t="shared" si="0"/>
        <v>19962</v>
      </c>
      <c r="G21" s="73">
        <f>SUM(G27:G32)</f>
        <v>15789</v>
      </c>
      <c r="H21" s="73">
        <f>SUM(H27:H32)</f>
        <v>4170</v>
      </c>
      <c r="I21" s="73">
        <f>SUM(I27:I32)</f>
        <v>3</v>
      </c>
      <c r="J21" s="135"/>
      <c r="K21" s="3"/>
      <c r="L21" s="3"/>
    </row>
    <row r="22" spans="1:12" x14ac:dyDescent="0.3">
      <c r="A22" s="90"/>
      <c r="B22" s="90"/>
      <c r="C22" s="70" t="s">
        <v>49</v>
      </c>
      <c r="D22" s="79" t="s">
        <v>49</v>
      </c>
      <c r="E22" s="67">
        <v>3.1870527643153403</v>
      </c>
      <c r="F22" s="128">
        <f t="shared" si="0"/>
        <v>8391</v>
      </c>
      <c r="G22" s="73">
        <f>G33</f>
        <v>7164</v>
      </c>
      <c r="H22" s="73">
        <f>H33</f>
        <v>1227</v>
      </c>
      <c r="I22" s="73">
        <f>I33</f>
        <v>0</v>
      </c>
      <c r="J22" s="135"/>
      <c r="K22" s="3"/>
      <c r="L22" s="3"/>
    </row>
    <row r="23" spans="1:12" x14ac:dyDescent="0.3">
      <c r="A23" s="90"/>
      <c r="B23" s="90"/>
      <c r="C23" s="70" t="s">
        <v>50</v>
      </c>
      <c r="D23" s="79" t="s">
        <v>50</v>
      </c>
      <c r="E23" s="67">
        <v>3.0884042790728072</v>
      </c>
      <c r="F23" s="128">
        <f t="shared" si="0"/>
        <v>17013</v>
      </c>
      <c r="G23" s="73">
        <f>SUM(G34:G38)</f>
        <v>14097</v>
      </c>
      <c r="H23" s="73">
        <f>SUM(H34:H38)</f>
        <v>2913</v>
      </c>
      <c r="I23" s="73">
        <f>SUM(I34:I38)</f>
        <v>3</v>
      </c>
      <c r="J23" s="135"/>
      <c r="K23" s="3"/>
      <c r="L23" s="3"/>
    </row>
    <row r="24" spans="1:12" x14ac:dyDescent="0.3">
      <c r="A24" s="90"/>
      <c r="B24" s="90"/>
      <c r="C24" s="70" t="s">
        <v>51</v>
      </c>
      <c r="D24" s="79" t="s">
        <v>51</v>
      </c>
      <c r="E24" s="67">
        <v>3.9075560421941753</v>
      </c>
      <c r="F24" s="128">
        <f t="shared" si="0"/>
        <v>7994</v>
      </c>
      <c r="G24" s="73">
        <f>SUM(G39:G41)</f>
        <v>6789</v>
      </c>
      <c r="H24" s="73">
        <f>SUM(H39:H41)</f>
        <v>1194</v>
      </c>
      <c r="I24" s="73">
        <f>SUM(I39:I41)</f>
        <v>11</v>
      </c>
      <c r="J24" s="135"/>
      <c r="K24" s="3"/>
      <c r="L24" s="3"/>
    </row>
    <row r="25" spans="1:12" x14ac:dyDescent="0.3">
      <c r="A25" s="90"/>
      <c r="B25" s="90"/>
      <c r="C25" s="70" t="s">
        <v>52</v>
      </c>
      <c r="D25" s="79" t="s">
        <v>52</v>
      </c>
      <c r="E25" s="67">
        <v>4.8628190809080962</v>
      </c>
      <c r="F25" s="128">
        <f t="shared" si="0"/>
        <v>8403</v>
      </c>
      <c r="G25" s="73">
        <f>SUM(G42:G45)</f>
        <v>7049</v>
      </c>
      <c r="H25" s="73">
        <f>SUM(H42:H45)</f>
        <v>1353</v>
      </c>
      <c r="I25" s="73">
        <f>SUM(I42:I45)</f>
        <v>1</v>
      </c>
      <c r="J25" s="135"/>
      <c r="K25" s="3"/>
      <c r="L25" s="3"/>
    </row>
    <row r="26" spans="1:12" x14ac:dyDescent="0.3">
      <c r="A26" s="90"/>
      <c r="B26" s="90"/>
      <c r="C26" s="70" t="s">
        <v>53</v>
      </c>
      <c r="D26" s="79" t="s">
        <v>53</v>
      </c>
      <c r="E26" s="67">
        <v>4.2520670263967979</v>
      </c>
      <c r="F26" s="128">
        <f t="shared" si="0"/>
        <v>5981</v>
      </c>
      <c r="G26" s="73">
        <f>SUM(G46:G48)</f>
        <v>5053</v>
      </c>
      <c r="H26" s="73">
        <f>SUM(H46:H48)</f>
        <v>925</v>
      </c>
      <c r="I26" s="73">
        <f>SUM(I46:I48)</f>
        <v>3</v>
      </c>
      <c r="J26" s="135"/>
      <c r="K26" s="3"/>
      <c r="L26" s="3"/>
    </row>
    <row r="27" spans="1:12" x14ac:dyDescent="0.3">
      <c r="A27" s="105" t="s">
        <v>58</v>
      </c>
      <c r="B27" s="90" t="s">
        <v>48</v>
      </c>
      <c r="C27" s="75" t="s">
        <v>5</v>
      </c>
      <c r="D27" s="75" t="s">
        <v>5</v>
      </c>
      <c r="E27" s="67">
        <v>5.7494195630757954</v>
      </c>
      <c r="F27" s="128">
        <f t="shared" si="0"/>
        <v>11614</v>
      </c>
      <c r="G27" s="76">
        <v>8690</v>
      </c>
      <c r="H27" s="76">
        <v>2922</v>
      </c>
      <c r="I27" s="76">
        <v>2</v>
      </c>
      <c r="J27" s="135"/>
      <c r="K27" s="3"/>
      <c r="L27" s="3"/>
    </row>
    <row r="28" spans="1:12" x14ac:dyDescent="0.3">
      <c r="A28" s="106"/>
      <c r="B28" s="90"/>
      <c r="C28" s="75" t="s">
        <v>19</v>
      </c>
      <c r="D28" s="75" t="s">
        <v>19</v>
      </c>
      <c r="E28" s="67">
        <v>3.4352593421078907</v>
      </c>
      <c r="F28" s="128">
        <f t="shared" si="0"/>
        <v>1720</v>
      </c>
      <c r="G28" s="76">
        <v>1455</v>
      </c>
      <c r="H28" s="76">
        <v>265</v>
      </c>
      <c r="I28" s="76">
        <v>0</v>
      </c>
      <c r="J28" s="135"/>
      <c r="K28" s="3"/>
      <c r="L28" s="3"/>
    </row>
    <row r="29" spans="1:12" x14ac:dyDescent="0.3">
      <c r="A29" s="106"/>
      <c r="B29" s="90"/>
      <c r="C29" s="75" t="s">
        <v>20</v>
      </c>
      <c r="D29" s="75" t="s">
        <v>20</v>
      </c>
      <c r="E29" s="67">
        <v>2.2522805255669929</v>
      </c>
      <c r="F29" s="128">
        <f t="shared" si="0"/>
        <v>2153</v>
      </c>
      <c r="G29" s="76">
        <v>1874</v>
      </c>
      <c r="H29" s="76">
        <v>278</v>
      </c>
      <c r="I29" s="76">
        <v>1</v>
      </c>
      <c r="J29" s="135"/>
      <c r="K29" s="3"/>
      <c r="L29" s="3"/>
    </row>
    <row r="30" spans="1:12" x14ac:dyDescent="0.3">
      <c r="A30" s="106"/>
      <c r="B30" s="90"/>
      <c r="C30" s="75" t="s">
        <v>21</v>
      </c>
      <c r="D30" s="75" t="s">
        <v>21</v>
      </c>
      <c r="E30" s="67">
        <v>4.9765768212370149</v>
      </c>
      <c r="F30" s="128">
        <f t="shared" si="0"/>
        <v>1466</v>
      </c>
      <c r="G30" s="76">
        <v>1244</v>
      </c>
      <c r="H30" s="76">
        <v>222</v>
      </c>
      <c r="I30" s="76">
        <v>0</v>
      </c>
      <c r="J30" s="135"/>
      <c r="K30" s="3"/>
      <c r="L30" s="3"/>
    </row>
    <row r="31" spans="1:12" x14ac:dyDescent="0.3">
      <c r="A31" s="106"/>
      <c r="B31" s="90"/>
      <c r="C31" s="75" t="s">
        <v>25</v>
      </c>
      <c r="D31" s="75" t="s">
        <v>25</v>
      </c>
      <c r="E31" s="67">
        <v>5.3461593477327991</v>
      </c>
      <c r="F31" s="128">
        <f t="shared" si="0"/>
        <v>1495</v>
      </c>
      <c r="G31" s="76">
        <v>1254</v>
      </c>
      <c r="H31" s="76">
        <v>241</v>
      </c>
      <c r="I31" s="76">
        <v>0</v>
      </c>
      <c r="J31" s="135"/>
      <c r="K31" s="3"/>
      <c r="L31" s="3"/>
    </row>
    <row r="32" spans="1:12" x14ac:dyDescent="0.3">
      <c r="A32" s="106"/>
      <c r="B32" s="90"/>
      <c r="C32" s="75" t="s">
        <v>26</v>
      </c>
      <c r="D32" s="75" t="s">
        <v>26</v>
      </c>
      <c r="E32" s="67">
        <v>3.6169907783458362</v>
      </c>
      <c r="F32" s="128">
        <f t="shared" si="0"/>
        <v>1514</v>
      </c>
      <c r="G32" s="76">
        <v>1272</v>
      </c>
      <c r="H32" s="76">
        <v>242</v>
      </c>
      <c r="I32" s="76">
        <v>0</v>
      </c>
      <c r="J32" s="135"/>
      <c r="K32" s="3"/>
      <c r="L32" s="3"/>
    </row>
    <row r="33" spans="1:12" x14ac:dyDescent="0.3">
      <c r="A33" s="106"/>
      <c r="B33" s="78" t="s">
        <v>49</v>
      </c>
      <c r="C33" s="75" t="s">
        <v>6</v>
      </c>
      <c r="D33" s="75" t="s">
        <v>6</v>
      </c>
      <c r="E33" s="67">
        <v>3.1870527643153403</v>
      </c>
      <c r="F33" s="128">
        <f t="shared" si="0"/>
        <v>8391</v>
      </c>
      <c r="G33" s="76">
        <v>7164</v>
      </c>
      <c r="H33" s="76">
        <v>1227</v>
      </c>
      <c r="I33" s="76">
        <v>0</v>
      </c>
      <c r="J33" s="135"/>
      <c r="K33" s="3"/>
      <c r="L33" s="3"/>
    </row>
    <row r="34" spans="1:12" x14ac:dyDescent="0.3">
      <c r="A34" s="106"/>
      <c r="B34" s="90" t="s">
        <v>50</v>
      </c>
      <c r="C34" s="75" t="s">
        <v>7</v>
      </c>
      <c r="D34" s="75" t="s">
        <v>7</v>
      </c>
      <c r="E34" s="67">
        <v>2.5630508326920562</v>
      </c>
      <c r="F34" s="128">
        <f t="shared" si="0"/>
        <v>7061</v>
      </c>
      <c r="G34" s="76">
        <v>5820</v>
      </c>
      <c r="H34" s="76">
        <v>1240</v>
      </c>
      <c r="I34" s="76">
        <v>1</v>
      </c>
      <c r="J34" s="135"/>
      <c r="K34" s="3"/>
      <c r="L34" s="3"/>
    </row>
    <row r="35" spans="1:12" x14ac:dyDescent="0.3">
      <c r="A35" s="106"/>
      <c r="B35" s="90"/>
      <c r="C35" s="75" t="s">
        <v>9</v>
      </c>
      <c r="D35" s="75" t="s">
        <v>9</v>
      </c>
      <c r="E35" s="67">
        <v>2.2304665107980859</v>
      </c>
      <c r="F35" s="128">
        <f t="shared" si="0"/>
        <v>3463</v>
      </c>
      <c r="G35" s="76">
        <v>2653</v>
      </c>
      <c r="H35" s="76">
        <v>809</v>
      </c>
      <c r="I35" s="76">
        <v>1</v>
      </c>
      <c r="J35" s="135"/>
      <c r="K35" s="3"/>
      <c r="L35" s="3"/>
    </row>
    <row r="36" spans="1:12" x14ac:dyDescent="0.3">
      <c r="A36" s="106"/>
      <c r="B36" s="90"/>
      <c r="C36" s="75" t="s">
        <v>12</v>
      </c>
      <c r="D36" s="75" t="s">
        <v>12</v>
      </c>
      <c r="E36" s="67">
        <v>4.9867663739864723</v>
      </c>
      <c r="F36" s="128">
        <f t="shared" si="0"/>
        <v>1187</v>
      </c>
      <c r="G36" s="76">
        <v>1005</v>
      </c>
      <c r="H36" s="76">
        <v>182</v>
      </c>
      <c r="I36" s="76">
        <v>0</v>
      </c>
      <c r="J36" s="135"/>
      <c r="K36" s="3"/>
      <c r="L36" s="3"/>
    </row>
    <row r="37" spans="1:12" x14ac:dyDescent="0.3">
      <c r="A37" s="106"/>
      <c r="B37" s="90"/>
      <c r="C37" s="75" t="s">
        <v>13</v>
      </c>
      <c r="D37" s="75" t="s">
        <v>13</v>
      </c>
      <c r="E37" s="67">
        <v>5.725338491295938</v>
      </c>
      <c r="F37" s="128">
        <f t="shared" si="0"/>
        <v>3404</v>
      </c>
      <c r="G37" s="76">
        <v>2996</v>
      </c>
      <c r="H37" s="76">
        <v>407</v>
      </c>
      <c r="I37" s="76">
        <v>1</v>
      </c>
      <c r="J37" s="135"/>
      <c r="K37" s="3"/>
      <c r="L37" s="3"/>
    </row>
    <row r="38" spans="1:12" x14ac:dyDescent="0.3">
      <c r="A38" s="106"/>
      <c r="B38" s="90"/>
      <c r="C38" s="75" t="s">
        <v>14</v>
      </c>
      <c r="D38" s="75" t="s">
        <v>14</v>
      </c>
      <c r="E38" s="67">
        <v>5.1494926474578113</v>
      </c>
      <c r="F38" s="128">
        <f t="shared" si="0"/>
        <v>1898</v>
      </c>
      <c r="G38" s="76">
        <v>1623</v>
      </c>
      <c r="H38" s="76">
        <v>275</v>
      </c>
      <c r="I38" s="76">
        <v>0</v>
      </c>
      <c r="J38" s="135"/>
      <c r="K38" s="3"/>
      <c r="L38" s="3"/>
    </row>
    <row r="39" spans="1:12" x14ac:dyDescent="0.3">
      <c r="A39" s="106"/>
      <c r="B39" s="90" t="s">
        <v>51</v>
      </c>
      <c r="C39" s="75" t="s">
        <v>8</v>
      </c>
      <c r="D39" s="75" t="s">
        <v>8</v>
      </c>
      <c r="E39" s="67">
        <v>3.706139601626294</v>
      </c>
      <c r="F39" s="128">
        <f t="shared" si="0"/>
        <v>4339</v>
      </c>
      <c r="G39" s="76">
        <v>3659</v>
      </c>
      <c r="H39" s="76">
        <v>671</v>
      </c>
      <c r="I39" s="76">
        <v>9</v>
      </c>
      <c r="J39" s="135"/>
      <c r="K39" s="3"/>
      <c r="L39" s="3"/>
    </row>
    <row r="40" spans="1:12" x14ac:dyDescent="0.3">
      <c r="A40" s="106"/>
      <c r="B40" s="90"/>
      <c r="C40" s="75" t="s">
        <v>11</v>
      </c>
      <c r="D40" s="75" t="s">
        <v>11</v>
      </c>
      <c r="E40" s="67">
        <v>5.0610180672114922</v>
      </c>
      <c r="F40" s="128">
        <f t="shared" si="0"/>
        <v>1381</v>
      </c>
      <c r="G40" s="76">
        <v>1195</v>
      </c>
      <c r="H40" s="76">
        <v>184</v>
      </c>
      <c r="I40" s="76">
        <v>2</v>
      </c>
      <c r="J40" s="135"/>
      <c r="K40" s="3"/>
      <c r="L40" s="3"/>
    </row>
    <row r="41" spans="1:12" x14ac:dyDescent="0.3">
      <c r="A41" s="106"/>
      <c r="B41" s="90"/>
      <c r="C41" s="75" t="s">
        <v>15</v>
      </c>
      <c r="D41" s="75" t="s">
        <v>15</v>
      </c>
      <c r="E41" s="67">
        <v>3.7764676575604081</v>
      </c>
      <c r="F41" s="128">
        <f t="shared" si="0"/>
        <v>2274</v>
      </c>
      <c r="G41" s="76">
        <v>1935</v>
      </c>
      <c r="H41" s="76">
        <v>339</v>
      </c>
      <c r="I41" s="76">
        <v>0</v>
      </c>
      <c r="J41" s="135"/>
      <c r="K41" s="3"/>
      <c r="L41" s="3"/>
    </row>
    <row r="42" spans="1:12" x14ac:dyDescent="0.3">
      <c r="A42" s="106"/>
      <c r="B42" s="90" t="s">
        <v>52</v>
      </c>
      <c r="C42" s="75" t="s">
        <v>16</v>
      </c>
      <c r="D42" s="75" t="s">
        <v>16</v>
      </c>
      <c r="E42" s="67">
        <v>5.4618286015028801</v>
      </c>
      <c r="F42" s="128">
        <f t="shared" si="0"/>
        <v>1868</v>
      </c>
      <c r="G42" s="76">
        <v>1535</v>
      </c>
      <c r="H42" s="76">
        <v>333</v>
      </c>
      <c r="I42" s="76">
        <v>0</v>
      </c>
      <c r="J42" s="135"/>
      <c r="K42" s="3"/>
      <c r="L42" s="3"/>
    </row>
    <row r="43" spans="1:12" x14ac:dyDescent="0.3">
      <c r="A43" s="106"/>
      <c r="B43" s="90"/>
      <c r="C43" s="75" t="s">
        <v>17</v>
      </c>
      <c r="D43" s="75" t="s">
        <v>17</v>
      </c>
      <c r="E43" s="67">
        <v>5.4718701845969999</v>
      </c>
      <c r="F43" s="128">
        <f t="shared" si="0"/>
        <v>1740</v>
      </c>
      <c r="G43" s="76">
        <v>1371</v>
      </c>
      <c r="H43" s="76">
        <v>368</v>
      </c>
      <c r="I43" s="76">
        <v>1</v>
      </c>
      <c r="J43" s="135"/>
      <c r="K43" s="3"/>
      <c r="L43" s="3"/>
    </row>
    <row r="44" spans="1:12" x14ac:dyDescent="0.3">
      <c r="A44" s="106"/>
      <c r="B44" s="90"/>
      <c r="C44" s="75" t="s">
        <v>18</v>
      </c>
      <c r="D44" s="75" t="s">
        <v>18</v>
      </c>
      <c r="E44" s="67">
        <v>4.679359361934778</v>
      </c>
      <c r="F44" s="128">
        <f t="shared" si="0"/>
        <v>2910</v>
      </c>
      <c r="G44" s="76">
        <v>2465</v>
      </c>
      <c r="H44" s="76">
        <v>445</v>
      </c>
      <c r="I44" s="76">
        <v>0</v>
      </c>
      <c r="J44" s="135"/>
      <c r="K44" s="3"/>
      <c r="L44" s="3"/>
    </row>
    <row r="45" spans="1:12" x14ac:dyDescent="0.3">
      <c r="A45" s="106"/>
      <c r="B45" s="90"/>
      <c r="C45" s="75" t="s">
        <v>24</v>
      </c>
      <c r="D45" s="75" t="s">
        <v>24</v>
      </c>
      <c r="E45" s="67">
        <v>4.2252258310357966</v>
      </c>
      <c r="F45" s="128">
        <f t="shared" si="0"/>
        <v>1885</v>
      </c>
      <c r="G45" s="76">
        <v>1678</v>
      </c>
      <c r="H45" s="76">
        <v>207</v>
      </c>
      <c r="I45" s="76">
        <v>0</v>
      </c>
      <c r="J45" s="135"/>
      <c r="K45" s="3"/>
      <c r="L45" s="3"/>
    </row>
    <row r="46" spans="1:12" x14ac:dyDescent="0.3">
      <c r="A46" s="106"/>
      <c r="B46" s="90" t="s">
        <v>53</v>
      </c>
      <c r="C46" s="75" t="s">
        <v>10</v>
      </c>
      <c r="D46" s="75" t="s">
        <v>10</v>
      </c>
      <c r="E46" s="67">
        <v>4.0383004730968608</v>
      </c>
      <c r="F46" s="128">
        <f t="shared" si="0"/>
        <v>1784</v>
      </c>
      <c r="G46" s="76">
        <v>1517</v>
      </c>
      <c r="H46" s="76">
        <v>266</v>
      </c>
      <c r="I46" s="76">
        <v>1</v>
      </c>
      <c r="J46" s="135"/>
      <c r="K46" s="3"/>
      <c r="L46" s="3"/>
    </row>
    <row r="47" spans="1:12" x14ac:dyDescent="0.3">
      <c r="A47" s="106"/>
      <c r="B47" s="90"/>
      <c r="C47" s="75" t="s">
        <v>22</v>
      </c>
      <c r="D47" s="75" t="s">
        <v>22</v>
      </c>
      <c r="E47" s="67">
        <v>4.8014049247094865</v>
      </c>
      <c r="F47" s="128">
        <f t="shared" si="0"/>
        <v>2570</v>
      </c>
      <c r="G47" s="76">
        <v>2146</v>
      </c>
      <c r="H47" s="76">
        <v>423</v>
      </c>
      <c r="I47" s="76">
        <v>1</v>
      </c>
      <c r="J47" s="135"/>
      <c r="K47" s="3"/>
      <c r="L47" s="3"/>
    </row>
    <row r="48" spans="1:12" x14ac:dyDescent="0.3">
      <c r="A48" s="106"/>
      <c r="B48" s="90"/>
      <c r="C48" s="75" t="s">
        <v>23</v>
      </c>
      <c r="D48" s="75" t="s">
        <v>23</v>
      </c>
      <c r="E48" s="67">
        <v>3.7874202709623357</v>
      </c>
      <c r="F48" s="128">
        <f t="shared" si="0"/>
        <v>1627</v>
      </c>
      <c r="G48" s="76">
        <v>1390</v>
      </c>
      <c r="H48" s="76">
        <v>236</v>
      </c>
      <c r="I48" s="76">
        <v>1</v>
      </c>
      <c r="J48" s="135"/>
      <c r="K48" s="3"/>
      <c r="L48" s="3"/>
    </row>
    <row r="49" spans="1:12" x14ac:dyDescent="0.3">
      <c r="A49" s="51"/>
      <c r="B49" s="51"/>
      <c r="C49" s="51"/>
      <c r="D49" s="51"/>
      <c r="E49" s="51"/>
      <c r="F49" s="51"/>
      <c r="G49" s="51"/>
      <c r="H49" s="51"/>
      <c r="I49" s="51"/>
      <c r="J49" s="135"/>
      <c r="K49" s="3"/>
      <c r="L49" s="3"/>
    </row>
    <row r="50" spans="1:12" x14ac:dyDescent="0.3">
      <c r="A50" s="51"/>
      <c r="B50" s="51"/>
      <c r="C50" s="51"/>
      <c r="D50" s="51"/>
      <c r="E50" s="51"/>
      <c r="F50" s="51"/>
      <c r="G50" s="51"/>
      <c r="H50" s="51"/>
      <c r="I50" s="51"/>
      <c r="J50" s="51"/>
    </row>
    <row r="51" spans="1:12" x14ac:dyDescent="0.3">
      <c r="A51" s="51"/>
      <c r="B51" s="51"/>
      <c r="C51" s="51"/>
      <c r="D51" s="51"/>
      <c r="E51" s="51"/>
      <c r="F51" s="51"/>
      <c r="G51" s="51"/>
      <c r="H51" s="51"/>
      <c r="I51" s="51"/>
      <c r="J51" s="51"/>
    </row>
    <row r="52" spans="1:12" x14ac:dyDescent="0.3">
      <c r="A52" s="51"/>
      <c r="B52" s="51"/>
      <c r="C52" s="51"/>
      <c r="D52" s="51"/>
      <c r="E52" s="51"/>
      <c r="F52" s="51"/>
      <c r="G52" s="51"/>
      <c r="H52" s="51"/>
      <c r="I52" s="51"/>
      <c r="J52" s="51"/>
    </row>
    <row r="53" spans="1:12" x14ac:dyDescent="0.3">
      <c r="A53" s="51"/>
      <c r="B53" s="51"/>
      <c r="C53" s="51"/>
      <c r="D53" s="51"/>
      <c r="E53" s="51"/>
      <c r="F53" s="51"/>
      <c r="G53" s="51"/>
      <c r="H53" s="51"/>
      <c r="I53" s="51"/>
      <c r="J53" s="51"/>
    </row>
  </sheetData>
  <mergeCells count="27">
    <mergeCell ref="A19:D19"/>
    <mergeCell ref="A20:D20"/>
    <mergeCell ref="A21:B26"/>
    <mergeCell ref="A27:A48"/>
    <mergeCell ref="B27:B32"/>
    <mergeCell ref="B34:B38"/>
    <mergeCell ref="B39:B41"/>
    <mergeCell ref="B42:B45"/>
    <mergeCell ref="B46:B48"/>
    <mergeCell ref="A18:D18"/>
    <mergeCell ref="A7:D7"/>
    <mergeCell ref="A8:D8"/>
    <mergeCell ref="A9:D9"/>
    <mergeCell ref="A10:D10"/>
    <mergeCell ref="A11:D11"/>
    <mergeCell ref="A12:D12"/>
    <mergeCell ref="A13:D13"/>
    <mergeCell ref="A14:D14"/>
    <mergeCell ref="A15:D15"/>
    <mergeCell ref="A16:D16"/>
    <mergeCell ref="A17:D17"/>
    <mergeCell ref="A6:D6"/>
    <mergeCell ref="A1:G1"/>
    <mergeCell ref="A2:D2"/>
    <mergeCell ref="A3:D3"/>
    <mergeCell ref="A4:D4"/>
    <mergeCell ref="A5:D5"/>
  </mergeCells>
  <phoneticPr fontId="3" type="noConversion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6FC0CF-263B-4BA9-A3A8-52BF87F236D2}">
  <dimension ref="A1:J50"/>
  <sheetViews>
    <sheetView zoomScale="85" zoomScaleNormal="85" workbookViewId="0">
      <selection activeCell="Q23" sqref="Q23"/>
    </sheetView>
  </sheetViews>
  <sheetFormatPr defaultRowHeight="16.5" x14ac:dyDescent="0.3"/>
  <cols>
    <col min="1" max="1" width="18.625" bestFit="1" customWidth="1"/>
    <col min="2" max="2" width="15.25" customWidth="1"/>
    <col min="3" max="3" width="18.625" customWidth="1"/>
    <col min="4" max="4" width="8.375" bestFit="1" customWidth="1"/>
    <col min="5" max="5" width="13" bestFit="1" customWidth="1"/>
    <col min="6" max="6" width="9" bestFit="1" customWidth="1"/>
  </cols>
  <sheetData>
    <row r="1" spans="1:10" ht="31.5" x14ac:dyDescent="0.3">
      <c r="A1" s="108" t="s">
        <v>120</v>
      </c>
      <c r="B1" s="109"/>
      <c r="C1" s="109"/>
      <c r="D1" s="109"/>
      <c r="E1" s="109"/>
      <c r="F1" s="110"/>
      <c r="G1" s="100" t="s">
        <v>92</v>
      </c>
      <c r="H1" s="101"/>
      <c r="I1" s="100" t="s">
        <v>57</v>
      </c>
      <c r="J1" s="101"/>
    </row>
    <row r="2" spans="1:10" x14ac:dyDescent="0.3">
      <c r="A2" s="111" t="s">
        <v>73</v>
      </c>
      <c r="B2" s="111"/>
      <c r="C2" s="111"/>
      <c r="D2" s="28" t="s">
        <v>81</v>
      </c>
      <c r="E2" s="28" t="s">
        <v>82</v>
      </c>
      <c r="F2" s="28" t="s">
        <v>83</v>
      </c>
      <c r="G2" s="28" t="s">
        <v>84</v>
      </c>
      <c r="H2" s="28" t="s">
        <v>85</v>
      </c>
      <c r="I2" s="28" t="s">
        <v>86</v>
      </c>
      <c r="J2" s="28" t="s">
        <v>87</v>
      </c>
    </row>
    <row r="3" spans="1:10" x14ac:dyDescent="0.3">
      <c r="A3" s="93" t="s">
        <v>4</v>
      </c>
      <c r="B3" s="93"/>
      <c r="C3" s="93"/>
      <c r="D3" s="1">
        <v>103308</v>
      </c>
      <c r="E3" s="1">
        <v>47</v>
      </c>
      <c r="F3" s="1">
        <v>331</v>
      </c>
      <c r="G3" s="1">
        <v>1412</v>
      </c>
      <c r="H3" s="1">
        <v>1342</v>
      </c>
      <c r="I3" s="1">
        <v>263</v>
      </c>
      <c r="J3" s="1">
        <v>241</v>
      </c>
    </row>
    <row r="4" spans="1:10" x14ac:dyDescent="0.3">
      <c r="A4" s="93" t="s">
        <v>30</v>
      </c>
      <c r="B4" s="93"/>
      <c r="C4" s="93"/>
      <c r="D4" s="1">
        <v>24887</v>
      </c>
      <c r="E4" s="1">
        <v>14</v>
      </c>
      <c r="F4" s="1">
        <v>44</v>
      </c>
      <c r="G4" s="1">
        <v>225</v>
      </c>
      <c r="H4" s="1">
        <v>107</v>
      </c>
      <c r="I4" s="1">
        <v>13</v>
      </c>
      <c r="J4" s="1">
        <v>56</v>
      </c>
    </row>
    <row r="5" spans="1:10" x14ac:dyDescent="0.3">
      <c r="A5" s="93" t="s">
        <v>31</v>
      </c>
      <c r="B5" s="93"/>
      <c r="C5" s="93"/>
      <c r="D5" s="1">
        <v>7274</v>
      </c>
      <c r="E5" s="1">
        <v>4</v>
      </c>
      <c r="F5" s="1">
        <v>25</v>
      </c>
      <c r="G5" s="1">
        <v>143</v>
      </c>
      <c r="H5" s="1">
        <v>160</v>
      </c>
      <c r="I5" s="1">
        <v>23</v>
      </c>
      <c r="J5" s="1">
        <v>25</v>
      </c>
    </row>
    <row r="6" spans="1:10" x14ac:dyDescent="0.3">
      <c r="A6" s="93" t="s">
        <v>32</v>
      </c>
      <c r="B6" s="93"/>
      <c r="C6" s="93"/>
      <c r="D6" s="1">
        <v>5555</v>
      </c>
      <c r="E6" s="1">
        <v>5</v>
      </c>
      <c r="F6" s="1">
        <v>14</v>
      </c>
      <c r="G6" s="1">
        <v>92</v>
      </c>
      <c r="H6" s="1">
        <v>71</v>
      </c>
      <c r="I6" s="1">
        <v>16</v>
      </c>
      <c r="J6" s="1">
        <v>13</v>
      </c>
    </row>
    <row r="7" spans="1:10" x14ac:dyDescent="0.3">
      <c r="A7" s="93" t="s">
        <v>33</v>
      </c>
      <c r="B7" s="93"/>
      <c r="C7" s="93"/>
      <c r="D7" s="1">
        <v>5099</v>
      </c>
      <c r="E7" s="1">
        <v>3</v>
      </c>
      <c r="F7" s="1">
        <v>18</v>
      </c>
      <c r="G7" s="1">
        <v>59</v>
      </c>
      <c r="H7" s="1">
        <v>62</v>
      </c>
      <c r="I7" s="1">
        <v>17</v>
      </c>
      <c r="J7" s="1">
        <v>13</v>
      </c>
    </row>
    <row r="8" spans="1:10" x14ac:dyDescent="0.3">
      <c r="A8" s="93" t="s">
        <v>34</v>
      </c>
      <c r="B8" s="93"/>
      <c r="C8" s="93"/>
      <c r="D8" s="1">
        <v>3046</v>
      </c>
      <c r="E8" s="1">
        <v>2</v>
      </c>
      <c r="F8" s="1">
        <v>23</v>
      </c>
      <c r="G8" s="1">
        <v>80</v>
      </c>
      <c r="H8" s="1">
        <v>60</v>
      </c>
      <c r="I8" s="1">
        <v>9</v>
      </c>
      <c r="J8" s="1">
        <v>12</v>
      </c>
    </row>
    <row r="9" spans="1:10" x14ac:dyDescent="0.3">
      <c r="A9" s="93" t="s">
        <v>35</v>
      </c>
      <c r="B9" s="93"/>
      <c r="C9" s="93"/>
      <c r="D9" s="1">
        <v>3125</v>
      </c>
      <c r="E9" s="1">
        <v>2</v>
      </c>
      <c r="F9" s="1">
        <v>8</v>
      </c>
      <c r="G9" s="1">
        <v>48</v>
      </c>
      <c r="H9" s="1">
        <v>45</v>
      </c>
      <c r="I9" s="1">
        <v>7</v>
      </c>
      <c r="J9" s="1">
        <v>7</v>
      </c>
    </row>
    <row r="10" spans="1:10" x14ac:dyDescent="0.3">
      <c r="A10" s="93" t="s">
        <v>36</v>
      </c>
      <c r="B10" s="93"/>
      <c r="C10" s="93"/>
      <c r="D10" s="1">
        <v>1859</v>
      </c>
      <c r="E10" s="1">
        <v>1</v>
      </c>
      <c r="F10" s="1">
        <v>8</v>
      </c>
      <c r="G10" s="1">
        <v>31</v>
      </c>
      <c r="H10" s="1">
        <v>36</v>
      </c>
      <c r="I10" s="1">
        <v>6</v>
      </c>
      <c r="J10" s="1">
        <v>4</v>
      </c>
    </row>
    <row r="11" spans="1:10" x14ac:dyDescent="0.3">
      <c r="A11" s="93" t="s">
        <v>37</v>
      </c>
      <c r="B11" s="93"/>
      <c r="C11" s="93"/>
      <c r="D11" s="1">
        <v>622</v>
      </c>
      <c r="E11" s="1">
        <v>0</v>
      </c>
      <c r="F11" s="1">
        <v>2</v>
      </c>
      <c r="G11" s="1">
        <v>3</v>
      </c>
      <c r="H11" s="1">
        <v>3</v>
      </c>
      <c r="I11" s="1">
        <v>1</v>
      </c>
      <c r="J11" s="1">
        <v>1</v>
      </c>
    </row>
    <row r="12" spans="1:10" x14ac:dyDescent="0.3">
      <c r="A12" s="93" t="s">
        <v>38</v>
      </c>
      <c r="B12" s="93"/>
      <c r="C12" s="93"/>
      <c r="D12" s="1">
        <v>23516</v>
      </c>
      <c r="E12" s="1">
        <v>6</v>
      </c>
      <c r="F12" s="1">
        <v>66</v>
      </c>
      <c r="G12" s="1">
        <v>294</v>
      </c>
      <c r="H12" s="1">
        <v>285</v>
      </c>
      <c r="I12" s="1">
        <v>53</v>
      </c>
      <c r="J12" s="1">
        <v>46</v>
      </c>
    </row>
    <row r="13" spans="1:10" x14ac:dyDescent="0.3">
      <c r="A13" s="93" t="s">
        <v>45</v>
      </c>
      <c r="B13" s="93"/>
      <c r="C13" s="93"/>
      <c r="D13" s="1">
        <v>2686</v>
      </c>
      <c r="E13" s="1">
        <v>2</v>
      </c>
      <c r="F13" s="1">
        <v>14</v>
      </c>
      <c r="G13" s="1">
        <v>36</v>
      </c>
      <c r="H13" s="1">
        <v>32</v>
      </c>
      <c r="I13" s="1">
        <v>9</v>
      </c>
      <c r="J13" s="1">
        <v>4</v>
      </c>
    </row>
    <row r="14" spans="1:10" x14ac:dyDescent="0.3">
      <c r="A14" s="124" t="s">
        <v>39</v>
      </c>
      <c r="B14" s="124"/>
      <c r="C14" s="124"/>
      <c r="D14" s="69">
        <v>2926</v>
      </c>
      <c r="E14" s="69">
        <v>1</v>
      </c>
      <c r="F14" s="69">
        <v>12</v>
      </c>
      <c r="G14" s="69">
        <v>39</v>
      </c>
      <c r="H14" s="69">
        <v>36</v>
      </c>
      <c r="I14" s="69">
        <v>12</v>
      </c>
      <c r="J14" s="69">
        <v>4</v>
      </c>
    </row>
    <row r="15" spans="1:10" x14ac:dyDescent="0.3">
      <c r="A15" s="124" t="s">
        <v>40</v>
      </c>
      <c r="B15" s="124"/>
      <c r="C15" s="124"/>
      <c r="D15" s="69">
        <v>3840</v>
      </c>
      <c r="E15" s="69">
        <v>1</v>
      </c>
      <c r="F15" s="69">
        <v>12</v>
      </c>
      <c r="G15" s="69">
        <v>47</v>
      </c>
      <c r="H15" s="69">
        <v>66</v>
      </c>
      <c r="I15" s="69">
        <v>17</v>
      </c>
      <c r="J15" s="69">
        <v>12</v>
      </c>
    </row>
    <row r="16" spans="1:10" x14ac:dyDescent="0.3">
      <c r="A16" s="124" t="s">
        <v>44</v>
      </c>
      <c r="B16" s="124"/>
      <c r="C16" s="124"/>
      <c r="D16" s="69">
        <v>3926</v>
      </c>
      <c r="E16" s="69">
        <v>2</v>
      </c>
      <c r="F16" s="69">
        <v>11</v>
      </c>
      <c r="G16" s="69">
        <v>56</v>
      </c>
      <c r="H16" s="69">
        <v>74</v>
      </c>
      <c r="I16" s="69">
        <v>11</v>
      </c>
      <c r="J16" s="69">
        <v>3</v>
      </c>
    </row>
    <row r="17" spans="1:10" x14ac:dyDescent="0.3">
      <c r="A17" s="124" t="s">
        <v>3</v>
      </c>
      <c r="B17" s="124"/>
      <c r="C17" s="124"/>
      <c r="D17" s="69">
        <v>3467</v>
      </c>
      <c r="E17" s="69">
        <v>1</v>
      </c>
      <c r="F17" s="69">
        <v>25</v>
      </c>
      <c r="G17" s="69">
        <v>72</v>
      </c>
      <c r="H17" s="69">
        <v>79</v>
      </c>
      <c r="I17" s="69">
        <v>11</v>
      </c>
      <c r="J17" s="69">
        <v>7</v>
      </c>
    </row>
    <row r="18" spans="1:10" x14ac:dyDescent="0.3">
      <c r="A18" s="124" t="s">
        <v>41</v>
      </c>
      <c r="B18" s="124"/>
      <c r="C18" s="124"/>
      <c r="D18" s="69">
        <v>4514</v>
      </c>
      <c r="E18" s="69">
        <v>0</v>
      </c>
      <c r="F18" s="69">
        <v>21</v>
      </c>
      <c r="G18" s="69">
        <v>50</v>
      </c>
      <c r="H18" s="69">
        <v>103</v>
      </c>
      <c r="I18" s="69">
        <v>26</v>
      </c>
      <c r="J18" s="69">
        <v>11</v>
      </c>
    </row>
    <row r="19" spans="1:10" x14ac:dyDescent="0.3">
      <c r="A19" s="124" t="s">
        <v>42</v>
      </c>
      <c r="B19" s="124"/>
      <c r="C19" s="124"/>
      <c r="D19" s="69">
        <v>5600</v>
      </c>
      <c r="E19" s="69">
        <v>3</v>
      </c>
      <c r="F19" s="69">
        <v>22</v>
      </c>
      <c r="G19" s="69">
        <v>129</v>
      </c>
      <c r="H19" s="69">
        <v>113</v>
      </c>
      <c r="I19" s="69">
        <v>30</v>
      </c>
      <c r="J19" s="69">
        <v>22</v>
      </c>
    </row>
    <row r="20" spans="1:10" x14ac:dyDescent="0.3">
      <c r="A20" s="124" t="s">
        <v>43</v>
      </c>
      <c r="B20" s="124"/>
      <c r="C20" s="124"/>
      <c r="D20" s="69">
        <v>1366</v>
      </c>
      <c r="E20" s="69">
        <v>0</v>
      </c>
      <c r="F20" s="69">
        <v>6</v>
      </c>
      <c r="G20" s="69">
        <v>8</v>
      </c>
      <c r="H20" s="69">
        <v>10</v>
      </c>
      <c r="I20" s="69">
        <v>2</v>
      </c>
      <c r="J20" s="69">
        <v>1</v>
      </c>
    </row>
    <row r="21" spans="1:10" x14ac:dyDescent="0.3">
      <c r="A21" s="90" t="s">
        <v>46</v>
      </c>
      <c r="B21" s="90"/>
      <c r="C21" s="79" t="s">
        <v>48</v>
      </c>
      <c r="D21" s="73">
        <f t="shared" ref="D21:J21" si="0">SUM(D27:D32)</f>
        <v>877</v>
      </c>
      <c r="E21" s="73">
        <f t="shared" si="0"/>
        <v>0</v>
      </c>
      <c r="F21" s="73">
        <f t="shared" si="0"/>
        <v>6</v>
      </c>
      <c r="G21" s="73">
        <f t="shared" si="0"/>
        <v>25</v>
      </c>
      <c r="H21" s="73">
        <f t="shared" si="0"/>
        <v>20</v>
      </c>
      <c r="I21" s="73">
        <f t="shared" si="0"/>
        <v>0</v>
      </c>
      <c r="J21" s="73">
        <f t="shared" si="0"/>
        <v>5</v>
      </c>
    </row>
    <row r="22" spans="1:10" x14ac:dyDescent="0.3">
      <c r="A22" s="90"/>
      <c r="B22" s="90"/>
      <c r="C22" s="79" t="s">
        <v>49</v>
      </c>
      <c r="D22" s="73">
        <f t="shared" ref="D22:J22" si="1">D33</f>
        <v>502</v>
      </c>
      <c r="E22" s="73">
        <f t="shared" si="1"/>
        <v>0</v>
      </c>
      <c r="F22" s="73">
        <f t="shared" si="1"/>
        <v>3</v>
      </c>
      <c r="G22" s="73">
        <f t="shared" si="1"/>
        <v>8</v>
      </c>
      <c r="H22" s="73">
        <f t="shared" si="1"/>
        <v>10</v>
      </c>
      <c r="I22" s="73">
        <f t="shared" si="1"/>
        <v>0</v>
      </c>
      <c r="J22" s="73">
        <f t="shared" si="1"/>
        <v>2</v>
      </c>
    </row>
    <row r="23" spans="1:10" x14ac:dyDescent="0.3">
      <c r="A23" s="90"/>
      <c r="B23" s="90"/>
      <c r="C23" s="79" t="s">
        <v>50</v>
      </c>
      <c r="D23" s="73">
        <f t="shared" ref="D23:J23" si="2">SUM(D34:D38)</f>
        <v>992</v>
      </c>
      <c r="E23" s="73">
        <f t="shared" si="2"/>
        <v>0</v>
      </c>
      <c r="F23" s="73">
        <f t="shared" si="2"/>
        <v>9</v>
      </c>
      <c r="G23" s="73">
        <f t="shared" si="2"/>
        <v>27</v>
      </c>
      <c r="H23" s="73">
        <f t="shared" si="2"/>
        <v>18</v>
      </c>
      <c r="I23" s="73">
        <f t="shared" si="2"/>
        <v>2</v>
      </c>
      <c r="J23" s="73">
        <f t="shared" si="2"/>
        <v>0</v>
      </c>
    </row>
    <row r="24" spans="1:10" x14ac:dyDescent="0.3">
      <c r="A24" s="90"/>
      <c r="B24" s="90"/>
      <c r="C24" s="79" t="s">
        <v>51</v>
      </c>
      <c r="D24" s="73">
        <f t="shared" ref="D24:J24" si="3">SUM(D39:D41)</f>
        <v>427</v>
      </c>
      <c r="E24" s="73">
        <f t="shared" si="3"/>
        <v>1</v>
      </c>
      <c r="F24" s="73">
        <f t="shared" si="3"/>
        <v>2</v>
      </c>
      <c r="G24" s="73">
        <f t="shared" si="3"/>
        <v>5</v>
      </c>
      <c r="H24" s="73">
        <f t="shared" si="3"/>
        <v>20</v>
      </c>
      <c r="I24" s="73">
        <f t="shared" si="3"/>
        <v>5</v>
      </c>
      <c r="J24" s="73">
        <f t="shared" si="3"/>
        <v>0</v>
      </c>
    </row>
    <row r="25" spans="1:10" x14ac:dyDescent="0.3">
      <c r="A25" s="90"/>
      <c r="B25" s="90"/>
      <c r="C25" s="79" t="s">
        <v>52</v>
      </c>
      <c r="D25" s="73">
        <f t="shared" ref="D25:J25" si="4">SUM(D42:D45)</f>
        <v>380</v>
      </c>
      <c r="E25" s="73">
        <f t="shared" si="4"/>
        <v>0</v>
      </c>
      <c r="F25" s="73">
        <f t="shared" si="4"/>
        <v>3</v>
      </c>
      <c r="G25" s="73">
        <f t="shared" si="4"/>
        <v>5</v>
      </c>
      <c r="H25" s="73">
        <f t="shared" si="4"/>
        <v>3</v>
      </c>
      <c r="I25" s="73">
        <f t="shared" si="4"/>
        <v>1</v>
      </c>
      <c r="J25" s="73">
        <f t="shared" si="4"/>
        <v>0</v>
      </c>
    </row>
    <row r="26" spans="1:10" x14ac:dyDescent="0.3">
      <c r="A26" s="90"/>
      <c r="B26" s="90"/>
      <c r="C26" s="79" t="s">
        <v>53</v>
      </c>
      <c r="D26" s="73">
        <f t="shared" ref="D26:J26" si="5">SUM(D46:D48)</f>
        <v>289</v>
      </c>
      <c r="E26" s="73">
        <f t="shared" si="5"/>
        <v>0</v>
      </c>
      <c r="F26" s="73">
        <f t="shared" si="5"/>
        <v>2</v>
      </c>
      <c r="G26" s="73">
        <f t="shared" si="5"/>
        <v>2</v>
      </c>
      <c r="H26" s="73">
        <f t="shared" si="5"/>
        <v>8</v>
      </c>
      <c r="I26" s="73">
        <f t="shared" si="5"/>
        <v>3</v>
      </c>
      <c r="J26" s="73">
        <f t="shared" si="5"/>
        <v>0</v>
      </c>
    </row>
    <row r="27" spans="1:10" x14ac:dyDescent="0.3">
      <c r="A27" s="105" t="s">
        <v>58</v>
      </c>
      <c r="B27" s="90" t="s">
        <v>48</v>
      </c>
      <c r="C27" s="75" t="s">
        <v>5</v>
      </c>
      <c r="D27" s="69">
        <v>405</v>
      </c>
      <c r="E27" s="136">
        <v>0</v>
      </c>
      <c r="F27" s="137">
        <v>5</v>
      </c>
      <c r="G27" s="137">
        <v>16</v>
      </c>
      <c r="H27" s="137">
        <v>11</v>
      </c>
      <c r="I27" s="136">
        <v>0</v>
      </c>
      <c r="J27" s="69">
        <v>2</v>
      </c>
    </row>
    <row r="28" spans="1:10" x14ac:dyDescent="0.3">
      <c r="A28" s="106"/>
      <c r="B28" s="90"/>
      <c r="C28" s="75" t="s">
        <v>19</v>
      </c>
      <c r="D28" s="69">
        <v>104</v>
      </c>
      <c r="E28" s="136">
        <v>0</v>
      </c>
      <c r="F28" s="136">
        <v>0</v>
      </c>
      <c r="G28" s="137">
        <v>2</v>
      </c>
      <c r="H28" s="137">
        <v>1</v>
      </c>
      <c r="I28" s="136">
        <v>0</v>
      </c>
      <c r="J28" s="69">
        <v>0</v>
      </c>
    </row>
    <row r="29" spans="1:10" x14ac:dyDescent="0.3">
      <c r="A29" s="106"/>
      <c r="B29" s="90"/>
      <c r="C29" s="75" t="s">
        <v>20</v>
      </c>
      <c r="D29" s="69">
        <v>154</v>
      </c>
      <c r="E29" s="136">
        <v>0</v>
      </c>
      <c r="F29" s="137">
        <v>1</v>
      </c>
      <c r="G29" s="137">
        <v>1</v>
      </c>
      <c r="H29" s="137">
        <v>4</v>
      </c>
      <c r="I29" s="136">
        <v>0</v>
      </c>
      <c r="J29" s="69">
        <v>2</v>
      </c>
    </row>
    <row r="30" spans="1:10" x14ac:dyDescent="0.3">
      <c r="A30" s="106"/>
      <c r="B30" s="90"/>
      <c r="C30" s="75" t="s">
        <v>21</v>
      </c>
      <c r="D30" s="69">
        <v>72</v>
      </c>
      <c r="E30" s="136">
        <v>0</v>
      </c>
      <c r="F30" s="136">
        <v>0</v>
      </c>
      <c r="G30" s="137">
        <v>2</v>
      </c>
      <c r="H30" s="137">
        <v>1</v>
      </c>
      <c r="I30" s="136">
        <v>0</v>
      </c>
      <c r="J30" s="69">
        <v>1</v>
      </c>
    </row>
    <row r="31" spans="1:10" x14ac:dyDescent="0.3">
      <c r="A31" s="106"/>
      <c r="B31" s="90"/>
      <c r="C31" s="75" t="s">
        <v>25</v>
      </c>
      <c r="D31" s="69">
        <v>67</v>
      </c>
      <c r="E31" s="136">
        <v>0</v>
      </c>
      <c r="F31" s="136">
        <v>0</v>
      </c>
      <c r="G31" s="137">
        <v>2</v>
      </c>
      <c r="H31" s="137">
        <v>1</v>
      </c>
      <c r="I31" s="136">
        <v>0</v>
      </c>
      <c r="J31" s="69">
        <v>0</v>
      </c>
    </row>
    <row r="32" spans="1:10" x14ac:dyDescent="0.3">
      <c r="A32" s="106"/>
      <c r="B32" s="90"/>
      <c r="C32" s="75" t="s">
        <v>26</v>
      </c>
      <c r="D32" s="69">
        <v>75</v>
      </c>
      <c r="E32" s="136">
        <v>0</v>
      </c>
      <c r="F32" s="136">
        <v>0</v>
      </c>
      <c r="G32" s="137">
        <v>2</v>
      </c>
      <c r="H32" s="137">
        <v>2</v>
      </c>
      <c r="I32" s="136">
        <v>0</v>
      </c>
      <c r="J32" s="69">
        <v>0</v>
      </c>
    </row>
    <row r="33" spans="1:10" x14ac:dyDescent="0.3">
      <c r="A33" s="106"/>
      <c r="B33" s="78" t="s">
        <v>49</v>
      </c>
      <c r="C33" s="75" t="s">
        <v>6</v>
      </c>
      <c r="D33" s="69">
        <v>502</v>
      </c>
      <c r="E33" s="136">
        <v>0</v>
      </c>
      <c r="F33" s="137">
        <v>3</v>
      </c>
      <c r="G33" s="137">
        <v>8</v>
      </c>
      <c r="H33" s="137">
        <v>10</v>
      </c>
      <c r="I33" s="136">
        <v>0</v>
      </c>
      <c r="J33" s="69">
        <v>2</v>
      </c>
    </row>
    <row r="34" spans="1:10" x14ac:dyDescent="0.3">
      <c r="A34" s="106"/>
      <c r="B34" s="90" t="s">
        <v>50</v>
      </c>
      <c r="C34" s="75" t="s">
        <v>7</v>
      </c>
      <c r="D34" s="69">
        <v>496</v>
      </c>
      <c r="E34" s="136">
        <v>0</v>
      </c>
      <c r="F34" s="137">
        <v>6</v>
      </c>
      <c r="G34" s="137">
        <v>18</v>
      </c>
      <c r="H34" s="137">
        <v>7</v>
      </c>
      <c r="I34" s="137">
        <v>1</v>
      </c>
      <c r="J34" s="69">
        <v>0</v>
      </c>
    </row>
    <row r="35" spans="1:10" x14ac:dyDescent="0.3">
      <c r="A35" s="106"/>
      <c r="B35" s="90"/>
      <c r="C35" s="75" t="s">
        <v>9</v>
      </c>
      <c r="D35" s="69">
        <v>210</v>
      </c>
      <c r="E35" s="136">
        <v>0</v>
      </c>
      <c r="F35" s="137">
        <v>2</v>
      </c>
      <c r="G35" s="137">
        <v>3</v>
      </c>
      <c r="H35" s="137">
        <v>5</v>
      </c>
      <c r="I35" s="136">
        <v>0</v>
      </c>
      <c r="J35" s="69">
        <v>0</v>
      </c>
    </row>
    <row r="36" spans="1:10" x14ac:dyDescent="0.3">
      <c r="A36" s="106"/>
      <c r="B36" s="90"/>
      <c r="C36" s="75" t="s">
        <v>12</v>
      </c>
      <c r="D36" s="69">
        <v>59</v>
      </c>
      <c r="E36" s="136">
        <v>0</v>
      </c>
      <c r="F36" s="136">
        <v>0</v>
      </c>
      <c r="G36" s="137">
        <v>1</v>
      </c>
      <c r="H36" s="137">
        <v>2</v>
      </c>
      <c r="I36" s="136">
        <v>0</v>
      </c>
      <c r="J36" s="69">
        <v>0</v>
      </c>
    </row>
    <row r="37" spans="1:10" x14ac:dyDescent="0.3">
      <c r="A37" s="106"/>
      <c r="B37" s="90"/>
      <c r="C37" s="75" t="s">
        <v>13</v>
      </c>
      <c r="D37" s="69">
        <v>134</v>
      </c>
      <c r="E37" s="136">
        <v>0</v>
      </c>
      <c r="F37" s="137">
        <v>1</v>
      </c>
      <c r="G37" s="137">
        <v>3</v>
      </c>
      <c r="H37" s="137">
        <v>1</v>
      </c>
      <c r="I37" s="136">
        <v>0</v>
      </c>
      <c r="J37" s="69">
        <v>0</v>
      </c>
    </row>
    <row r="38" spans="1:10" x14ac:dyDescent="0.3">
      <c r="A38" s="106"/>
      <c r="B38" s="90"/>
      <c r="C38" s="75" t="s">
        <v>14</v>
      </c>
      <c r="D38" s="69">
        <v>93</v>
      </c>
      <c r="E38" s="136">
        <v>0</v>
      </c>
      <c r="F38" s="136">
        <v>0</v>
      </c>
      <c r="G38" s="137">
        <v>2</v>
      </c>
      <c r="H38" s="137">
        <v>3</v>
      </c>
      <c r="I38" s="137">
        <v>1</v>
      </c>
      <c r="J38" s="69">
        <v>0</v>
      </c>
    </row>
    <row r="39" spans="1:10" x14ac:dyDescent="0.3">
      <c r="A39" s="106"/>
      <c r="B39" s="90" t="s">
        <v>51</v>
      </c>
      <c r="C39" s="75" t="s">
        <v>8</v>
      </c>
      <c r="D39" s="69">
        <v>221</v>
      </c>
      <c r="E39" s="136">
        <v>0</v>
      </c>
      <c r="F39" s="137">
        <v>2</v>
      </c>
      <c r="G39" s="137">
        <v>1</v>
      </c>
      <c r="H39" s="137">
        <v>7</v>
      </c>
      <c r="I39" s="137">
        <v>4</v>
      </c>
      <c r="J39" s="69">
        <v>0</v>
      </c>
    </row>
    <row r="40" spans="1:10" x14ac:dyDescent="0.3">
      <c r="A40" s="106"/>
      <c r="B40" s="90"/>
      <c r="C40" s="75" t="s">
        <v>11</v>
      </c>
      <c r="D40" s="69">
        <v>67</v>
      </c>
      <c r="E40" s="136">
        <v>0</v>
      </c>
      <c r="F40" s="136">
        <v>0</v>
      </c>
      <c r="G40" s="137">
        <v>1</v>
      </c>
      <c r="H40" s="137">
        <v>1</v>
      </c>
      <c r="I40" s="136">
        <v>0</v>
      </c>
      <c r="J40" s="69">
        <v>0</v>
      </c>
    </row>
    <row r="41" spans="1:10" x14ac:dyDescent="0.3">
      <c r="A41" s="106"/>
      <c r="B41" s="90"/>
      <c r="C41" s="75" t="s">
        <v>15</v>
      </c>
      <c r="D41" s="69">
        <v>139</v>
      </c>
      <c r="E41" s="137">
        <v>1</v>
      </c>
      <c r="F41" s="136">
        <v>0</v>
      </c>
      <c r="G41" s="137">
        <v>3</v>
      </c>
      <c r="H41" s="137">
        <v>12</v>
      </c>
      <c r="I41" s="137">
        <v>1</v>
      </c>
      <c r="J41" s="69">
        <v>0</v>
      </c>
    </row>
    <row r="42" spans="1:10" x14ac:dyDescent="0.3">
      <c r="A42" s="106"/>
      <c r="B42" s="90" t="s">
        <v>52</v>
      </c>
      <c r="C42" s="75" t="s">
        <v>16</v>
      </c>
      <c r="D42" s="69">
        <v>79</v>
      </c>
      <c r="E42" s="136">
        <v>0</v>
      </c>
      <c r="F42" s="137">
        <v>1</v>
      </c>
      <c r="G42" s="137">
        <v>2</v>
      </c>
      <c r="H42" s="137">
        <v>1</v>
      </c>
      <c r="I42" s="136">
        <v>0</v>
      </c>
      <c r="J42" s="69">
        <v>0</v>
      </c>
    </row>
    <row r="43" spans="1:10" x14ac:dyDescent="0.3">
      <c r="A43" s="106"/>
      <c r="B43" s="90"/>
      <c r="C43" s="75" t="s">
        <v>17</v>
      </c>
      <c r="D43" s="69">
        <v>70</v>
      </c>
      <c r="E43" s="136">
        <v>0</v>
      </c>
      <c r="F43" s="137">
        <v>0</v>
      </c>
      <c r="G43" s="136">
        <v>1</v>
      </c>
      <c r="H43" s="137">
        <v>1</v>
      </c>
      <c r="I43" s="136">
        <v>0</v>
      </c>
      <c r="J43" s="69">
        <v>0</v>
      </c>
    </row>
    <row r="44" spans="1:10" x14ac:dyDescent="0.3">
      <c r="A44" s="106"/>
      <c r="B44" s="90"/>
      <c r="C44" s="75" t="s">
        <v>18</v>
      </c>
      <c r="D44" s="69">
        <v>137</v>
      </c>
      <c r="E44" s="136">
        <v>0</v>
      </c>
      <c r="F44" s="137">
        <v>2</v>
      </c>
      <c r="G44" s="137">
        <v>1</v>
      </c>
      <c r="H44" s="137">
        <v>1</v>
      </c>
      <c r="I44" s="137">
        <v>1</v>
      </c>
      <c r="J44" s="69">
        <v>0</v>
      </c>
    </row>
    <row r="45" spans="1:10" x14ac:dyDescent="0.3">
      <c r="A45" s="106"/>
      <c r="B45" s="90"/>
      <c r="C45" s="75" t="s">
        <v>24</v>
      </c>
      <c r="D45" s="69">
        <v>94</v>
      </c>
      <c r="E45" s="136">
        <v>0</v>
      </c>
      <c r="F45" s="136">
        <v>0</v>
      </c>
      <c r="G45" s="137">
        <v>1</v>
      </c>
      <c r="H45" s="136">
        <v>0</v>
      </c>
      <c r="I45" s="136">
        <v>0</v>
      </c>
      <c r="J45" s="69">
        <v>0</v>
      </c>
    </row>
    <row r="46" spans="1:10" x14ac:dyDescent="0.3">
      <c r="A46" s="106"/>
      <c r="B46" s="90" t="s">
        <v>53</v>
      </c>
      <c r="C46" s="75" t="s">
        <v>10</v>
      </c>
      <c r="D46" s="69">
        <v>99</v>
      </c>
      <c r="E46" s="136">
        <v>0</v>
      </c>
      <c r="F46" s="136">
        <v>0</v>
      </c>
      <c r="G46" s="137">
        <v>0</v>
      </c>
      <c r="H46" s="137">
        <v>5</v>
      </c>
      <c r="I46" s="137">
        <v>2</v>
      </c>
      <c r="J46" s="69">
        <v>0</v>
      </c>
    </row>
    <row r="47" spans="1:10" x14ac:dyDescent="0.3">
      <c r="A47" s="106"/>
      <c r="B47" s="90"/>
      <c r="C47" s="75" t="s">
        <v>22</v>
      </c>
      <c r="D47" s="69">
        <v>115</v>
      </c>
      <c r="E47" s="136">
        <v>0</v>
      </c>
      <c r="F47" s="137">
        <v>2</v>
      </c>
      <c r="G47" s="136">
        <v>0</v>
      </c>
      <c r="H47" s="137">
        <v>1</v>
      </c>
      <c r="I47" s="137">
        <v>1</v>
      </c>
      <c r="J47" s="69">
        <v>0</v>
      </c>
    </row>
    <row r="48" spans="1:10" x14ac:dyDescent="0.3">
      <c r="A48" s="106"/>
      <c r="B48" s="90"/>
      <c r="C48" s="75" t="s">
        <v>23</v>
      </c>
      <c r="D48" s="69">
        <v>75</v>
      </c>
      <c r="E48" s="136">
        <v>0</v>
      </c>
      <c r="F48" s="136">
        <v>0</v>
      </c>
      <c r="G48" s="137">
        <v>2</v>
      </c>
      <c r="H48" s="137">
        <v>2</v>
      </c>
      <c r="I48" s="136">
        <v>0</v>
      </c>
      <c r="J48" s="69">
        <v>0</v>
      </c>
    </row>
    <row r="49" spans="5:8" x14ac:dyDescent="0.3">
      <c r="E49" s="3"/>
      <c r="G49" s="3"/>
      <c r="H49" s="3"/>
    </row>
    <row r="50" spans="5:8" x14ac:dyDescent="0.3">
      <c r="E50" s="3"/>
      <c r="G50" s="3"/>
      <c r="H50" s="3"/>
    </row>
  </sheetData>
  <mergeCells count="29">
    <mergeCell ref="B46:B48"/>
    <mergeCell ref="A17:C17"/>
    <mergeCell ref="A18:C18"/>
    <mergeCell ref="A19:C19"/>
    <mergeCell ref="A20:C20"/>
    <mergeCell ref="A21:B26"/>
    <mergeCell ref="A27:A48"/>
    <mergeCell ref="B27:B32"/>
    <mergeCell ref="B34:B38"/>
    <mergeCell ref="B39:B41"/>
    <mergeCell ref="B42:B45"/>
    <mergeCell ref="A16:C16"/>
    <mergeCell ref="A5:C5"/>
    <mergeCell ref="A6:C6"/>
    <mergeCell ref="A7:C7"/>
    <mergeCell ref="A8:C8"/>
    <mergeCell ref="A9:C9"/>
    <mergeCell ref="A10:C10"/>
    <mergeCell ref="A11:C11"/>
    <mergeCell ref="A12:C12"/>
    <mergeCell ref="A13:C13"/>
    <mergeCell ref="A14:C14"/>
    <mergeCell ref="A15:C15"/>
    <mergeCell ref="A4:C4"/>
    <mergeCell ref="A1:F1"/>
    <mergeCell ref="G1:H1"/>
    <mergeCell ref="I1:J1"/>
    <mergeCell ref="A2:C2"/>
    <mergeCell ref="A3:C3"/>
  </mergeCells>
  <phoneticPr fontId="3" type="noConversion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3170BC-0C90-4CBE-A6C3-71062572761A}">
  <dimension ref="A1:K50"/>
  <sheetViews>
    <sheetView zoomScale="85" zoomScaleNormal="85" workbookViewId="0">
      <selection activeCell="L15" sqref="L15"/>
    </sheetView>
  </sheetViews>
  <sheetFormatPr defaultRowHeight="16.5" x14ac:dyDescent="0.3"/>
  <cols>
    <col min="1" max="1" width="18.625" bestFit="1" customWidth="1"/>
    <col min="2" max="2" width="15.25" customWidth="1"/>
    <col min="3" max="3" width="18.625" customWidth="1"/>
    <col min="4" max="4" width="8.375" bestFit="1" customWidth="1"/>
    <col min="5" max="5" width="13" bestFit="1" customWidth="1"/>
    <col min="6" max="6" width="9" bestFit="1" customWidth="1"/>
  </cols>
  <sheetData>
    <row r="1" spans="1:11" ht="31.5" x14ac:dyDescent="0.3">
      <c r="A1" s="108" t="s">
        <v>120</v>
      </c>
      <c r="B1" s="109"/>
      <c r="C1" s="109"/>
      <c r="D1" s="109"/>
      <c r="E1" s="109"/>
      <c r="F1" s="110"/>
      <c r="G1" s="100" t="s">
        <v>92</v>
      </c>
      <c r="H1" s="101"/>
      <c r="I1" s="100" t="s">
        <v>59</v>
      </c>
      <c r="J1" s="101"/>
    </row>
    <row r="2" spans="1:11" x14ac:dyDescent="0.3">
      <c r="A2" s="111" t="s">
        <v>73</v>
      </c>
      <c r="B2" s="111"/>
      <c r="C2" s="111"/>
      <c r="D2" s="28" t="s">
        <v>81</v>
      </c>
      <c r="E2" s="28" t="s">
        <v>82</v>
      </c>
      <c r="F2" s="28" t="s">
        <v>83</v>
      </c>
      <c r="G2" s="28" t="s">
        <v>84</v>
      </c>
      <c r="H2" s="28" t="s">
        <v>85</v>
      </c>
      <c r="I2" s="28" t="s">
        <v>86</v>
      </c>
      <c r="J2" s="28" t="s">
        <v>87</v>
      </c>
    </row>
    <row r="3" spans="1:11" x14ac:dyDescent="0.3">
      <c r="A3" s="93" t="s">
        <v>4</v>
      </c>
      <c r="B3" s="93"/>
      <c r="C3" s="93"/>
      <c r="D3" s="30">
        <f>SUM(D4:D20)</f>
        <v>104776</v>
      </c>
      <c r="E3" s="30">
        <f t="shared" ref="E3:J3" si="0">SUM(E4:E20)</f>
        <v>47</v>
      </c>
      <c r="F3" s="30">
        <f t="shared" si="0"/>
        <v>337</v>
      </c>
      <c r="G3" s="30">
        <f t="shared" si="0"/>
        <v>1428</v>
      </c>
      <c r="H3" s="30">
        <f t="shared" si="0"/>
        <v>1306</v>
      </c>
      <c r="I3" s="30">
        <f t="shared" si="0"/>
        <v>262</v>
      </c>
      <c r="J3" s="30">
        <f t="shared" si="0"/>
        <v>245</v>
      </c>
    </row>
    <row r="4" spans="1:11" x14ac:dyDescent="0.3">
      <c r="A4" s="93" t="s">
        <v>30</v>
      </c>
      <c r="B4" s="93"/>
      <c r="C4" s="93"/>
      <c r="D4" s="1">
        <v>25405</v>
      </c>
      <c r="E4" s="1">
        <v>14</v>
      </c>
      <c r="F4" s="1">
        <v>45</v>
      </c>
      <c r="G4" s="1">
        <v>235</v>
      </c>
      <c r="H4" s="1">
        <v>103</v>
      </c>
      <c r="I4" s="1">
        <v>13</v>
      </c>
      <c r="J4" s="1">
        <v>58</v>
      </c>
    </row>
    <row r="5" spans="1:11" x14ac:dyDescent="0.3">
      <c r="A5" s="93" t="s">
        <v>31</v>
      </c>
      <c r="B5" s="93"/>
      <c r="C5" s="93"/>
      <c r="D5" s="1">
        <v>7331</v>
      </c>
      <c r="E5" s="1">
        <v>4</v>
      </c>
      <c r="F5" s="1">
        <v>26</v>
      </c>
      <c r="G5" s="1">
        <v>143</v>
      </c>
      <c r="H5" s="1">
        <v>152</v>
      </c>
      <c r="I5" s="1">
        <v>22</v>
      </c>
      <c r="J5" s="1">
        <v>25</v>
      </c>
    </row>
    <row r="6" spans="1:11" x14ac:dyDescent="0.3">
      <c r="A6" s="93" t="s">
        <v>32</v>
      </c>
      <c r="B6" s="93"/>
      <c r="C6" s="93"/>
      <c r="D6" s="1">
        <v>5624</v>
      </c>
      <c r="E6" s="1">
        <v>5</v>
      </c>
      <c r="F6" s="1">
        <v>14</v>
      </c>
      <c r="G6" s="1">
        <v>90</v>
      </c>
      <c r="H6" s="1">
        <v>68</v>
      </c>
      <c r="I6" s="1">
        <v>16</v>
      </c>
      <c r="J6" s="1">
        <v>12</v>
      </c>
    </row>
    <row r="7" spans="1:11" x14ac:dyDescent="0.3">
      <c r="A7" s="93" t="s">
        <v>33</v>
      </c>
      <c r="B7" s="93"/>
      <c r="C7" s="93"/>
      <c r="D7" s="1">
        <v>5193</v>
      </c>
      <c r="E7" s="1">
        <v>3</v>
      </c>
      <c r="F7" s="1">
        <v>18</v>
      </c>
      <c r="G7" s="1">
        <v>60</v>
      </c>
      <c r="H7" s="1">
        <v>56</v>
      </c>
      <c r="I7" s="1">
        <v>17</v>
      </c>
      <c r="J7" s="1">
        <v>12</v>
      </c>
    </row>
    <row r="8" spans="1:11" x14ac:dyDescent="0.3">
      <c r="A8" s="93" t="s">
        <v>34</v>
      </c>
      <c r="B8" s="93"/>
      <c r="C8" s="93"/>
      <c r="D8" s="1">
        <v>3062</v>
      </c>
      <c r="E8" s="1">
        <v>2</v>
      </c>
      <c r="F8" s="1">
        <v>23</v>
      </c>
      <c r="G8" s="1">
        <v>81</v>
      </c>
      <c r="H8" s="1">
        <v>60</v>
      </c>
      <c r="I8" s="1">
        <v>9</v>
      </c>
      <c r="J8" s="1">
        <v>12</v>
      </c>
    </row>
    <row r="9" spans="1:11" x14ac:dyDescent="0.3">
      <c r="A9" s="93" t="s">
        <v>35</v>
      </c>
      <c r="B9" s="93"/>
      <c r="C9" s="93"/>
      <c r="D9" s="1">
        <v>3167</v>
      </c>
      <c r="E9" s="1">
        <v>2</v>
      </c>
      <c r="F9" s="1">
        <v>8</v>
      </c>
      <c r="G9" s="1">
        <v>48</v>
      </c>
      <c r="H9" s="1">
        <v>43</v>
      </c>
      <c r="I9" s="1">
        <v>7</v>
      </c>
      <c r="J9" s="1">
        <v>7</v>
      </c>
    </row>
    <row r="10" spans="1:11" x14ac:dyDescent="0.3">
      <c r="A10" s="93" t="s">
        <v>36</v>
      </c>
      <c r="B10" s="93"/>
      <c r="C10" s="93"/>
      <c r="D10" s="1">
        <v>1879</v>
      </c>
      <c r="E10" s="1">
        <v>1</v>
      </c>
      <c r="F10" s="1">
        <v>8</v>
      </c>
      <c r="G10" s="1">
        <v>33</v>
      </c>
      <c r="H10" s="1">
        <v>37</v>
      </c>
      <c r="I10" s="1">
        <v>6</v>
      </c>
      <c r="J10" s="1">
        <v>4</v>
      </c>
    </row>
    <row r="11" spans="1:11" x14ac:dyDescent="0.3">
      <c r="A11" s="93" t="s">
        <v>37</v>
      </c>
      <c r="B11" s="93"/>
      <c r="C11" s="93"/>
      <c r="D11" s="1">
        <v>628</v>
      </c>
      <c r="E11" s="1">
        <v>0</v>
      </c>
      <c r="F11" s="1">
        <v>2</v>
      </c>
      <c r="G11" s="1">
        <v>3</v>
      </c>
      <c r="H11" s="1">
        <v>3</v>
      </c>
      <c r="I11" s="1">
        <v>1</v>
      </c>
      <c r="J11" s="1">
        <v>1</v>
      </c>
    </row>
    <row r="12" spans="1:11" x14ac:dyDescent="0.3">
      <c r="A12" s="93" t="s">
        <v>38</v>
      </c>
      <c r="B12" s="93"/>
      <c r="C12" s="93"/>
      <c r="D12" s="1">
        <v>23997</v>
      </c>
      <c r="E12" s="1">
        <v>6</v>
      </c>
      <c r="F12" s="1">
        <v>68</v>
      </c>
      <c r="G12" s="1">
        <v>300</v>
      </c>
      <c r="H12" s="1">
        <v>275</v>
      </c>
      <c r="I12" s="1">
        <v>51</v>
      </c>
      <c r="J12" s="1">
        <v>49</v>
      </c>
    </row>
    <row r="13" spans="1:11" x14ac:dyDescent="0.3">
      <c r="A13" s="93" t="s">
        <v>45</v>
      </c>
      <c r="B13" s="93"/>
      <c r="C13" s="93"/>
      <c r="D13" s="1">
        <v>2688</v>
      </c>
      <c r="E13" s="1">
        <v>2</v>
      </c>
      <c r="F13" s="1">
        <v>14</v>
      </c>
      <c r="G13" s="1">
        <v>34</v>
      </c>
      <c r="H13" s="1">
        <v>32</v>
      </c>
      <c r="I13" s="1">
        <v>9</v>
      </c>
      <c r="J13" s="1">
        <v>4</v>
      </c>
    </row>
    <row r="14" spans="1:11" x14ac:dyDescent="0.3">
      <c r="A14" s="124" t="s">
        <v>39</v>
      </c>
      <c r="B14" s="124"/>
      <c r="C14" s="124"/>
      <c r="D14" s="69">
        <v>2937</v>
      </c>
      <c r="E14" s="69">
        <v>1</v>
      </c>
      <c r="F14" s="69">
        <v>13</v>
      </c>
      <c r="G14" s="69">
        <v>39</v>
      </c>
      <c r="H14" s="69">
        <v>35</v>
      </c>
      <c r="I14" s="69">
        <v>12</v>
      </c>
      <c r="J14" s="69">
        <v>4</v>
      </c>
      <c r="K14" s="51"/>
    </row>
    <row r="15" spans="1:11" x14ac:dyDescent="0.3">
      <c r="A15" s="124" t="s">
        <v>40</v>
      </c>
      <c r="B15" s="124"/>
      <c r="C15" s="124"/>
      <c r="D15" s="69">
        <v>3876</v>
      </c>
      <c r="E15" s="69">
        <v>1</v>
      </c>
      <c r="F15" s="69">
        <v>12</v>
      </c>
      <c r="G15" s="69">
        <v>48</v>
      </c>
      <c r="H15" s="69">
        <v>63</v>
      </c>
      <c r="I15" s="69">
        <v>17</v>
      </c>
      <c r="J15" s="69">
        <v>13</v>
      </c>
      <c r="K15" s="51"/>
    </row>
    <row r="16" spans="1:11" x14ac:dyDescent="0.3">
      <c r="A16" s="124" t="s">
        <v>44</v>
      </c>
      <c r="B16" s="124"/>
      <c r="C16" s="124"/>
      <c r="D16" s="69">
        <v>3925</v>
      </c>
      <c r="E16" s="69">
        <v>2</v>
      </c>
      <c r="F16" s="69">
        <v>12</v>
      </c>
      <c r="G16" s="69">
        <v>54</v>
      </c>
      <c r="H16" s="69">
        <v>73</v>
      </c>
      <c r="I16" s="69">
        <v>11</v>
      </c>
      <c r="J16" s="69">
        <v>3</v>
      </c>
      <c r="K16" s="51"/>
    </row>
    <row r="17" spans="1:11" x14ac:dyDescent="0.3">
      <c r="A17" s="124" t="s">
        <v>3</v>
      </c>
      <c r="B17" s="124"/>
      <c r="C17" s="124"/>
      <c r="D17" s="69">
        <v>3477</v>
      </c>
      <c r="E17" s="69">
        <v>1</v>
      </c>
      <c r="F17" s="69">
        <v>26</v>
      </c>
      <c r="G17" s="69">
        <v>72</v>
      </c>
      <c r="H17" s="69">
        <v>79</v>
      </c>
      <c r="I17" s="69">
        <v>11</v>
      </c>
      <c r="J17" s="69">
        <v>7</v>
      </c>
      <c r="K17" s="51"/>
    </row>
    <row r="18" spans="1:11" x14ac:dyDescent="0.3">
      <c r="A18" s="124" t="s">
        <v>41</v>
      </c>
      <c r="B18" s="124"/>
      <c r="C18" s="124"/>
      <c r="D18" s="69">
        <v>4550</v>
      </c>
      <c r="E18" s="69">
        <v>0</v>
      </c>
      <c r="F18" s="69">
        <v>21</v>
      </c>
      <c r="G18" s="69">
        <v>49</v>
      </c>
      <c r="H18" s="69">
        <v>103</v>
      </c>
      <c r="I18" s="69">
        <v>27</v>
      </c>
      <c r="J18" s="69">
        <v>11</v>
      </c>
      <c r="K18" s="51"/>
    </row>
    <row r="19" spans="1:11" x14ac:dyDescent="0.3">
      <c r="A19" s="124" t="s">
        <v>42</v>
      </c>
      <c r="B19" s="124"/>
      <c r="C19" s="124"/>
      <c r="D19" s="69">
        <v>5663</v>
      </c>
      <c r="E19" s="69">
        <v>3</v>
      </c>
      <c r="F19" s="69">
        <v>21</v>
      </c>
      <c r="G19" s="69">
        <v>131</v>
      </c>
      <c r="H19" s="69">
        <v>114</v>
      </c>
      <c r="I19" s="69">
        <v>31</v>
      </c>
      <c r="J19" s="69">
        <v>22</v>
      </c>
      <c r="K19" s="51"/>
    </row>
    <row r="20" spans="1:11" x14ac:dyDescent="0.3">
      <c r="A20" s="124" t="s">
        <v>43</v>
      </c>
      <c r="B20" s="124"/>
      <c r="C20" s="124"/>
      <c r="D20" s="69">
        <v>1374</v>
      </c>
      <c r="E20" s="69">
        <v>0</v>
      </c>
      <c r="F20" s="69">
        <v>6</v>
      </c>
      <c r="G20" s="69">
        <v>8</v>
      </c>
      <c r="H20" s="69">
        <v>10</v>
      </c>
      <c r="I20" s="69">
        <v>2</v>
      </c>
      <c r="J20" s="69">
        <v>1</v>
      </c>
      <c r="K20" s="51"/>
    </row>
    <row r="21" spans="1:11" x14ac:dyDescent="0.3">
      <c r="A21" s="90" t="s">
        <v>46</v>
      </c>
      <c r="B21" s="90"/>
      <c r="C21" s="79" t="s">
        <v>48</v>
      </c>
      <c r="D21" s="138">
        <f t="shared" ref="D21:J21" si="1">SUM(D27:D32)</f>
        <v>873</v>
      </c>
      <c r="E21" s="138">
        <f t="shared" si="1"/>
        <v>0</v>
      </c>
      <c r="F21" s="138">
        <f t="shared" si="1"/>
        <v>6</v>
      </c>
      <c r="G21" s="138">
        <f t="shared" si="1"/>
        <v>25</v>
      </c>
      <c r="H21" s="138">
        <f t="shared" si="1"/>
        <v>20</v>
      </c>
      <c r="I21" s="138">
        <f t="shared" si="1"/>
        <v>0</v>
      </c>
      <c r="J21" s="138">
        <f t="shared" si="1"/>
        <v>5</v>
      </c>
      <c r="K21" s="51"/>
    </row>
    <row r="22" spans="1:11" x14ac:dyDescent="0.3">
      <c r="A22" s="90"/>
      <c r="B22" s="90"/>
      <c r="C22" s="79" t="s">
        <v>49</v>
      </c>
      <c r="D22" s="138">
        <f t="shared" ref="D22:J22" si="2">D33</f>
        <v>497</v>
      </c>
      <c r="E22" s="138">
        <f t="shared" si="2"/>
        <v>0</v>
      </c>
      <c r="F22" s="138">
        <f t="shared" si="2"/>
        <v>3</v>
      </c>
      <c r="G22" s="138">
        <f t="shared" si="2"/>
        <v>8</v>
      </c>
      <c r="H22" s="138">
        <f t="shared" si="2"/>
        <v>10</v>
      </c>
      <c r="I22" s="138">
        <f t="shared" si="2"/>
        <v>0</v>
      </c>
      <c r="J22" s="138">
        <f t="shared" si="2"/>
        <v>2</v>
      </c>
      <c r="K22" s="51"/>
    </row>
    <row r="23" spans="1:11" x14ac:dyDescent="0.3">
      <c r="A23" s="90"/>
      <c r="B23" s="90"/>
      <c r="C23" s="79" t="s">
        <v>50</v>
      </c>
      <c r="D23" s="138">
        <f t="shared" ref="D23:J23" si="3">SUM(D34:D38)</f>
        <v>996</v>
      </c>
      <c r="E23" s="138">
        <f t="shared" si="3"/>
        <v>0</v>
      </c>
      <c r="F23" s="138">
        <f t="shared" si="3"/>
        <v>9</v>
      </c>
      <c r="G23" s="138">
        <f t="shared" si="3"/>
        <v>26</v>
      </c>
      <c r="H23" s="138">
        <f t="shared" si="3"/>
        <v>18</v>
      </c>
      <c r="I23" s="138">
        <f t="shared" si="3"/>
        <v>2</v>
      </c>
      <c r="J23" s="138">
        <f t="shared" si="3"/>
        <v>0</v>
      </c>
      <c r="K23" s="51"/>
    </row>
    <row r="24" spans="1:11" x14ac:dyDescent="0.3">
      <c r="A24" s="90"/>
      <c r="B24" s="90"/>
      <c r="C24" s="79" t="s">
        <v>51</v>
      </c>
      <c r="D24" s="138">
        <f t="shared" ref="D24:J24" si="4">SUM(D39:D41)</f>
        <v>435</v>
      </c>
      <c r="E24" s="138">
        <f t="shared" si="4"/>
        <v>1</v>
      </c>
      <c r="F24" s="138">
        <f t="shared" si="4"/>
        <v>2</v>
      </c>
      <c r="G24" s="138">
        <f t="shared" si="4"/>
        <v>6</v>
      </c>
      <c r="H24" s="138">
        <f t="shared" si="4"/>
        <v>21</v>
      </c>
      <c r="I24" s="138">
        <f t="shared" si="4"/>
        <v>5</v>
      </c>
      <c r="J24" s="138">
        <f t="shared" si="4"/>
        <v>0</v>
      </c>
      <c r="K24" s="51"/>
    </row>
    <row r="25" spans="1:11" x14ac:dyDescent="0.3">
      <c r="A25" s="90"/>
      <c r="B25" s="90"/>
      <c r="C25" s="79" t="s">
        <v>52</v>
      </c>
      <c r="D25" s="138">
        <f t="shared" ref="D25:J25" si="5">SUM(D42:D45)</f>
        <v>376</v>
      </c>
      <c r="E25" s="138">
        <f t="shared" si="5"/>
        <v>0</v>
      </c>
      <c r="F25" s="138">
        <f t="shared" si="5"/>
        <v>4</v>
      </c>
      <c r="G25" s="138">
        <f t="shared" si="5"/>
        <v>4</v>
      </c>
      <c r="H25" s="138">
        <f t="shared" si="5"/>
        <v>3</v>
      </c>
      <c r="I25" s="138">
        <f t="shared" si="5"/>
        <v>1</v>
      </c>
      <c r="J25" s="138">
        <f t="shared" si="5"/>
        <v>0</v>
      </c>
      <c r="K25" s="51"/>
    </row>
    <row r="26" spans="1:11" x14ac:dyDescent="0.3">
      <c r="A26" s="90"/>
      <c r="B26" s="90"/>
      <c r="C26" s="79" t="s">
        <v>53</v>
      </c>
      <c r="D26" s="138">
        <f t="shared" ref="D26:J26" si="6">SUM(D46:D48)</f>
        <v>300</v>
      </c>
      <c r="E26" s="138">
        <f t="shared" si="6"/>
        <v>0</v>
      </c>
      <c r="F26" s="138">
        <f t="shared" si="6"/>
        <v>2</v>
      </c>
      <c r="G26" s="138">
        <f t="shared" si="6"/>
        <v>3</v>
      </c>
      <c r="H26" s="138">
        <f t="shared" si="6"/>
        <v>7</v>
      </c>
      <c r="I26" s="138">
        <f t="shared" si="6"/>
        <v>3</v>
      </c>
      <c r="J26" s="138">
        <f t="shared" si="6"/>
        <v>0</v>
      </c>
      <c r="K26" s="51"/>
    </row>
    <row r="27" spans="1:11" x14ac:dyDescent="0.3">
      <c r="A27" s="105" t="s">
        <v>58</v>
      </c>
      <c r="B27" s="90" t="s">
        <v>48</v>
      </c>
      <c r="C27" s="75" t="s">
        <v>5</v>
      </c>
      <c r="D27" s="137">
        <v>409</v>
      </c>
      <c r="E27" s="136">
        <v>0</v>
      </c>
      <c r="F27" s="137">
        <v>5</v>
      </c>
      <c r="G27" s="137">
        <v>16</v>
      </c>
      <c r="H27" s="137">
        <v>11</v>
      </c>
      <c r="I27" s="136">
        <v>0</v>
      </c>
      <c r="J27" s="137">
        <v>2</v>
      </c>
      <c r="K27" s="51"/>
    </row>
    <row r="28" spans="1:11" x14ac:dyDescent="0.3">
      <c r="A28" s="106"/>
      <c r="B28" s="90"/>
      <c r="C28" s="75" t="s">
        <v>19</v>
      </c>
      <c r="D28" s="137">
        <v>102</v>
      </c>
      <c r="E28" s="136">
        <v>0</v>
      </c>
      <c r="F28" s="136">
        <v>0</v>
      </c>
      <c r="G28" s="137">
        <v>2</v>
      </c>
      <c r="H28" s="137">
        <v>1</v>
      </c>
      <c r="I28" s="136">
        <v>0</v>
      </c>
      <c r="J28" s="136">
        <v>0</v>
      </c>
      <c r="K28" s="51"/>
    </row>
    <row r="29" spans="1:11" x14ac:dyDescent="0.3">
      <c r="A29" s="106"/>
      <c r="B29" s="90"/>
      <c r="C29" s="75" t="s">
        <v>20</v>
      </c>
      <c r="D29" s="137">
        <v>152</v>
      </c>
      <c r="E29" s="136">
        <v>0</v>
      </c>
      <c r="F29" s="137">
        <v>1</v>
      </c>
      <c r="G29" s="137">
        <v>1</v>
      </c>
      <c r="H29" s="137">
        <v>4</v>
      </c>
      <c r="I29" s="136">
        <v>0</v>
      </c>
      <c r="J29" s="137">
        <v>2</v>
      </c>
      <c r="K29" s="51"/>
    </row>
    <row r="30" spans="1:11" x14ac:dyDescent="0.3">
      <c r="A30" s="106"/>
      <c r="B30" s="90"/>
      <c r="C30" s="75" t="s">
        <v>21</v>
      </c>
      <c r="D30" s="137">
        <v>70</v>
      </c>
      <c r="E30" s="136">
        <v>0</v>
      </c>
      <c r="F30" s="136">
        <v>0</v>
      </c>
      <c r="G30" s="137">
        <v>2</v>
      </c>
      <c r="H30" s="137">
        <v>1</v>
      </c>
      <c r="I30" s="136">
        <v>0</v>
      </c>
      <c r="J30" s="137">
        <v>1</v>
      </c>
      <c r="K30" s="51"/>
    </row>
    <row r="31" spans="1:11" x14ac:dyDescent="0.3">
      <c r="A31" s="106"/>
      <c r="B31" s="90"/>
      <c r="C31" s="75" t="s">
        <v>25</v>
      </c>
      <c r="D31" s="137">
        <v>65</v>
      </c>
      <c r="E31" s="136">
        <v>0</v>
      </c>
      <c r="F31" s="136">
        <v>0</v>
      </c>
      <c r="G31" s="137">
        <v>2</v>
      </c>
      <c r="H31" s="137">
        <v>1</v>
      </c>
      <c r="I31" s="136">
        <v>0</v>
      </c>
      <c r="J31" s="136">
        <v>0</v>
      </c>
      <c r="K31" s="51"/>
    </row>
    <row r="32" spans="1:11" x14ac:dyDescent="0.3">
      <c r="A32" s="106"/>
      <c r="B32" s="90"/>
      <c r="C32" s="75" t="s">
        <v>26</v>
      </c>
      <c r="D32" s="137">
        <v>75</v>
      </c>
      <c r="E32" s="136">
        <v>0</v>
      </c>
      <c r="F32" s="136">
        <v>0</v>
      </c>
      <c r="G32" s="137">
        <v>2</v>
      </c>
      <c r="H32" s="137">
        <v>2</v>
      </c>
      <c r="I32" s="136">
        <v>0</v>
      </c>
      <c r="J32" s="136">
        <v>0</v>
      </c>
      <c r="K32" s="51"/>
    </row>
    <row r="33" spans="1:11" x14ac:dyDescent="0.3">
      <c r="A33" s="106"/>
      <c r="B33" s="78" t="s">
        <v>49</v>
      </c>
      <c r="C33" s="75" t="s">
        <v>6</v>
      </c>
      <c r="D33" s="137">
        <v>497</v>
      </c>
      <c r="E33" s="136">
        <v>0</v>
      </c>
      <c r="F33" s="137">
        <v>3</v>
      </c>
      <c r="G33" s="137">
        <v>8</v>
      </c>
      <c r="H33" s="137">
        <v>10</v>
      </c>
      <c r="I33" s="136">
        <v>0</v>
      </c>
      <c r="J33" s="137">
        <v>2</v>
      </c>
      <c r="K33" s="51"/>
    </row>
    <row r="34" spans="1:11" x14ac:dyDescent="0.3">
      <c r="A34" s="106"/>
      <c r="B34" s="90" t="s">
        <v>50</v>
      </c>
      <c r="C34" s="75" t="s">
        <v>7</v>
      </c>
      <c r="D34" s="137">
        <v>498</v>
      </c>
      <c r="E34" s="136">
        <v>0</v>
      </c>
      <c r="F34" s="137">
        <v>6</v>
      </c>
      <c r="G34" s="137">
        <v>17</v>
      </c>
      <c r="H34" s="137">
        <v>7</v>
      </c>
      <c r="I34" s="137">
        <v>1</v>
      </c>
      <c r="J34" s="136">
        <v>0</v>
      </c>
      <c r="K34" s="51"/>
    </row>
    <row r="35" spans="1:11" x14ac:dyDescent="0.3">
      <c r="A35" s="106"/>
      <c r="B35" s="90"/>
      <c r="C35" s="75" t="s">
        <v>9</v>
      </c>
      <c r="D35" s="137">
        <v>210</v>
      </c>
      <c r="E35" s="136">
        <v>0</v>
      </c>
      <c r="F35" s="137">
        <v>2</v>
      </c>
      <c r="G35" s="137">
        <v>3</v>
      </c>
      <c r="H35" s="137">
        <v>5</v>
      </c>
      <c r="I35" s="136">
        <v>0</v>
      </c>
      <c r="J35" s="136">
        <v>0</v>
      </c>
      <c r="K35" s="51"/>
    </row>
    <row r="36" spans="1:11" x14ac:dyDescent="0.3">
      <c r="A36" s="106"/>
      <c r="B36" s="90"/>
      <c r="C36" s="75" t="s">
        <v>12</v>
      </c>
      <c r="D36" s="137">
        <v>58</v>
      </c>
      <c r="E36" s="136">
        <v>0</v>
      </c>
      <c r="F36" s="136">
        <v>0</v>
      </c>
      <c r="G36" s="137">
        <v>1</v>
      </c>
      <c r="H36" s="137">
        <v>2</v>
      </c>
      <c r="I36" s="136">
        <v>0</v>
      </c>
      <c r="J36" s="136">
        <v>0</v>
      </c>
      <c r="K36" s="51"/>
    </row>
    <row r="37" spans="1:11" x14ac:dyDescent="0.3">
      <c r="A37" s="106"/>
      <c r="B37" s="90"/>
      <c r="C37" s="75" t="s">
        <v>13</v>
      </c>
      <c r="D37" s="137">
        <v>135</v>
      </c>
      <c r="E37" s="136">
        <v>0</v>
      </c>
      <c r="F37" s="137">
        <v>1</v>
      </c>
      <c r="G37" s="137">
        <v>3</v>
      </c>
      <c r="H37" s="137">
        <v>1</v>
      </c>
      <c r="I37" s="136">
        <v>0</v>
      </c>
      <c r="J37" s="136">
        <v>0</v>
      </c>
      <c r="K37" s="51"/>
    </row>
    <row r="38" spans="1:11" x14ac:dyDescent="0.3">
      <c r="A38" s="106"/>
      <c r="B38" s="90"/>
      <c r="C38" s="75" t="s">
        <v>14</v>
      </c>
      <c r="D38" s="137">
        <v>95</v>
      </c>
      <c r="E38" s="136">
        <v>0</v>
      </c>
      <c r="F38" s="136">
        <v>0</v>
      </c>
      <c r="G38" s="137">
        <v>2</v>
      </c>
      <c r="H38" s="137">
        <v>3</v>
      </c>
      <c r="I38" s="137">
        <v>1</v>
      </c>
      <c r="J38" s="136">
        <v>0</v>
      </c>
      <c r="K38" s="51"/>
    </row>
    <row r="39" spans="1:11" x14ac:dyDescent="0.3">
      <c r="A39" s="106"/>
      <c r="B39" s="90" t="s">
        <v>51</v>
      </c>
      <c r="C39" s="75" t="s">
        <v>8</v>
      </c>
      <c r="D39" s="137">
        <v>227</v>
      </c>
      <c r="E39" s="136">
        <v>0</v>
      </c>
      <c r="F39" s="137">
        <v>2</v>
      </c>
      <c r="G39" s="137">
        <v>1</v>
      </c>
      <c r="H39" s="137">
        <v>7</v>
      </c>
      <c r="I39" s="137">
        <v>4</v>
      </c>
      <c r="J39" s="136">
        <v>0</v>
      </c>
      <c r="K39" s="51"/>
    </row>
    <row r="40" spans="1:11" x14ac:dyDescent="0.3">
      <c r="A40" s="106"/>
      <c r="B40" s="90"/>
      <c r="C40" s="75" t="s">
        <v>11</v>
      </c>
      <c r="D40" s="137">
        <v>68</v>
      </c>
      <c r="E40" s="136">
        <v>0</v>
      </c>
      <c r="F40" s="136">
        <v>0</v>
      </c>
      <c r="G40" s="137">
        <v>1</v>
      </c>
      <c r="H40" s="137">
        <v>1</v>
      </c>
      <c r="I40" s="136">
        <v>0</v>
      </c>
      <c r="J40" s="136">
        <v>0</v>
      </c>
      <c r="K40" s="51"/>
    </row>
    <row r="41" spans="1:11" x14ac:dyDescent="0.3">
      <c r="A41" s="106"/>
      <c r="B41" s="90"/>
      <c r="C41" s="75" t="s">
        <v>15</v>
      </c>
      <c r="D41" s="137">
        <v>140</v>
      </c>
      <c r="E41" s="137">
        <v>1</v>
      </c>
      <c r="F41" s="136">
        <v>0</v>
      </c>
      <c r="G41" s="137">
        <v>4</v>
      </c>
      <c r="H41" s="137">
        <v>13</v>
      </c>
      <c r="I41" s="137">
        <v>1</v>
      </c>
      <c r="J41" s="136">
        <v>0</v>
      </c>
      <c r="K41" s="51"/>
    </row>
    <row r="42" spans="1:11" x14ac:dyDescent="0.3">
      <c r="A42" s="106"/>
      <c r="B42" s="90" t="s">
        <v>52</v>
      </c>
      <c r="C42" s="75" t="s">
        <v>16</v>
      </c>
      <c r="D42" s="137">
        <v>79</v>
      </c>
      <c r="E42" s="136">
        <v>0</v>
      </c>
      <c r="F42" s="137">
        <v>1</v>
      </c>
      <c r="G42" s="137">
        <v>2</v>
      </c>
      <c r="H42" s="137">
        <v>1</v>
      </c>
      <c r="I42" s="136">
        <v>0</v>
      </c>
      <c r="J42" s="136">
        <v>0</v>
      </c>
      <c r="K42" s="51"/>
    </row>
    <row r="43" spans="1:11" x14ac:dyDescent="0.3">
      <c r="A43" s="106"/>
      <c r="B43" s="90"/>
      <c r="C43" s="75" t="s">
        <v>17</v>
      </c>
      <c r="D43" s="137">
        <v>69</v>
      </c>
      <c r="E43" s="136">
        <v>0</v>
      </c>
      <c r="F43" s="137">
        <v>1</v>
      </c>
      <c r="G43" s="136">
        <v>0</v>
      </c>
      <c r="H43" s="137">
        <v>1</v>
      </c>
      <c r="I43" s="136">
        <v>0</v>
      </c>
      <c r="J43" s="136">
        <v>0</v>
      </c>
      <c r="K43" s="51"/>
    </row>
    <row r="44" spans="1:11" x14ac:dyDescent="0.3">
      <c r="A44" s="106"/>
      <c r="B44" s="90"/>
      <c r="C44" s="75" t="s">
        <v>18</v>
      </c>
      <c r="D44" s="137">
        <v>134</v>
      </c>
      <c r="E44" s="136">
        <v>0</v>
      </c>
      <c r="F44" s="137">
        <v>2</v>
      </c>
      <c r="G44" s="137">
        <v>1</v>
      </c>
      <c r="H44" s="137">
        <v>1</v>
      </c>
      <c r="I44" s="137">
        <v>1</v>
      </c>
      <c r="J44" s="136">
        <v>0</v>
      </c>
      <c r="K44" s="51"/>
    </row>
    <row r="45" spans="1:11" x14ac:dyDescent="0.3">
      <c r="A45" s="106"/>
      <c r="B45" s="90"/>
      <c r="C45" s="75" t="s">
        <v>24</v>
      </c>
      <c r="D45" s="137">
        <v>94</v>
      </c>
      <c r="E45" s="136">
        <v>0</v>
      </c>
      <c r="F45" s="136">
        <v>0</v>
      </c>
      <c r="G45" s="137">
        <v>1</v>
      </c>
      <c r="H45" s="136">
        <v>0</v>
      </c>
      <c r="I45" s="136">
        <v>0</v>
      </c>
      <c r="J45" s="136">
        <v>0</v>
      </c>
      <c r="K45" s="51"/>
    </row>
    <row r="46" spans="1:11" x14ac:dyDescent="0.3">
      <c r="A46" s="106"/>
      <c r="B46" s="90" t="s">
        <v>53</v>
      </c>
      <c r="C46" s="75" t="s">
        <v>10</v>
      </c>
      <c r="D46" s="137">
        <v>100</v>
      </c>
      <c r="E46" s="136">
        <v>0</v>
      </c>
      <c r="F46" s="136">
        <v>0</v>
      </c>
      <c r="G46" s="137">
        <v>1</v>
      </c>
      <c r="H46" s="137">
        <v>4</v>
      </c>
      <c r="I46" s="137">
        <v>2</v>
      </c>
      <c r="J46" s="136">
        <v>0</v>
      </c>
      <c r="K46" s="51"/>
    </row>
    <row r="47" spans="1:11" x14ac:dyDescent="0.3">
      <c r="A47" s="106"/>
      <c r="B47" s="90"/>
      <c r="C47" s="75" t="s">
        <v>22</v>
      </c>
      <c r="D47" s="137">
        <v>120</v>
      </c>
      <c r="E47" s="136">
        <v>0</v>
      </c>
      <c r="F47" s="137">
        <v>2</v>
      </c>
      <c r="G47" s="136">
        <v>0</v>
      </c>
      <c r="H47" s="137">
        <v>1</v>
      </c>
      <c r="I47" s="137">
        <v>1</v>
      </c>
      <c r="J47" s="136">
        <v>0</v>
      </c>
      <c r="K47" s="51"/>
    </row>
    <row r="48" spans="1:11" x14ac:dyDescent="0.3">
      <c r="A48" s="106"/>
      <c r="B48" s="90"/>
      <c r="C48" s="75" t="s">
        <v>23</v>
      </c>
      <c r="D48" s="137">
        <v>80</v>
      </c>
      <c r="E48" s="136">
        <v>0</v>
      </c>
      <c r="F48" s="136">
        <v>0</v>
      </c>
      <c r="G48" s="137">
        <v>2</v>
      </c>
      <c r="H48" s="137">
        <v>2</v>
      </c>
      <c r="I48" s="136">
        <v>0</v>
      </c>
      <c r="J48" s="136">
        <v>0</v>
      </c>
      <c r="K48" s="51"/>
    </row>
    <row r="49" spans="5:8" x14ac:dyDescent="0.3">
      <c r="E49" s="3"/>
      <c r="G49" s="3"/>
      <c r="H49" s="3"/>
    </row>
    <row r="50" spans="5:8" x14ac:dyDescent="0.3">
      <c r="E50" s="3"/>
      <c r="G50" s="3"/>
      <c r="H50" s="3"/>
    </row>
  </sheetData>
  <mergeCells count="29">
    <mergeCell ref="A2:C2"/>
    <mergeCell ref="A3:C3"/>
    <mergeCell ref="A4:C4"/>
    <mergeCell ref="A13:C13"/>
    <mergeCell ref="A14:C14"/>
    <mergeCell ref="A15:C15"/>
    <mergeCell ref="A16:C16"/>
    <mergeCell ref="A5:C5"/>
    <mergeCell ref="A6:C6"/>
    <mergeCell ref="A7:C7"/>
    <mergeCell ref="A8:C8"/>
    <mergeCell ref="A9:C9"/>
    <mergeCell ref="A10:C10"/>
    <mergeCell ref="B46:B48"/>
    <mergeCell ref="I1:J1"/>
    <mergeCell ref="G1:H1"/>
    <mergeCell ref="A1:F1"/>
    <mergeCell ref="A17:C17"/>
    <mergeCell ref="A18:C18"/>
    <mergeCell ref="A19:C19"/>
    <mergeCell ref="A20:C20"/>
    <mergeCell ref="A21:B26"/>
    <mergeCell ref="A27:A48"/>
    <mergeCell ref="B27:B32"/>
    <mergeCell ref="B34:B38"/>
    <mergeCell ref="B39:B41"/>
    <mergeCell ref="B42:B45"/>
    <mergeCell ref="A11:C11"/>
    <mergeCell ref="A12:C12"/>
  </mergeCells>
  <phoneticPr fontId="3" type="noConversion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27A1B3-3B53-410C-9C26-A7B54ADEB770}">
  <dimension ref="A1:G48"/>
  <sheetViews>
    <sheetView zoomScale="85" zoomScaleNormal="85" workbookViewId="0">
      <selection activeCell="O37" sqref="O37"/>
    </sheetView>
  </sheetViews>
  <sheetFormatPr defaultRowHeight="16.5" x14ac:dyDescent="0.3"/>
  <cols>
    <col min="1" max="1" width="18.625" bestFit="1" customWidth="1"/>
    <col min="2" max="2" width="15.25" customWidth="1"/>
    <col min="3" max="3" width="18.625" customWidth="1"/>
    <col min="6" max="7" width="11" bestFit="1" customWidth="1"/>
  </cols>
  <sheetData>
    <row r="1" spans="1:7" ht="31.5" x14ac:dyDescent="0.3">
      <c r="A1" s="108" t="s">
        <v>121</v>
      </c>
      <c r="B1" s="109"/>
      <c r="C1" s="110"/>
      <c r="D1" s="100" t="s">
        <v>92</v>
      </c>
      <c r="E1" s="101"/>
      <c r="F1" s="100" t="s">
        <v>57</v>
      </c>
      <c r="G1" s="101"/>
    </row>
    <row r="2" spans="1:7" x14ac:dyDescent="0.3">
      <c r="A2" s="111" t="s">
        <v>73</v>
      </c>
      <c r="B2" s="111"/>
      <c r="C2" s="111"/>
      <c r="D2" s="28" t="s">
        <v>88</v>
      </c>
      <c r="E2" s="28" t="s">
        <v>89</v>
      </c>
      <c r="F2" s="28" t="s">
        <v>90</v>
      </c>
      <c r="G2" s="28" t="s">
        <v>91</v>
      </c>
    </row>
    <row r="3" spans="1:7" x14ac:dyDescent="0.3">
      <c r="A3" s="93" t="s">
        <v>4</v>
      </c>
      <c r="B3" s="93"/>
      <c r="C3" s="93"/>
      <c r="D3" s="1">
        <v>245</v>
      </c>
      <c r="E3" s="1">
        <v>1309</v>
      </c>
      <c r="F3" s="1">
        <v>1895</v>
      </c>
      <c r="G3" s="1">
        <v>16</v>
      </c>
    </row>
    <row r="4" spans="1:7" x14ac:dyDescent="0.3">
      <c r="A4" s="93" t="s">
        <v>30</v>
      </c>
      <c r="B4" s="93"/>
      <c r="C4" s="93"/>
      <c r="D4" s="1">
        <v>25</v>
      </c>
      <c r="E4" s="1">
        <v>11</v>
      </c>
      <c r="F4" s="1">
        <v>0</v>
      </c>
      <c r="G4" s="1">
        <v>0</v>
      </c>
    </row>
    <row r="5" spans="1:7" x14ac:dyDescent="0.3">
      <c r="A5" s="93" t="s">
        <v>31</v>
      </c>
      <c r="B5" s="93"/>
      <c r="C5" s="93"/>
      <c r="D5" s="1">
        <v>16</v>
      </c>
      <c r="E5" s="1">
        <v>11</v>
      </c>
      <c r="F5" s="1">
        <v>5</v>
      </c>
      <c r="G5" s="1">
        <v>0</v>
      </c>
    </row>
    <row r="6" spans="1:7" x14ac:dyDescent="0.3">
      <c r="A6" s="93" t="s">
        <v>32</v>
      </c>
      <c r="B6" s="93"/>
      <c r="C6" s="93"/>
      <c r="D6" s="1">
        <v>9</v>
      </c>
      <c r="E6" s="1">
        <v>15</v>
      </c>
      <c r="F6" s="1">
        <v>18</v>
      </c>
      <c r="G6" s="1">
        <v>0</v>
      </c>
    </row>
    <row r="7" spans="1:7" x14ac:dyDescent="0.3">
      <c r="A7" s="93" t="s">
        <v>33</v>
      </c>
      <c r="B7" s="93"/>
      <c r="C7" s="93"/>
      <c r="D7" s="1">
        <v>10</v>
      </c>
      <c r="E7" s="1">
        <v>27</v>
      </c>
      <c r="F7" s="1">
        <v>25</v>
      </c>
      <c r="G7" s="1">
        <v>0</v>
      </c>
    </row>
    <row r="8" spans="1:7" x14ac:dyDescent="0.3">
      <c r="A8" s="93" t="s">
        <v>34</v>
      </c>
      <c r="B8" s="93"/>
      <c r="C8" s="93"/>
      <c r="D8" s="1">
        <v>5</v>
      </c>
      <c r="E8" s="1">
        <v>2</v>
      </c>
      <c r="F8" s="1">
        <v>10</v>
      </c>
      <c r="G8" s="1">
        <v>0</v>
      </c>
    </row>
    <row r="9" spans="1:7" x14ac:dyDescent="0.3">
      <c r="A9" s="93" t="s">
        <v>35</v>
      </c>
      <c r="B9" s="93"/>
      <c r="C9" s="93"/>
      <c r="D9" s="1">
        <v>5</v>
      </c>
      <c r="E9" s="1">
        <v>6</v>
      </c>
      <c r="F9" s="1">
        <v>7</v>
      </c>
      <c r="G9" s="1">
        <v>0</v>
      </c>
    </row>
    <row r="10" spans="1:7" x14ac:dyDescent="0.3">
      <c r="A10" s="93" t="s">
        <v>36</v>
      </c>
      <c r="B10" s="93"/>
      <c r="C10" s="93"/>
      <c r="D10" s="1">
        <v>5</v>
      </c>
      <c r="E10" s="1">
        <v>8</v>
      </c>
      <c r="F10" s="1">
        <v>11</v>
      </c>
      <c r="G10" s="1">
        <v>0</v>
      </c>
    </row>
    <row r="11" spans="1:7" x14ac:dyDescent="0.3">
      <c r="A11" s="93" t="s">
        <v>37</v>
      </c>
      <c r="B11" s="93"/>
      <c r="C11" s="93"/>
      <c r="D11" s="1">
        <v>1</v>
      </c>
      <c r="E11" s="1">
        <v>10</v>
      </c>
      <c r="F11" s="1">
        <v>7</v>
      </c>
      <c r="G11" s="1">
        <v>0</v>
      </c>
    </row>
    <row r="12" spans="1:7" x14ac:dyDescent="0.3">
      <c r="A12" s="93" t="s">
        <v>38</v>
      </c>
      <c r="B12" s="93"/>
      <c r="C12" s="93"/>
      <c r="D12" s="1">
        <v>48</v>
      </c>
      <c r="E12" s="1">
        <v>116</v>
      </c>
      <c r="F12" s="1">
        <v>155</v>
      </c>
      <c r="G12" s="1">
        <v>1</v>
      </c>
    </row>
    <row r="13" spans="1:7" x14ac:dyDescent="0.3">
      <c r="A13" s="93" t="s">
        <v>45</v>
      </c>
      <c r="B13" s="93"/>
      <c r="C13" s="93"/>
      <c r="D13" s="1">
        <v>16</v>
      </c>
      <c r="E13" s="1">
        <v>97</v>
      </c>
      <c r="F13" s="1">
        <v>129</v>
      </c>
      <c r="G13" s="1">
        <v>2</v>
      </c>
    </row>
    <row r="14" spans="1:7" x14ac:dyDescent="0.3">
      <c r="A14" s="93" t="s">
        <v>39</v>
      </c>
      <c r="B14" s="93"/>
      <c r="C14" s="93"/>
      <c r="D14" s="1">
        <v>13</v>
      </c>
      <c r="E14" s="1">
        <v>94</v>
      </c>
      <c r="F14" s="1">
        <v>159</v>
      </c>
      <c r="G14" s="1">
        <v>1</v>
      </c>
    </row>
    <row r="15" spans="1:7" x14ac:dyDescent="0.3">
      <c r="A15" s="93" t="s">
        <v>40</v>
      </c>
      <c r="B15" s="93"/>
      <c r="C15" s="93"/>
      <c r="D15" s="1">
        <v>14</v>
      </c>
      <c r="E15" s="1">
        <v>150</v>
      </c>
      <c r="F15" s="1">
        <v>236</v>
      </c>
      <c r="G15" s="1">
        <v>2</v>
      </c>
    </row>
    <row r="16" spans="1:7" x14ac:dyDescent="0.3">
      <c r="A16" s="93" t="s">
        <v>44</v>
      </c>
      <c r="B16" s="93"/>
      <c r="C16" s="93"/>
      <c r="D16" s="1">
        <v>11</v>
      </c>
      <c r="E16" s="1">
        <v>148</v>
      </c>
      <c r="F16" s="1">
        <v>240</v>
      </c>
      <c r="G16" s="1">
        <v>4</v>
      </c>
    </row>
    <row r="17" spans="1:7" x14ac:dyDescent="0.3">
      <c r="A17" s="93" t="s">
        <v>3</v>
      </c>
      <c r="B17" s="93"/>
      <c r="C17" s="93"/>
      <c r="D17" s="1">
        <v>19</v>
      </c>
      <c r="E17" s="1">
        <v>215</v>
      </c>
      <c r="F17" s="1">
        <v>328</v>
      </c>
      <c r="G17" s="1">
        <v>3</v>
      </c>
    </row>
    <row r="18" spans="1:7" x14ac:dyDescent="0.3">
      <c r="A18" s="124" t="s">
        <v>41</v>
      </c>
      <c r="B18" s="124"/>
      <c r="C18" s="124"/>
      <c r="D18" s="69">
        <v>22</v>
      </c>
      <c r="E18" s="69">
        <v>216</v>
      </c>
      <c r="F18" s="69">
        <v>297</v>
      </c>
      <c r="G18" s="69">
        <v>2</v>
      </c>
    </row>
    <row r="19" spans="1:7" x14ac:dyDescent="0.3">
      <c r="A19" s="124" t="s">
        <v>42</v>
      </c>
      <c r="B19" s="124"/>
      <c r="C19" s="124"/>
      <c r="D19" s="69">
        <v>20</v>
      </c>
      <c r="E19" s="69">
        <v>172</v>
      </c>
      <c r="F19" s="69">
        <v>220</v>
      </c>
      <c r="G19" s="69">
        <v>1</v>
      </c>
    </row>
    <row r="20" spans="1:7" x14ac:dyDescent="0.3">
      <c r="A20" s="124" t="s">
        <v>43</v>
      </c>
      <c r="B20" s="124"/>
      <c r="C20" s="124"/>
      <c r="D20" s="69">
        <v>6</v>
      </c>
      <c r="E20" s="69">
        <v>11</v>
      </c>
      <c r="F20" s="69">
        <v>48</v>
      </c>
      <c r="G20" s="69">
        <v>0</v>
      </c>
    </row>
    <row r="21" spans="1:7" x14ac:dyDescent="0.3">
      <c r="A21" s="90" t="s">
        <v>46</v>
      </c>
      <c r="B21" s="90"/>
      <c r="C21" s="79" t="s">
        <v>48</v>
      </c>
      <c r="D21" s="138">
        <f>SUM(D27:D32)</f>
        <v>6</v>
      </c>
      <c r="E21" s="138">
        <f>SUM(E27:E32)</f>
        <v>49</v>
      </c>
      <c r="F21" s="138">
        <f>SUM(F27:F32)</f>
        <v>78</v>
      </c>
      <c r="G21" s="138">
        <f>SUM(G27:G32)</f>
        <v>0</v>
      </c>
    </row>
    <row r="22" spans="1:7" x14ac:dyDescent="0.3">
      <c r="A22" s="90"/>
      <c r="B22" s="90"/>
      <c r="C22" s="79" t="s">
        <v>49</v>
      </c>
      <c r="D22" s="138">
        <f>D33</f>
        <v>1</v>
      </c>
      <c r="E22" s="138">
        <f>E33</f>
        <v>12</v>
      </c>
      <c r="F22" s="138">
        <f>F33</f>
        <v>28</v>
      </c>
      <c r="G22" s="138">
        <f>G33</f>
        <v>0</v>
      </c>
    </row>
    <row r="23" spans="1:7" x14ac:dyDescent="0.3">
      <c r="A23" s="90"/>
      <c r="B23" s="90"/>
      <c r="C23" s="79" t="s">
        <v>50</v>
      </c>
      <c r="D23" s="138">
        <f>SUM(D34:D38)</f>
        <v>4</v>
      </c>
      <c r="E23" s="138">
        <f>SUM(E34:E38)</f>
        <v>49</v>
      </c>
      <c r="F23" s="138">
        <f>SUM(F34:F38)</f>
        <v>90</v>
      </c>
      <c r="G23" s="138">
        <f>SUM(G34:G38)</f>
        <v>1</v>
      </c>
    </row>
    <row r="24" spans="1:7" x14ac:dyDescent="0.3">
      <c r="A24" s="90"/>
      <c r="B24" s="90"/>
      <c r="C24" s="79" t="s">
        <v>51</v>
      </c>
      <c r="D24" s="138">
        <f>SUM(D39:D41)</f>
        <v>2</v>
      </c>
      <c r="E24" s="138">
        <f>SUM(E39:E41)</f>
        <v>33</v>
      </c>
      <c r="F24" s="138">
        <f>SUM(F39:F41)</f>
        <v>43</v>
      </c>
      <c r="G24" s="138">
        <f>SUM(G39:G41)</f>
        <v>1</v>
      </c>
    </row>
    <row r="25" spans="1:7" x14ac:dyDescent="0.3">
      <c r="A25" s="90"/>
      <c r="B25" s="90"/>
      <c r="C25" s="79" t="s">
        <v>52</v>
      </c>
      <c r="D25" s="138">
        <f>SUM(D42:D45)</f>
        <v>3</v>
      </c>
      <c r="E25" s="138">
        <f>SUM(E42:E45)</f>
        <v>43</v>
      </c>
      <c r="F25" s="138">
        <f>SUM(F42:F45)</f>
        <v>54</v>
      </c>
      <c r="G25" s="138">
        <f>SUM(G42:G45)</f>
        <v>1</v>
      </c>
    </row>
    <row r="26" spans="1:7" x14ac:dyDescent="0.3">
      <c r="A26" s="90"/>
      <c r="B26" s="90"/>
      <c r="C26" s="79" t="s">
        <v>53</v>
      </c>
      <c r="D26" s="138">
        <f>SUM(D46:D48)</f>
        <v>3</v>
      </c>
      <c r="E26" s="138">
        <f>SUM(E46:E48)</f>
        <v>29</v>
      </c>
      <c r="F26" s="138">
        <f>SUM(F46:F48)</f>
        <v>35</v>
      </c>
      <c r="G26" s="138">
        <f>SUM(G46:G48)</f>
        <v>0</v>
      </c>
    </row>
    <row r="27" spans="1:7" x14ac:dyDescent="0.3">
      <c r="A27" s="105" t="s">
        <v>58</v>
      </c>
      <c r="B27" s="90" t="s">
        <v>48</v>
      </c>
      <c r="C27" s="75" t="s">
        <v>5</v>
      </c>
      <c r="D27" s="69">
        <v>1</v>
      </c>
      <c r="E27" s="69">
        <v>1</v>
      </c>
      <c r="F27" s="69">
        <v>0</v>
      </c>
      <c r="G27" s="69">
        <v>0</v>
      </c>
    </row>
    <row r="28" spans="1:7" x14ac:dyDescent="0.3">
      <c r="A28" s="106"/>
      <c r="B28" s="90"/>
      <c r="C28" s="75" t="s">
        <v>19</v>
      </c>
      <c r="D28" s="69">
        <v>1</v>
      </c>
      <c r="E28" s="69">
        <v>10</v>
      </c>
      <c r="F28" s="69">
        <v>13</v>
      </c>
      <c r="G28" s="69">
        <v>0</v>
      </c>
    </row>
    <row r="29" spans="1:7" x14ac:dyDescent="0.3">
      <c r="A29" s="106"/>
      <c r="B29" s="90"/>
      <c r="C29" s="75" t="s">
        <v>20</v>
      </c>
      <c r="D29" s="69">
        <v>1</v>
      </c>
      <c r="E29" s="69">
        <v>8</v>
      </c>
      <c r="F29" s="69">
        <v>11</v>
      </c>
      <c r="G29" s="69">
        <v>0</v>
      </c>
    </row>
    <row r="30" spans="1:7" x14ac:dyDescent="0.3">
      <c r="A30" s="106"/>
      <c r="B30" s="90"/>
      <c r="C30" s="75" t="s">
        <v>21</v>
      </c>
      <c r="D30" s="69">
        <v>1</v>
      </c>
      <c r="E30" s="69">
        <v>8</v>
      </c>
      <c r="F30" s="69">
        <v>16</v>
      </c>
      <c r="G30" s="69">
        <v>0</v>
      </c>
    </row>
    <row r="31" spans="1:7" x14ac:dyDescent="0.3">
      <c r="A31" s="106"/>
      <c r="B31" s="90"/>
      <c r="C31" s="75" t="s">
        <v>25</v>
      </c>
      <c r="D31" s="69">
        <v>1</v>
      </c>
      <c r="E31" s="69">
        <v>6</v>
      </c>
      <c r="F31" s="69">
        <v>15</v>
      </c>
      <c r="G31" s="69">
        <v>0</v>
      </c>
    </row>
    <row r="32" spans="1:7" x14ac:dyDescent="0.3">
      <c r="A32" s="106"/>
      <c r="B32" s="90"/>
      <c r="C32" s="75" t="s">
        <v>26</v>
      </c>
      <c r="D32" s="69">
        <v>1</v>
      </c>
      <c r="E32" s="69">
        <v>16</v>
      </c>
      <c r="F32" s="69">
        <v>23</v>
      </c>
      <c r="G32" s="69">
        <v>0</v>
      </c>
    </row>
    <row r="33" spans="1:7" x14ac:dyDescent="0.3">
      <c r="A33" s="106"/>
      <c r="B33" s="78" t="s">
        <v>49</v>
      </c>
      <c r="C33" s="75" t="s">
        <v>6</v>
      </c>
      <c r="D33" s="69">
        <v>1</v>
      </c>
      <c r="E33" s="69">
        <v>12</v>
      </c>
      <c r="F33" s="69">
        <v>28</v>
      </c>
      <c r="G33" s="69">
        <v>0</v>
      </c>
    </row>
    <row r="34" spans="1:7" x14ac:dyDescent="0.3">
      <c r="A34" s="106"/>
      <c r="B34" s="90" t="s">
        <v>50</v>
      </c>
      <c r="C34" s="75" t="s">
        <v>7</v>
      </c>
      <c r="D34" s="69">
        <v>1</v>
      </c>
      <c r="E34" s="69">
        <v>9</v>
      </c>
      <c r="F34" s="69">
        <v>22</v>
      </c>
      <c r="G34" s="69">
        <v>0</v>
      </c>
    </row>
    <row r="35" spans="1:7" x14ac:dyDescent="0.3">
      <c r="A35" s="106"/>
      <c r="B35" s="90"/>
      <c r="C35" s="75" t="s">
        <v>9</v>
      </c>
      <c r="D35" s="69">
        <v>1</v>
      </c>
      <c r="E35" s="69">
        <v>8</v>
      </c>
      <c r="F35" s="69">
        <v>14</v>
      </c>
      <c r="G35" s="69">
        <v>0</v>
      </c>
    </row>
    <row r="36" spans="1:7" x14ac:dyDescent="0.3">
      <c r="A36" s="106"/>
      <c r="B36" s="90"/>
      <c r="C36" s="75" t="s">
        <v>12</v>
      </c>
      <c r="D36" s="69">
        <v>0</v>
      </c>
      <c r="E36" s="69">
        <v>7</v>
      </c>
      <c r="F36" s="69">
        <v>12</v>
      </c>
      <c r="G36" s="69">
        <v>1</v>
      </c>
    </row>
    <row r="37" spans="1:7" x14ac:dyDescent="0.3">
      <c r="A37" s="106"/>
      <c r="B37" s="90"/>
      <c r="C37" s="75" t="s">
        <v>13</v>
      </c>
      <c r="D37" s="69">
        <v>1</v>
      </c>
      <c r="E37" s="69">
        <v>15</v>
      </c>
      <c r="F37" s="69">
        <v>27</v>
      </c>
      <c r="G37" s="69">
        <v>0</v>
      </c>
    </row>
    <row r="38" spans="1:7" x14ac:dyDescent="0.3">
      <c r="A38" s="106"/>
      <c r="B38" s="90"/>
      <c r="C38" s="75" t="s">
        <v>14</v>
      </c>
      <c r="D38" s="69">
        <v>1</v>
      </c>
      <c r="E38" s="69">
        <v>10</v>
      </c>
      <c r="F38" s="69">
        <v>15</v>
      </c>
      <c r="G38" s="69">
        <v>0</v>
      </c>
    </row>
    <row r="39" spans="1:7" x14ac:dyDescent="0.3">
      <c r="A39" s="106"/>
      <c r="B39" s="90" t="s">
        <v>51</v>
      </c>
      <c r="C39" s="75" t="s">
        <v>8</v>
      </c>
      <c r="D39" s="69">
        <v>1</v>
      </c>
      <c r="E39" s="69">
        <v>13</v>
      </c>
      <c r="F39" s="69">
        <v>15</v>
      </c>
      <c r="G39" s="69">
        <v>0</v>
      </c>
    </row>
    <row r="40" spans="1:7" x14ac:dyDescent="0.3">
      <c r="A40" s="106"/>
      <c r="B40" s="90"/>
      <c r="C40" s="75" t="s">
        <v>11</v>
      </c>
      <c r="D40" s="69">
        <v>0</v>
      </c>
      <c r="E40" s="69">
        <v>8</v>
      </c>
      <c r="F40" s="69">
        <v>15</v>
      </c>
      <c r="G40" s="69">
        <v>1</v>
      </c>
    </row>
    <row r="41" spans="1:7" x14ac:dyDescent="0.3">
      <c r="A41" s="106"/>
      <c r="B41" s="90"/>
      <c r="C41" s="75" t="s">
        <v>15</v>
      </c>
      <c r="D41" s="69">
        <v>1</v>
      </c>
      <c r="E41" s="69">
        <v>12</v>
      </c>
      <c r="F41" s="69">
        <v>13</v>
      </c>
      <c r="G41" s="69">
        <v>0</v>
      </c>
    </row>
    <row r="42" spans="1:7" x14ac:dyDescent="0.3">
      <c r="A42" s="106"/>
      <c r="B42" s="90" t="s">
        <v>52</v>
      </c>
      <c r="C42" s="75" t="s">
        <v>16</v>
      </c>
      <c r="D42" s="69">
        <v>1</v>
      </c>
      <c r="E42" s="69">
        <v>8</v>
      </c>
      <c r="F42" s="69">
        <v>11</v>
      </c>
      <c r="G42" s="69">
        <v>0</v>
      </c>
    </row>
    <row r="43" spans="1:7" x14ac:dyDescent="0.3">
      <c r="A43" s="106"/>
      <c r="B43" s="90"/>
      <c r="C43" s="75" t="s">
        <v>17</v>
      </c>
      <c r="D43" s="69">
        <v>1</v>
      </c>
      <c r="E43" s="69">
        <v>10</v>
      </c>
      <c r="F43" s="69">
        <v>7</v>
      </c>
      <c r="G43" s="69">
        <v>0</v>
      </c>
    </row>
    <row r="44" spans="1:7" x14ac:dyDescent="0.3">
      <c r="A44" s="106"/>
      <c r="B44" s="90"/>
      <c r="C44" s="75" t="s">
        <v>18</v>
      </c>
      <c r="D44" s="69">
        <v>1</v>
      </c>
      <c r="E44" s="69">
        <v>13</v>
      </c>
      <c r="F44" s="69">
        <v>18</v>
      </c>
      <c r="G44" s="69">
        <v>0</v>
      </c>
    </row>
    <row r="45" spans="1:7" x14ac:dyDescent="0.3">
      <c r="A45" s="106"/>
      <c r="B45" s="90"/>
      <c r="C45" s="75" t="s">
        <v>24</v>
      </c>
      <c r="D45" s="69">
        <v>0</v>
      </c>
      <c r="E45" s="69">
        <v>12</v>
      </c>
      <c r="F45" s="69">
        <v>18</v>
      </c>
      <c r="G45" s="69">
        <v>1</v>
      </c>
    </row>
    <row r="46" spans="1:7" x14ac:dyDescent="0.3">
      <c r="A46" s="106"/>
      <c r="B46" s="90" t="s">
        <v>53</v>
      </c>
      <c r="C46" s="75" t="s">
        <v>10</v>
      </c>
      <c r="D46" s="69">
        <v>1</v>
      </c>
      <c r="E46" s="69">
        <v>11</v>
      </c>
      <c r="F46" s="69">
        <v>11</v>
      </c>
      <c r="G46" s="69">
        <v>0</v>
      </c>
    </row>
    <row r="47" spans="1:7" x14ac:dyDescent="0.3">
      <c r="A47" s="106"/>
      <c r="B47" s="90"/>
      <c r="C47" s="75" t="s">
        <v>22</v>
      </c>
      <c r="D47" s="69">
        <v>1</v>
      </c>
      <c r="E47" s="69">
        <v>8</v>
      </c>
      <c r="F47" s="69">
        <v>13</v>
      </c>
      <c r="G47" s="69">
        <v>0</v>
      </c>
    </row>
    <row r="48" spans="1:7" x14ac:dyDescent="0.3">
      <c r="A48" s="106"/>
      <c r="B48" s="90"/>
      <c r="C48" s="75" t="s">
        <v>23</v>
      </c>
      <c r="D48" s="69">
        <v>1</v>
      </c>
      <c r="E48" s="69">
        <v>10</v>
      </c>
      <c r="F48" s="69">
        <v>11</v>
      </c>
      <c r="G48" s="69">
        <v>0</v>
      </c>
    </row>
  </sheetData>
  <mergeCells count="29">
    <mergeCell ref="B46:B48"/>
    <mergeCell ref="A17:C17"/>
    <mergeCell ref="A18:C18"/>
    <mergeCell ref="A19:C19"/>
    <mergeCell ref="A20:C20"/>
    <mergeCell ref="A21:B26"/>
    <mergeCell ref="A27:A48"/>
    <mergeCell ref="B27:B32"/>
    <mergeCell ref="B34:B38"/>
    <mergeCell ref="B39:B41"/>
    <mergeCell ref="B42:B45"/>
    <mergeCell ref="A16:C16"/>
    <mergeCell ref="A5:C5"/>
    <mergeCell ref="A6:C6"/>
    <mergeCell ref="A7:C7"/>
    <mergeCell ref="A8:C8"/>
    <mergeCell ref="A9:C9"/>
    <mergeCell ref="A10:C10"/>
    <mergeCell ref="A11:C11"/>
    <mergeCell ref="A12:C12"/>
    <mergeCell ref="A13:C13"/>
    <mergeCell ref="A14:C14"/>
    <mergeCell ref="A15:C15"/>
    <mergeCell ref="A4:C4"/>
    <mergeCell ref="A1:C1"/>
    <mergeCell ref="D1:E1"/>
    <mergeCell ref="F1:G1"/>
    <mergeCell ref="A2:C2"/>
    <mergeCell ref="A3:C3"/>
  </mergeCells>
  <phoneticPr fontId="3" type="noConversion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8FF436-DF66-4451-A882-17D6A15840BC}">
  <dimension ref="A1:G48"/>
  <sheetViews>
    <sheetView zoomScale="85" zoomScaleNormal="85" workbookViewId="0">
      <selection activeCell="P24" sqref="P24"/>
    </sheetView>
  </sheetViews>
  <sheetFormatPr defaultRowHeight="16.5" x14ac:dyDescent="0.3"/>
  <cols>
    <col min="1" max="1" width="18.625" bestFit="1" customWidth="1"/>
    <col min="2" max="2" width="15.25" customWidth="1"/>
    <col min="3" max="3" width="18.625" customWidth="1"/>
    <col min="6" max="7" width="11" bestFit="1" customWidth="1"/>
  </cols>
  <sheetData>
    <row r="1" spans="1:7" ht="31.5" x14ac:dyDescent="0.3">
      <c r="A1" s="108" t="s">
        <v>121</v>
      </c>
      <c r="B1" s="109"/>
      <c r="C1" s="110"/>
      <c r="D1" s="100" t="s">
        <v>92</v>
      </c>
      <c r="E1" s="101"/>
      <c r="F1" s="100" t="s">
        <v>59</v>
      </c>
      <c r="G1" s="101"/>
    </row>
    <row r="2" spans="1:7" x14ac:dyDescent="0.3">
      <c r="A2" s="111" t="s">
        <v>73</v>
      </c>
      <c r="B2" s="111"/>
      <c r="C2" s="111"/>
      <c r="D2" s="28" t="s">
        <v>88</v>
      </c>
      <c r="E2" s="28" t="s">
        <v>89</v>
      </c>
      <c r="F2" s="28" t="s">
        <v>90</v>
      </c>
      <c r="G2" s="28" t="s">
        <v>91</v>
      </c>
    </row>
    <row r="3" spans="1:7" x14ac:dyDescent="0.3">
      <c r="A3" s="93" t="s">
        <v>4</v>
      </c>
      <c r="B3" s="93"/>
      <c r="C3" s="93"/>
      <c r="D3" s="30">
        <f>SUM(D4:D20)</f>
        <v>247</v>
      </c>
      <c r="E3" s="30">
        <f>SUM(E4:E20)</f>
        <v>1292</v>
      </c>
      <c r="F3" s="30">
        <f>SUM(F4:F20)</f>
        <v>1895</v>
      </c>
      <c r="G3" s="30">
        <f>SUM(G4:G20)</f>
        <v>16</v>
      </c>
    </row>
    <row r="4" spans="1:7" x14ac:dyDescent="0.3">
      <c r="A4" s="93" t="s">
        <v>30</v>
      </c>
      <c r="B4" s="93"/>
      <c r="C4" s="93"/>
      <c r="D4" s="1">
        <v>25</v>
      </c>
      <c r="E4" s="1">
        <v>11</v>
      </c>
      <c r="F4" s="1">
        <v>0</v>
      </c>
      <c r="G4" s="1">
        <v>0</v>
      </c>
    </row>
    <row r="5" spans="1:7" x14ac:dyDescent="0.3">
      <c r="A5" s="93" t="s">
        <v>31</v>
      </c>
      <c r="B5" s="93"/>
      <c r="C5" s="93"/>
      <c r="D5" s="1">
        <v>16</v>
      </c>
      <c r="E5" s="1">
        <v>10</v>
      </c>
      <c r="F5" s="1">
        <v>5</v>
      </c>
      <c r="G5" s="1">
        <v>0</v>
      </c>
    </row>
    <row r="6" spans="1:7" x14ac:dyDescent="0.3">
      <c r="A6" s="93" t="s">
        <v>32</v>
      </c>
      <c r="B6" s="93"/>
      <c r="C6" s="93"/>
      <c r="D6" s="1">
        <v>9</v>
      </c>
      <c r="E6" s="1">
        <v>15</v>
      </c>
      <c r="F6" s="1">
        <v>18</v>
      </c>
      <c r="G6" s="1">
        <v>0</v>
      </c>
    </row>
    <row r="7" spans="1:7" x14ac:dyDescent="0.3">
      <c r="A7" s="93" t="s">
        <v>33</v>
      </c>
      <c r="B7" s="93"/>
      <c r="C7" s="93"/>
      <c r="D7" s="1">
        <v>10</v>
      </c>
      <c r="E7" s="1">
        <v>27</v>
      </c>
      <c r="F7" s="1">
        <v>25</v>
      </c>
      <c r="G7" s="1">
        <v>0</v>
      </c>
    </row>
    <row r="8" spans="1:7" x14ac:dyDescent="0.3">
      <c r="A8" s="93" t="s">
        <v>34</v>
      </c>
      <c r="B8" s="93"/>
      <c r="C8" s="93"/>
      <c r="D8" s="1">
        <v>5</v>
      </c>
      <c r="E8" s="1">
        <v>2</v>
      </c>
      <c r="F8" s="1">
        <v>10</v>
      </c>
      <c r="G8" s="1">
        <v>0</v>
      </c>
    </row>
    <row r="9" spans="1:7" x14ac:dyDescent="0.3">
      <c r="A9" s="93" t="s">
        <v>35</v>
      </c>
      <c r="B9" s="93"/>
      <c r="C9" s="93"/>
      <c r="D9" s="1">
        <v>5</v>
      </c>
      <c r="E9" s="1">
        <v>5</v>
      </c>
      <c r="F9" s="1">
        <v>7</v>
      </c>
      <c r="G9" s="1">
        <v>0</v>
      </c>
    </row>
    <row r="10" spans="1:7" x14ac:dyDescent="0.3">
      <c r="A10" s="93" t="s">
        <v>36</v>
      </c>
      <c r="B10" s="93"/>
      <c r="C10" s="93"/>
      <c r="D10" s="1">
        <v>5</v>
      </c>
      <c r="E10" s="1">
        <v>8</v>
      </c>
      <c r="F10" s="1">
        <v>11</v>
      </c>
      <c r="G10" s="1">
        <v>0</v>
      </c>
    </row>
    <row r="11" spans="1:7" x14ac:dyDescent="0.3">
      <c r="A11" s="93" t="s">
        <v>37</v>
      </c>
      <c r="B11" s="93"/>
      <c r="C11" s="93"/>
      <c r="D11" s="1">
        <v>1</v>
      </c>
      <c r="E11" s="1">
        <v>10</v>
      </c>
      <c r="F11" s="1">
        <v>7</v>
      </c>
      <c r="G11" s="1">
        <v>0</v>
      </c>
    </row>
    <row r="12" spans="1:7" x14ac:dyDescent="0.3">
      <c r="A12" s="93" t="s">
        <v>38</v>
      </c>
      <c r="B12" s="93"/>
      <c r="C12" s="93"/>
      <c r="D12" s="1">
        <v>49</v>
      </c>
      <c r="E12" s="1">
        <v>103</v>
      </c>
      <c r="F12" s="1">
        <v>154</v>
      </c>
      <c r="G12" s="1">
        <v>1</v>
      </c>
    </row>
    <row r="13" spans="1:7" x14ac:dyDescent="0.3">
      <c r="A13" s="124" t="s">
        <v>45</v>
      </c>
      <c r="B13" s="124"/>
      <c r="C13" s="124"/>
      <c r="D13" s="69">
        <v>16</v>
      </c>
      <c r="E13" s="69">
        <v>96</v>
      </c>
      <c r="F13" s="69">
        <v>129</v>
      </c>
      <c r="G13" s="69">
        <v>2</v>
      </c>
    </row>
    <row r="14" spans="1:7" x14ac:dyDescent="0.3">
      <c r="A14" s="124" t="s">
        <v>39</v>
      </c>
      <c r="B14" s="124"/>
      <c r="C14" s="124"/>
      <c r="D14" s="69">
        <v>13</v>
      </c>
      <c r="E14" s="69">
        <v>94</v>
      </c>
      <c r="F14" s="69">
        <v>158</v>
      </c>
      <c r="G14" s="69">
        <v>1</v>
      </c>
    </row>
    <row r="15" spans="1:7" x14ac:dyDescent="0.3">
      <c r="A15" s="124" t="s">
        <v>40</v>
      </c>
      <c r="B15" s="124"/>
      <c r="C15" s="124"/>
      <c r="D15" s="69">
        <v>14</v>
      </c>
      <c r="E15" s="69">
        <v>150</v>
      </c>
      <c r="F15" s="69">
        <v>236</v>
      </c>
      <c r="G15" s="69">
        <v>2</v>
      </c>
    </row>
    <row r="16" spans="1:7" x14ac:dyDescent="0.3">
      <c r="A16" s="124" t="s">
        <v>44</v>
      </c>
      <c r="B16" s="124"/>
      <c r="C16" s="124"/>
      <c r="D16" s="69">
        <v>11</v>
      </c>
      <c r="E16" s="69">
        <v>148</v>
      </c>
      <c r="F16" s="69">
        <v>238</v>
      </c>
      <c r="G16" s="69">
        <v>4</v>
      </c>
    </row>
    <row r="17" spans="1:7" x14ac:dyDescent="0.3">
      <c r="A17" s="124" t="s">
        <v>3</v>
      </c>
      <c r="B17" s="124"/>
      <c r="C17" s="124"/>
      <c r="D17" s="69">
        <v>19</v>
      </c>
      <c r="E17" s="69">
        <v>215</v>
      </c>
      <c r="F17" s="69">
        <v>330</v>
      </c>
      <c r="G17" s="69">
        <v>3</v>
      </c>
    </row>
    <row r="18" spans="1:7" x14ac:dyDescent="0.3">
      <c r="A18" s="124" t="s">
        <v>41</v>
      </c>
      <c r="B18" s="124"/>
      <c r="C18" s="124"/>
      <c r="D18" s="69">
        <v>22</v>
      </c>
      <c r="E18" s="69">
        <v>214</v>
      </c>
      <c r="F18" s="69">
        <v>299</v>
      </c>
      <c r="G18" s="69">
        <v>2</v>
      </c>
    </row>
    <row r="19" spans="1:7" x14ac:dyDescent="0.3">
      <c r="A19" s="124" t="s">
        <v>42</v>
      </c>
      <c r="B19" s="124"/>
      <c r="C19" s="124"/>
      <c r="D19" s="69">
        <v>21</v>
      </c>
      <c r="E19" s="69">
        <v>173</v>
      </c>
      <c r="F19" s="69">
        <v>220</v>
      </c>
      <c r="G19" s="69">
        <v>1</v>
      </c>
    </row>
    <row r="20" spans="1:7" x14ac:dyDescent="0.3">
      <c r="A20" s="124" t="s">
        <v>43</v>
      </c>
      <c r="B20" s="124"/>
      <c r="C20" s="124"/>
      <c r="D20" s="69">
        <v>6</v>
      </c>
      <c r="E20" s="69">
        <v>11</v>
      </c>
      <c r="F20" s="69">
        <v>48</v>
      </c>
      <c r="G20" s="69">
        <v>0</v>
      </c>
    </row>
    <row r="21" spans="1:7" x14ac:dyDescent="0.3">
      <c r="A21" s="90" t="s">
        <v>46</v>
      </c>
      <c r="B21" s="90"/>
      <c r="C21" s="79" t="s">
        <v>48</v>
      </c>
      <c r="D21" s="138">
        <f>SUM(D27:D32)</f>
        <v>6</v>
      </c>
      <c r="E21" s="138">
        <f>SUM(E27:E32)</f>
        <v>49</v>
      </c>
      <c r="F21" s="138">
        <f>SUM(F27:F32)</f>
        <v>78</v>
      </c>
      <c r="G21" s="138">
        <f>SUM(G27:G32)</f>
        <v>0</v>
      </c>
    </row>
    <row r="22" spans="1:7" x14ac:dyDescent="0.3">
      <c r="A22" s="90"/>
      <c r="B22" s="90"/>
      <c r="C22" s="79" t="s">
        <v>49</v>
      </c>
      <c r="D22" s="138">
        <f>D33</f>
        <v>1</v>
      </c>
      <c r="E22" s="138">
        <f>E33</f>
        <v>12</v>
      </c>
      <c r="F22" s="138">
        <f>F33</f>
        <v>28</v>
      </c>
      <c r="G22" s="138">
        <f>G33</f>
        <v>0</v>
      </c>
    </row>
    <row r="23" spans="1:7" x14ac:dyDescent="0.3">
      <c r="A23" s="90"/>
      <c r="B23" s="90"/>
      <c r="C23" s="79" t="s">
        <v>50</v>
      </c>
      <c r="D23" s="138">
        <f>SUM(D34:D38)</f>
        <v>4</v>
      </c>
      <c r="E23" s="138">
        <f>SUM(E34:E38)</f>
        <v>49</v>
      </c>
      <c r="F23" s="138">
        <f>SUM(F34:F38)</f>
        <v>92</v>
      </c>
      <c r="G23" s="138">
        <f>SUM(G34:G38)</f>
        <v>1</v>
      </c>
    </row>
    <row r="24" spans="1:7" x14ac:dyDescent="0.3">
      <c r="A24" s="90"/>
      <c r="B24" s="90"/>
      <c r="C24" s="79" t="s">
        <v>51</v>
      </c>
      <c r="D24" s="138">
        <f>SUM(D39:D41)</f>
        <v>2</v>
      </c>
      <c r="E24" s="138">
        <f>SUM(E39:E41)</f>
        <v>33</v>
      </c>
      <c r="F24" s="138">
        <f>SUM(F39:F41)</f>
        <v>43</v>
      </c>
      <c r="G24" s="138">
        <f>SUM(G39:G41)</f>
        <v>1</v>
      </c>
    </row>
    <row r="25" spans="1:7" x14ac:dyDescent="0.3">
      <c r="A25" s="90"/>
      <c r="B25" s="90"/>
      <c r="C25" s="79" t="s">
        <v>52</v>
      </c>
      <c r="D25" s="138">
        <f>SUM(D42:D45)</f>
        <v>3</v>
      </c>
      <c r="E25" s="138">
        <f>SUM(E42:E45)</f>
        <v>43</v>
      </c>
      <c r="F25" s="138">
        <f>SUM(F42:F45)</f>
        <v>54</v>
      </c>
      <c r="G25" s="138">
        <f>SUM(G42:G45)</f>
        <v>1</v>
      </c>
    </row>
    <row r="26" spans="1:7" x14ac:dyDescent="0.3">
      <c r="A26" s="90"/>
      <c r="B26" s="90"/>
      <c r="C26" s="79" t="s">
        <v>53</v>
      </c>
      <c r="D26" s="138">
        <f>SUM(D46:D48)</f>
        <v>3</v>
      </c>
      <c r="E26" s="138">
        <f>SUM(E46:E48)</f>
        <v>29</v>
      </c>
      <c r="F26" s="138">
        <f>SUM(F46:F48)</f>
        <v>35</v>
      </c>
      <c r="G26" s="138">
        <f>SUM(G46:G48)</f>
        <v>0</v>
      </c>
    </row>
    <row r="27" spans="1:7" x14ac:dyDescent="0.3">
      <c r="A27" s="105" t="s">
        <v>58</v>
      </c>
      <c r="B27" s="90" t="s">
        <v>48</v>
      </c>
      <c r="C27" s="75" t="s">
        <v>5</v>
      </c>
      <c r="D27" s="137">
        <v>1</v>
      </c>
      <c r="E27" s="137">
        <v>1</v>
      </c>
      <c r="F27" s="136">
        <v>0</v>
      </c>
      <c r="G27" s="136">
        <v>0</v>
      </c>
    </row>
    <row r="28" spans="1:7" x14ac:dyDescent="0.3">
      <c r="A28" s="106"/>
      <c r="B28" s="90"/>
      <c r="C28" s="75" t="s">
        <v>19</v>
      </c>
      <c r="D28" s="137">
        <v>1</v>
      </c>
      <c r="E28" s="137">
        <v>10</v>
      </c>
      <c r="F28" s="137">
        <v>13</v>
      </c>
      <c r="G28" s="136">
        <v>0</v>
      </c>
    </row>
    <row r="29" spans="1:7" x14ac:dyDescent="0.3">
      <c r="A29" s="106"/>
      <c r="B29" s="90"/>
      <c r="C29" s="75" t="s">
        <v>20</v>
      </c>
      <c r="D29" s="137">
        <v>1</v>
      </c>
      <c r="E29" s="137">
        <v>8</v>
      </c>
      <c r="F29" s="137">
        <v>11</v>
      </c>
      <c r="G29" s="136">
        <v>0</v>
      </c>
    </row>
    <row r="30" spans="1:7" x14ac:dyDescent="0.3">
      <c r="A30" s="106"/>
      <c r="B30" s="90"/>
      <c r="C30" s="75" t="s">
        <v>21</v>
      </c>
      <c r="D30" s="137">
        <v>1</v>
      </c>
      <c r="E30" s="137">
        <v>8</v>
      </c>
      <c r="F30" s="137">
        <v>16</v>
      </c>
      <c r="G30" s="136">
        <v>0</v>
      </c>
    </row>
    <row r="31" spans="1:7" x14ac:dyDescent="0.3">
      <c r="A31" s="106"/>
      <c r="B31" s="90"/>
      <c r="C31" s="75" t="s">
        <v>25</v>
      </c>
      <c r="D31" s="137">
        <v>1</v>
      </c>
      <c r="E31" s="137">
        <v>6</v>
      </c>
      <c r="F31" s="137">
        <v>15</v>
      </c>
      <c r="G31" s="136">
        <v>0</v>
      </c>
    </row>
    <row r="32" spans="1:7" x14ac:dyDescent="0.3">
      <c r="A32" s="106"/>
      <c r="B32" s="90"/>
      <c r="C32" s="75" t="s">
        <v>26</v>
      </c>
      <c r="D32" s="137">
        <v>1</v>
      </c>
      <c r="E32" s="137">
        <v>16</v>
      </c>
      <c r="F32" s="137">
        <v>23</v>
      </c>
      <c r="G32" s="136">
        <v>0</v>
      </c>
    </row>
    <row r="33" spans="1:7" x14ac:dyDescent="0.3">
      <c r="A33" s="106"/>
      <c r="B33" s="78" t="s">
        <v>49</v>
      </c>
      <c r="C33" s="75" t="s">
        <v>6</v>
      </c>
      <c r="D33" s="137">
        <v>1</v>
      </c>
      <c r="E33" s="137">
        <v>12</v>
      </c>
      <c r="F33" s="137">
        <v>28</v>
      </c>
      <c r="G33" s="136">
        <v>0</v>
      </c>
    </row>
    <row r="34" spans="1:7" x14ac:dyDescent="0.3">
      <c r="A34" s="106"/>
      <c r="B34" s="90" t="s">
        <v>50</v>
      </c>
      <c r="C34" s="75" t="s">
        <v>7</v>
      </c>
      <c r="D34" s="137">
        <v>1</v>
      </c>
      <c r="E34" s="137">
        <v>9</v>
      </c>
      <c r="F34" s="137">
        <v>22</v>
      </c>
      <c r="G34" s="136">
        <v>0</v>
      </c>
    </row>
    <row r="35" spans="1:7" x14ac:dyDescent="0.3">
      <c r="A35" s="106"/>
      <c r="B35" s="90"/>
      <c r="C35" s="75" t="s">
        <v>9</v>
      </c>
      <c r="D35" s="137">
        <v>1</v>
      </c>
      <c r="E35" s="137">
        <v>8</v>
      </c>
      <c r="F35" s="137">
        <v>14</v>
      </c>
      <c r="G35" s="136">
        <v>0</v>
      </c>
    </row>
    <row r="36" spans="1:7" x14ac:dyDescent="0.3">
      <c r="A36" s="106"/>
      <c r="B36" s="90"/>
      <c r="C36" s="75" t="s">
        <v>12</v>
      </c>
      <c r="D36" s="136">
        <v>0</v>
      </c>
      <c r="E36" s="137">
        <v>7</v>
      </c>
      <c r="F36" s="137">
        <v>12</v>
      </c>
      <c r="G36" s="137">
        <v>1</v>
      </c>
    </row>
    <row r="37" spans="1:7" x14ac:dyDescent="0.3">
      <c r="A37" s="106"/>
      <c r="B37" s="90"/>
      <c r="C37" s="75" t="s">
        <v>13</v>
      </c>
      <c r="D37" s="137">
        <v>1</v>
      </c>
      <c r="E37" s="137">
        <v>15</v>
      </c>
      <c r="F37" s="137">
        <v>29</v>
      </c>
      <c r="G37" s="136">
        <v>0</v>
      </c>
    </row>
    <row r="38" spans="1:7" x14ac:dyDescent="0.3">
      <c r="A38" s="106"/>
      <c r="B38" s="90"/>
      <c r="C38" s="75" t="s">
        <v>14</v>
      </c>
      <c r="D38" s="137">
        <v>1</v>
      </c>
      <c r="E38" s="137">
        <v>10</v>
      </c>
      <c r="F38" s="137">
        <v>15</v>
      </c>
      <c r="G38" s="136">
        <v>0</v>
      </c>
    </row>
    <row r="39" spans="1:7" x14ac:dyDescent="0.3">
      <c r="A39" s="106"/>
      <c r="B39" s="90" t="s">
        <v>51</v>
      </c>
      <c r="C39" s="75" t="s">
        <v>8</v>
      </c>
      <c r="D39" s="137">
        <v>1</v>
      </c>
      <c r="E39" s="137">
        <v>13</v>
      </c>
      <c r="F39" s="137">
        <v>15</v>
      </c>
      <c r="G39" s="136">
        <v>0</v>
      </c>
    </row>
    <row r="40" spans="1:7" x14ac:dyDescent="0.3">
      <c r="A40" s="106"/>
      <c r="B40" s="90"/>
      <c r="C40" s="75" t="s">
        <v>11</v>
      </c>
      <c r="D40" s="136">
        <v>0</v>
      </c>
      <c r="E40" s="137">
        <v>8</v>
      </c>
      <c r="F40" s="137">
        <v>15</v>
      </c>
      <c r="G40" s="137">
        <v>1</v>
      </c>
    </row>
    <row r="41" spans="1:7" x14ac:dyDescent="0.3">
      <c r="A41" s="106"/>
      <c r="B41" s="90"/>
      <c r="C41" s="75" t="s">
        <v>15</v>
      </c>
      <c r="D41" s="137">
        <v>1</v>
      </c>
      <c r="E41" s="137">
        <v>12</v>
      </c>
      <c r="F41" s="137">
        <v>13</v>
      </c>
      <c r="G41" s="136">
        <v>0</v>
      </c>
    </row>
    <row r="42" spans="1:7" x14ac:dyDescent="0.3">
      <c r="A42" s="106"/>
      <c r="B42" s="90" t="s">
        <v>52</v>
      </c>
      <c r="C42" s="75" t="s">
        <v>16</v>
      </c>
      <c r="D42" s="137">
        <v>1</v>
      </c>
      <c r="E42" s="137">
        <v>8</v>
      </c>
      <c r="F42" s="137">
        <v>11</v>
      </c>
      <c r="G42" s="136">
        <v>0</v>
      </c>
    </row>
    <row r="43" spans="1:7" x14ac:dyDescent="0.3">
      <c r="A43" s="106"/>
      <c r="B43" s="90"/>
      <c r="C43" s="75" t="s">
        <v>17</v>
      </c>
      <c r="D43" s="137">
        <v>1</v>
      </c>
      <c r="E43" s="137">
        <v>10</v>
      </c>
      <c r="F43" s="137">
        <v>7</v>
      </c>
      <c r="G43" s="136">
        <v>0</v>
      </c>
    </row>
    <row r="44" spans="1:7" x14ac:dyDescent="0.3">
      <c r="A44" s="106"/>
      <c r="B44" s="90"/>
      <c r="C44" s="75" t="s">
        <v>18</v>
      </c>
      <c r="D44" s="137">
        <v>1</v>
      </c>
      <c r="E44" s="137">
        <v>13</v>
      </c>
      <c r="F44" s="137">
        <v>18</v>
      </c>
      <c r="G44" s="136">
        <v>0</v>
      </c>
    </row>
    <row r="45" spans="1:7" x14ac:dyDescent="0.3">
      <c r="A45" s="106"/>
      <c r="B45" s="90"/>
      <c r="C45" s="75" t="s">
        <v>24</v>
      </c>
      <c r="D45" s="136">
        <v>0</v>
      </c>
      <c r="E45" s="137">
        <v>12</v>
      </c>
      <c r="F45" s="137">
        <v>18</v>
      </c>
      <c r="G45" s="137">
        <v>1</v>
      </c>
    </row>
    <row r="46" spans="1:7" x14ac:dyDescent="0.3">
      <c r="A46" s="106"/>
      <c r="B46" s="90" t="s">
        <v>53</v>
      </c>
      <c r="C46" s="75" t="s">
        <v>10</v>
      </c>
      <c r="D46" s="137">
        <v>1</v>
      </c>
      <c r="E46" s="137">
        <v>11</v>
      </c>
      <c r="F46" s="137">
        <v>11</v>
      </c>
      <c r="G46" s="136">
        <v>0</v>
      </c>
    </row>
    <row r="47" spans="1:7" x14ac:dyDescent="0.3">
      <c r="A47" s="106"/>
      <c r="B47" s="90"/>
      <c r="C47" s="75" t="s">
        <v>22</v>
      </c>
      <c r="D47" s="137">
        <v>1</v>
      </c>
      <c r="E47" s="137">
        <v>8</v>
      </c>
      <c r="F47" s="137">
        <v>13</v>
      </c>
      <c r="G47" s="136">
        <v>0</v>
      </c>
    </row>
    <row r="48" spans="1:7" x14ac:dyDescent="0.3">
      <c r="A48" s="106"/>
      <c r="B48" s="90"/>
      <c r="C48" s="75" t="s">
        <v>23</v>
      </c>
      <c r="D48" s="137">
        <v>1</v>
      </c>
      <c r="E48" s="137">
        <v>10</v>
      </c>
      <c r="F48" s="137">
        <v>11</v>
      </c>
      <c r="G48" s="136">
        <v>0</v>
      </c>
    </row>
  </sheetData>
  <mergeCells count="29">
    <mergeCell ref="A2:C2"/>
    <mergeCell ref="A3:C3"/>
    <mergeCell ref="A4:C4"/>
    <mergeCell ref="A13:C13"/>
    <mergeCell ref="A14:C14"/>
    <mergeCell ref="A15:C15"/>
    <mergeCell ref="A16:C16"/>
    <mergeCell ref="A5:C5"/>
    <mergeCell ref="A6:C6"/>
    <mergeCell ref="A7:C7"/>
    <mergeCell ref="A8:C8"/>
    <mergeCell ref="A9:C9"/>
    <mergeCell ref="A10:C10"/>
    <mergeCell ref="B46:B48"/>
    <mergeCell ref="D1:E1"/>
    <mergeCell ref="F1:G1"/>
    <mergeCell ref="A1:C1"/>
    <mergeCell ref="A17:C17"/>
    <mergeCell ref="A18:C18"/>
    <mergeCell ref="A19:C19"/>
    <mergeCell ref="A20:C20"/>
    <mergeCell ref="A21:B26"/>
    <mergeCell ref="A27:A48"/>
    <mergeCell ref="B27:B32"/>
    <mergeCell ref="B34:B38"/>
    <mergeCell ref="B39:B41"/>
    <mergeCell ref="B42:B45"/>
    <mergeCell ref="A11:C11"/>
    <mergeCell ref="A12:C12"/>
  </mergeCells>
  <phoneticPr fontId="3" type="noConversion"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F1A7A5-8481-478E-9C45-5DD9354ED4D2}">
  <dimension ref="A1:AG50"/>
  <sheetViews>
    <sheetView zoomScale="85" zoomScaleNormal="85" workbookViewId="0">
      <selection activeCell="G48" sqref="A18:G48"/>
    </sheetView>
  </sheetViews>
  <sheetFormatPr defaultRowHeight="16.5" x14ac:dyDescent="0.3"/>
  <cols>
    <col min="1" max="1" width="18.625" bestFit="1" customWidth="1"/>
    <col min="2" max="2" width="15.25" customWidth="1"/>
    <col min="3" max="3" width="18.625" customWidth="1"/>
    <col min="4" max="4" width="8.375" bestFit="1" customWidth="1"/>
    <col min="5" max="5" width="8.125" bestFit="1" customWidth="1"/>
    <col min="6" max="6" width="9" bestFit="1" customWidth="1"/>
  </cols>
  <sheetData>
    <row r="1" spans="1:19" ht="31.5" x14ac:dyDescent="0.3">
      <c r="A1" s="108" t="s">
        <v>93</v>
      </c>
      <c r="B1" s="109"/>
      <c r="C1" s="109"/>
      <c r="D1" s="110"/>
      <c r="E1" s="8" t="s">
        <v>66</v>
      </c>
      <c r="F1" s="112" t="s">
        <v>57</v>
      </c>
      <c r="G1" s="112"/>
    </row>
    <row r="2" spans="1:19" x14ac:dyDescent="0.3">
      <c r="A2" s="111" t="s">
        <v>73</v>
      </c>
      <c r="B2" s="111"/>
      <c r="C2" s="111"/>
      <c r="D2" s="28" t="s">
        <v>81</v>
      </c>
      <c r="E2" s="29" t="s">
        <v>94</v>
      </c>
      <c r="F2" s="29" t="s">
        <v>95</v>
      </c>
      <c r="G2" s="29" t="s">
        <v>96</v>
      </c>
    </row>
    <row r="3" spans="1:19" x14ac:dyDescent="0.3">
      <c r="A3" s="93" t="s">
        <v>4</v>
      </c>
      <c r="B3" s="93"/>
      <c r="C3" s="93"/>
      <c r="D3" s="77">
        <v>161752</v>
      </c>
      <c r="E3" s="69">
        <v>109274</v>
      </c>
      <c r="F3" s="69">
        <v>28836</v>
      </c>
      <c r="G3" s="69">
        <v>23642</v>
      </c>
    </row>
    <row r="4" spans="1:19" x14ac:dyDescent="0.3">
      <c r="A4" s="93" t="s">
        <v>30</v>
      </c>
      <c r="B4" s="93"/>
      <c r="C4" s="93"/>
      <c r="D4" s="77">
        <v>43547</v>
      </c>
      <c r="E4" s="69">
        <v>30689</v>
      </c>
      <c r="F4" s="69">
        <v>7484</v>
      </c>
      <c r="G4" s="69">
        <v>5374</v>
      </c>
    </row>
    <row r="5" spans="1:19" x14ac:dyDescent="0.3">
      <c r="A5" s="93" t="s">
        <v>31</v>
      </c>
      <c r="B5" s="93"/>
      <c r="C5" s="93"/>
      <c r="D5" s="77">
        <v>11812</v>
      </c>
      <c r="E5" s="69">
        <v>8096</v>
      </c>
      <c r="F5" s="69">
        <v>1872</v>
      </c>
      <c r="G5" s="69">
        <v>1844</v>
      </c>
    </row>
    <row r="6" spans="1:19" x14ac:dyDescent="0.3">
      <c r="A6" s="93" t="s">
        <v>32</v>
      </c>
      <c r="B6" s="93"/>
      <c r="C6" s="93"/>
      <c r="D6" s="77">
        <v>8604</v>
      </c>
      <c r="E6" s="69">
        <v>5844</v>
      </c>
      <c r="F6" s="69">
        <v>1439</v>
      </c>
      <c r="G6" s="69">
        <v>1321</v>
      </c>
    </row>
    <row r="7" spans="1:19" x14ac:dyDescent="0.3">
      <c r="A7" s="93" t="s">
        <v>33</v>
      </c>
      <c r="B7" s="93"/>
      <c r="C7" s="93"/>
      <c r="D7" s="77">
        <v>8275</v>
      </c>
      <c r="E7" s="69">
        <v>5634</v>
      </c>
      <c r="F7" s="69">
        <v>1444</v>
      </c>
      <c r="G7" s="69">
        <v>1197</v>
      </c>
    </row>
    <row r="8" spans="1:19" x14ac:dyDescent="0.3">
      <c r="A8" s="93" t="s">
        <v>34</v>
      </c>
      <c r="B8" s="93"/>
      <c r="C8" s="93"/>
      <c r="D8" s="77">
        <v>5390</v>
      </c>
      <c r="E8" s="69">
        <v>3599</v>
      </c>
      <c r="F8" s="69">
        <v>1091</v>
      </c>
      <c r="G8" s="69">
        <v>700</v>
      </c>
    </row>
    <row r="9" spans="1:19" x14ac:dyDescent="0.3">
      <c r="A9" s="93" t="s">
        <v>35</v>
      </c>
      <c r="B9" s="93"/>
      <c r="C9" s="93"/>
      <c r="D9" s="77">
        <v>5139</v>
      </c>
      <c r="E9" s="69">
        <v>3484</v>
      </c>
      <c r="F9" s="69">
        <v>865</v>
      </c>
      <c r="G9" s="69">
        <v>790</v>
      </c>
    </row>
    <row r="10" spans="1:19" x14ac:dyDescent="0.3">
      <c r="A10" s="93" t="s">
        <v>36</v>
      </c>
      <c r="B10" s="93"/>
      <c r="C10" s="93"/>
      <c r="D10" s="77">
        <v>2770</v>
      </c>
      <c r="E10" s="69">
        <v>1819</v>
      </c>
      <c r="F10" s="69">
        <v>521</v>
      </c>
      <c r="G10" s="69">
        <v>430</v>
      </c>
    </row>
    <row r="11" spans="1:19" x14ac:dyDescent="0.3">
      <c r="A11" s="93" t="s">
        <v>37</v>
      </c>
      <c r="B11" s="93"/>
      <c r="C11" s="93"/>
      <c r="D11" s="77">
        <v>849</v>
      </c>
      <c r="E11" s="69">
        <v>556</v>
      </c>
      <c r="F11" s="69">
        <v>146</v>
      </c>
      <c r="G11" s="69">
        <v>147</v>
      </c>
    </row>
    <row r="12" spans="1:19" x14ac:dyDescent="0.3">
      <c r="A12" s="93" t="s">
        <v>38</v>
      </c>
      <c r="B12" s="93"/>
      <c r="C12" s="93"/>
      <c r="D12" s="77">
        <v>36498</v>
      </c>
      <c r="E12" s="69">
        <v>24355</v>
      </c>
      <c r="F12" s="69">
        <v>6788</v>
      </c>
      <c r="G12" s="69">
        <v>5355</v>
      </c>
      <c r="Q12" s="3"/>
      <c r="R12" s="3"/>
      <c r="S12" s="3"/>
    </row>
    <row r="13" spans="1:19" x14ac:dyDescent="0.3">
      <c r="A13" s="93" t="s">
        <v>45</v>
      </c>
      <c r="B13" s="93"/>
      <c r="C13" s="93"/>
      <c r="D13" s="77">
        <v>3917</v>
      </c>
      <c r="E13" s="69">
        <v>2562</v>
      </c>
      <c r="F13" s="69">
        <v>773</v>
      </c>
      <c r="G13" s="69">
        <v>582</v>
      </c>
      <c r="Q13" s="3"/>
      <c r="R13" s="3"/>
      <c r="S13" s="3"/>
    </row>
    <row r="14" spans="1:19" x14ac:dyDescent="0.3">
      <c r="A14" s="93" t="s">
        <v>39</v>
      </c>
      <c r="B14" s="93"/>
      <c r="C14" s="93"/>
      <c r="D14" s="77">
        <v>3872</v>
      </c>
      <c r="E14" s="69">
        <v>2496</v>
      </c>
      <c r="F14" s="69">
        <v>717</v>
      </c>
      <c r="G14" s="69">
        <v>659</v>
      </c>
      <c r="Q14" s="3"/>
      <c r="R14" s="3"/>
      <c r="S14" s="3"/>
    </row>
    <row r="15" spans="1:19" x14ac:dyDescent="0.3">
      <c r="A15" s="93" t="s">
        <v>40</v>
      </c>
      <c r="B15" s="93"/>
      <c r="C15" s="93"/>
      <c r="D15" s="77">
        <v>5135</v>
      </c>
      <c r="E15" s="69">
        <v>3224</v>
      </c>
      <c r="F15" s="69">
        <v>1039</v>
      </c>
      <c r="G15" s="69">
        <v>872</v>
      </c>
      <c r="Q15" s="3"/>
      <c r="R15" s="3"/>
      <c r="S15" s="3"/>
    </row>
    <row r="16" spans="1:19" x14ac:dyDescent="0.3">
      <c r="A16" s="93" t="s">
        <v>44</v>
      </c>
      <c r="B16" s="93"/>
      <c r="C16" s="93"/>
      <c r="D16" s="77">
        <v>5406</v>
      </c>
      <c r="E16" s="69">
        <v>3473</v>
      </c>
      <c r="F16" s="69">
        <v>997</v>
      </c>
      <c r="G16" s="69">
        <v>936</v>
      </c>
      <c r="Q16" s="3"/>
      <c r="R16" s="3"/>
      <c r="S16" s="3"/>
    </row>
    <row r="17" spans="1:33" x14ac:dyDescent="0.3">
      <c r="A17" s="124" t="s">
        <v>3</v>
      </c>
      <c r="B17" s="124"/>
      <c r="C17" s="124"/>
      <c r="D17" s="77">
        <v>4707</v>
      </c>
      <c r="E17" s="69">
        <v>3098</v>
      </c>
      <c r="F17" s="69">
        <v>812</v>
      </c>
      <c r="G17" s="69">
        <v>797</v>
      </c>
      <c r="H17" s="51"/>
      <c r="I17" s="51"/>
      <c r="Q17" s="3"/>
      <c r="R17" s="3"/>
      <c r="S17" s="3"/>
    </row>
    <row r="18" spans="1:33" x14ac:dyDescent="0.3">
      <c r="A18" s="124" t="s">
        <v>41</v>
      </c>
      <c r="B18" s="124"/>
      <c r="C18" s="124"/>
      <c r="D18" s="139">
        <v>5711</v>
      </c>
      <c r="E18" s="69">
        <v>3640</v>
      </c>
      <c r="F18" s="69">
        <v>997</v>
      </c>
      <c r="G18" s="69">
        <v>1074</v>
      </c>
      <c r="H18" s="51"/>
      <c r="I18" s="51"/>
      <c r="Q18" s="3"/>
      <c r="R18" s="3"/>
      <c r="S18" s="3"/>
    </row>
    <row r="19" spans="1:33" x14ac:dyDescent="0.3">
      <c r="A19" s="124" t="s">
        <v>42</v>
      </c>
      <c r="B19" s="124"/>
      <c r="C19" s="124"/>
      <c r="D19" s="139">
        <v>8307</v>
      </c>
      <c r="E19" s="69">
        <v>5474</v>
      </c>
      <c r="F19" s="69">
        <v>1529</v>
      </c>
      <c r="G19" s="69">
        <v>1304</v>
      </c>
      <c r="H19" s="51"/>
      <c r="I19" s="51"/>
      <c r="Q19" s="3"/>
      <c r="R19" s="3"/>
      <c r="S19" s="3"/>
    </row>
    <row r="20" spans="1:33" x14ac:dyDescent="0.3">
      <c r="A20" s="124" t="s">
        <v>43</v>
      </c>
      <c r="B20" s="124"/>
      <c r="C20" s="124"/>
      <c r="D20" s="139">
        <v>1813</v>
      </c>
      <c r="E20" s="69">
        <v>1231</v>
      </c>
      <c r="F20" s="69">
        <v>322</v>
      </c>
      <c r="G20" s="69">
        <v>260</v>
      </c>
      <c r="H20" s="51"/>
      <c r="I20" s="51"/>
    </row>
    <row r="21" spans="1:33" x14ac:dyDescent="0.3">
      <c r="A21" s="90" t="s">
        <v>46</v>
      </c>
      <c r="B21" s="90"/>
      <c r="C21" s="79" t="s">
        <v>48</v>
      </c>
      <c r="D21" s="138">
        <f>SUM(D27:D32)</f>
        <v>1242</v>
      </c>
      <c r="E21" s="138">
        <f>SUM(E27:E32)</f>
        <v>799</v>
      </c>
      <c r="F21" s="138">
        <f>SUM(F27:F32)</f>
        <v>221</v>
      </c>
      <c r="G21" s="138">
        <f>SUM(G27:G32)</f>
        <v>222</v>
      </c>
      <c r="H21" s="51"/>
      <c r="I21" s="51"/>
    </row>
    <row r="22" spans="1:33" x14ac:dyDescent="0.3">
      <c r="A22" s="90"/>
      <c r="B22" s="90"/>
      <c r="C22" s="79" t="s">
        <v>49</v>
      </c>
      <c r="D22" s="138">
        <f>D33</f>
        <v>696</v>
      </c>
      <c r="E22" s="138">
        <f>E33</f>
        <v>461</v>
      </c>
      <c r="F22" s="138">
        <f>F33</f>
        <v>128</v>
      </c>
      <c r="G22" s="138">
        <f>G33</f>
        <v>107</v>
      </c>
      <c r="H22" s="51"/>
      <c r="I22" s="51"/>
    </row>
    <row r="23" spans="1:33" x14ac:dyDescent="0.3">
      <c r="A23" s="90"/>
      <c r="B23" s="90"/>
      <c r="C23" s="79" t="s">
        <v>50</v>
      </c>
      <c r="D23" s="138">
        <f>SUM(D34:D38)</f>
        <v>1317</v>
      </c>
      <c r="E23" s="138">
        <f>SUM(E34:E38)</f>
        <v>857</v>
      </c>
      <c r="F23" s="138">
        <f>SUM(F34:F38)</f>
        <v>249</v>
      </c>
      <c r="G23" s="138">
        <f>SUM(G34:G38)</f>
        <v>211</v>
      </c>
      <c r="H23" s="51"/>
      <c r="I23" s="51"/>
      <c r="O23" s="64"/>
      <c r="P23" s="64"/>
      <c r="Q23" s="64"/>
      <c r="R23" s="64"/>
      <c r="S23" s="64"/>
      <c r="T23" s="64"/>
      <c r="U23" s="64"/>
      <c r="V23" s="64"/>
      <c r="W23" s="64"/>
      <c r="X23" s="64"/>
      <c r="Y23" s="64"/>
      <c r="Z23" s="64"/>
      <c r="AA23" s="64"/>
      <c r="AB23" s="64"/>
      <c r="AD23" s="64"/>
      <c r="AE23" s="64"/>
      <c r="AF23" s="64"/>
      <c r="AG23" s="64"/>
    </row>
    <row r="24" spans="1:33" x14ac:dyDescent="0.3">
      <c r="A24" s="90"/>
      <c r="B24" s="90"/>
      <c r="C24" s="79" t="s">
        <v>51</v>
      </c>
      <c r="D24" s="138">
        <f>SUM(D39:D41)</f>
        <v>734</v>
      </c>
      <c r="E24" s="138">
        <f>SUM(E39:E41)</f>
        <v>523</v>
      </c>
      <c r="F24" s="138">
        <f>SUM(F39:F41)</f>
        <v>87</v>
      </c>
      <c r="G24" s="138">
        <f>SUM(G39:G41)</f>
        <v>124</v>
      </c>
      <c r="H24" s="51"/>
      <c r="I24" s="51"/>
      <c r="O24" s="64"/>
      <c r="P24" s="64"/>
      <c r="Q24" s="64"/>
      <c r="R24" s="64"/>
      <c r="S24" s="64"/>
      <c r="T24" s="64"/>
      <c r="U24" s="64"/>
      <c r="V24" s="64"/>
      <c r="W24" s="64"/>
      <c r="X24" s="64"/>
      <c r="Y24" s="64"/>
      <c r="Z24" s="64"/>
      <c r="AA24" s="64"/>
      <c r="AB24" s="64"/>
      <c r="AD24" s="64"/>
      <c r="AE24" s="64"/>
      <c r="AF24" s="64"/>
      <c r="AG24" s="64"/>
    </row>
    <row r="25" spans="1:33" x14ac:dyDescent="0.3">
      <c r="A25" s="90"/>
      <c r="B25" s="90"/>
      <c r="C25" s="79" t="s">
        <v>52</v>
      </c>
      <c r="D25" s="138">
        <f>SUM(D42:D45)</f>
        <v>415</v>
      </c>
      <c r="E25" s="138">
        <f>SUM(E42:E45)</f>
        <v>266</v>
      </c>
      <c r="F25" s="138">
        <f>SUM(F42:F45)</f>
        <v>76</v>
      </c>
      <c r="G25" s="138">
        <f>SUM(G42:G45)</f>
        <v>73</v>
      </c>
      <c r="H25" s="51"/>
      <c r="I25" s="51"/>
      <c r="O25" s="64"/>
      <c r="P25" s="64"/>
      <c r="Q25" s="64"/>
      <c r="R25" s="64"/>
      <c r="S25" s="64"/>
      <c r="T25" s="64"/>
      <c r="U25" s="64"/>
      <c r="V25" s="64"/>
      <c r="W25" s="64"/>
      <c r="X25" s="64"/>
      <c r="Y25" s="64"/>
      <c r="Z25" s="64"/>
      <c r="AA25" s="64"/>
      <c r="AB25" s="64"/>
      <c r="AD25" s="64"/>
      <c r="AE25" s="64"/>
      <c r="AF25" s="64"/>
      <c r="AG25" s="64"/>
    </row>
    <row r="26" spans="1:33" x14ac:dyDescent="0.3">
      <c r="A26" s="90"/>
      <c r="B26" s="90"/>
      <c r="C26" s="79" t="s">
        <v>53</v>
      </c>
      <c r="D26" s="138">
        <f>SUM(D46:D48)</f>
        <v>303</v>
      </c>
      <c r="E26" s="138">
        <f>SUM(E46:E48)</f>
        <v>192</v>
      </c>
      <c r="F26" s="138">
        <f>SUM(F46:F48)</f>
        <v>51</v>
      </c>
      <c r="G26" s="138">
        <f>SUM(G46:G48)</f>
        <v>60</v>
      </c>
      <c r="H26" s="51"/>
      <c r="I26" s="51"/>
      <c r="O26" s="64"/>
      <c r="P26" s="64"/>
      <c r="Q26" s="64"/>
      <c r="R26" s="64"/>
      <c r="S26" s="64"/>
      <c r="T26" s="64"/>
      <c r="U26" s="64"/>
      <c r="V26" s="64"/>
      <c r="W26" s="64"/>
      <c r="X26" s="64"/>
      <c r="Y26" s="64"/>
      <c r="Z26" s="64"/>
      <c r="AA26" s="64"/>
      <c r="AB26" s="64"/>
      <c r="AD26" s="64"/>
      <c r="AE26" s="64"/>
      <c r="AF26" s="64"/>
      <c r="AG26" s="64"/>
    </row>
    <row r="27" spans="1:33" x14ac:dyDescent="0.3">
      <c r="A27" s="105" t="s">
        <v>58</v>
      </c>
      <c r="B27" s="90" t="s">
        <v>48</v>
      </c>
      <c r="C27" s="75" t="s">
        <v>5</v>
      </c>
      <c r="D27" s="139">
        <v>758</v>
      </c>
      <c r="E27" s="69">
        <v>521</v>
      </c>
      <c r="F27" s="69">
        <v>124</v>
      </c>
      <c r="G27" s="69">
        <v>113</v>
      </c>
      <c r="H27" s="51"/>
      <c r="I27" s="51"/>
      <c r="O27" s="64"/>
      <c r="P27" s="64"/>
      <c r="Q27" s="64"/>
      <c r="R27" s="64"/>
      <c r="S27" s="64"/>
      <c r="T27" s="64"/>
      <c r="U27" s="64"/>
      <c r="V27" s="64"/>
      <c r="W27" s="64"/>
      <c r="X27" s="64"/>
      <c r="Y27" s="64"/>
      <c r="Z27" s="64"/>
      <c r="AA27" s="64"/>
      <c r="AB27" s="64"/>
      <c r="AD27" s="64"/>
      <c r="AE27" s="64"/>
      <c r="AF27" s="64"/>
      <c r="AG27" s="64"/>
    </row>
    <row r="28" spans="1:33" x14ac:dyDescent="0.3">
      <c r="A28" s="106"/>
      <c r="B28" s="90"/>
      <c r="C28" s="75" t="s">
        <v>19</v>
      </c>
      <c r="D28" s="139">
        <v>89</v>
      </c>
      <c r="E28" s="69">
        <v>51</v>
      </c>
      <c r="F28" s="69">
        <v>17</v>
      </c>
      <c r="G28" s="69">
        <v>21</v>
      </c>
      <c r="H28" s="51"/>
      <c r="I28" s="51"/>
      <c r="O28" s="64"/>
      <c r="P28" s="64"/>
      <c r="Q28" s="64"/>
      <c r="R28" s="64"/>
      <c r="S28" s="64"/>
      <c r="T28" s="64"/>
      <c r="U28" s="64"/>
      <c r="V28" s="64"/>
      <c r="W28" s="64"/>
      <c r="X28" s="64"/>
      <c r="Y28" s="64"/>
      <c r="Z28" s="64"/>
      <c r="AA28" s="64"/>
      <c r="AB28" s="64"/>
      <c r="AD28" s="64"/>
      <c r="AE28" s="64"/>
      <c r="AF28" s="64"/>
      <c r="AG28" s="64"/>
    </row>
    <row r="29" spans="1:33" x14ac:dyDescent="0.3">
      <c r="A29" s="106"/>
      <c r="B29" s="90"/>
      <c r="C29" s="75" t="s">
        <v>20</v>
      </c>
      <c r="D29" s="139">
        <v>183</v>
      </c>
      <c r="E29" s="69">
        <v>113</v>
      </c>
      <c r="F29" s="69">
        <v>39</v>
      </c>
      <c r="G29" s="69">
        <v>31</v>
      </c>
      <c r="H29" s="51"/>
      <c r="I29" s="51"/>
    </row>
    <row r="30" spans="1:33" x14ac:dyDescent="0.3">
      <c r="A30" s="106"/>
      <c r="B30" s="90"/>
      <c r="C30" s="75" t="s">
        <v>21</v>
      </c>
      <c r="D30" s="139">
        <v>65</v>
      </c>
      <c r="E30" s="69">
        <v>34</v>
      </c>
      <c r="F30" s="69">
        <v>12</v>
      </c>
      <c r="G30" s="69">
        <v>19</v>
      </c>
      <c r="H30" s="51"/>
      <c r="I30" s="51"/>
    </row>
    <row r="31" spans="1:33" x14ac:dyDescent="0.3">
      <c r="A31" s="106"/>
      <c r="B31" s="90"/>
      <c r="C31" s="75" t="s">
        <v>25</v>
      </c>
      <c r="D31" s="139">
        <v>57</v>
      </c>
      <c r="E31" s="69">
        <v>33</v>
      </c>
      <c r="F31" s="69">
        <v>10</v>
      </c>
      <c r="G31" s="69">
        <v>14</v>
      </c>
      <c r="H31" s="51"/>
      <c r="I31" s="51"/>
    </row>
    <row r="32" spans="1:33" x14ac:dyDescent="0.3">
      <c r="A32" s="106"/>
      <c r="B32" s="90"/>
      <c r="C32" s="75" t="s">
        <v>26</v>
      </c>
      <c r="D32" s="139">
        <v>90</v>
      </c>
      <c r="E32" s="69">
        <v>47</v>
      </c>
      <c r="F32" s="69">
        <v>19</v>
      </c>
      <c r="G32" s="69">
        <v>24</v>
      </c>
      <c r="H32" s="51"/>
      <c r="I32" s="51"/>
    </row>
    <row r="33" spans="1:9" x14ac:dyDescent="0.3">
      <c r="A33" s="106"/>
      <c r="B33" s="78" t="s">
        <v>49</v>
      </c>
      <c r="C33" s="75" t="s">
        <v>6</v>
      </c>
      <c r="D33" s="139">
        <v>696</v>
      </c>
      <c r="E33" s="69">
        <v>461</v>
      </c>
      <c r="F33" s="69">
        <v>128</v>
      </c>
      <c r="G33" s="69">
        <v>107</v>
      </c>
      <c r="H33" s="51"/>
      <c r="I33" s="51"/>
    </row>
    <row r="34" spans="1:9" x14ac:dyDescent="0.3">
      <c r="A34" s="106"/>
      <c r="B34" s="90" t="s">
        <v>50</v>
      </c>
      <c r="C34" s="75" t="s">
        <v>7</v>
      </c>
      <c r="D34" s="139">
        <v>815</v>
      </c>
      <c r="E34" s="69">
        <v>559</v>
      </c>
      <c r="F34" s="69">
        <v>155</v>
      </c>
      <c r="G34" s="69">
        <v>101</v>
      </c>
      <c r="H34" s="51"/>
      <c r="I34" s="51"/>
    </row>
    <row r="35" spans="1:9" x14ac:dyDescent="0.3">
      <c r="A35" s="106"/>
      <c r="B35" s="90"/>
      <c r="C35" s="75" t="s">
        <v>9</v>
      </c>
      <c r="D35" s="139">
        <v>235</v>
      </c>
      <c r="E35" s="69">
        <v>139</v>
      </c>
      <c r="F35" s="69">
        <v>54</v>
      </c>
      <c r="G35" s="69">
        <v>42</v>
      </c>
      <c r="H35" s="51"/>
      <c r="I35" s="51"/>
    </row>
    <row r="36" spans="1:9" x14ac:dyDescent="0.3">
      <c r="A36" s="106"/>
      <c r="B36" s="90"/>
      <c r="C36" s="75" t="s">
        <v>12</v>
      </c>
      <c r="D36" s="139">
        <v>57</v>
      </c>
      <c r="E36" s="69">
        <v>30</v>
      </c>
      <c r="F36" s="69">
        <v>9</v>
      </c>
      <c r="G36" s="69">
        <v>18</v>
      </c>
      <c r="H36" s="51"/>
      <c r="I36" s="51"/>
    </row>
    <row r="37" spans="1:9" x14ac:dyDescent="0.3">
      <c r="A37" s="106"/>
      <c r="B37" s="90"/>
      <c r="C37" s="75" t="s">
        <v>13</v>
      </c>
      <c r="D37" s="139">
        <v>125</v>
      </c>
      <c r="E37" s="69">
        <v>78</v>
      </c>
      <c r="F37" s="69">
        <v>19</v>
      </c>
      <c r="G37" s="69">
        <v>28</v>
      </c>
      <c r="H37" s="51"/>
      <c r="I37" s="51"/>
    </row>
    <row r="38" spans="1:9" x14ac:dyDescent="0.3">
      <c r="A38" s="106"/>
      <c r="B38" s="90"/>
      <c r="C38" s="75" t="s">
        <v>14</v>
      </c>
      <c r="D38" s="139">
        <v>85</v>
      </c>
      <c r="E38" s="69">
        <v>51</v>
      </c>
      <c r="F38" s="69">
        <v>12</v>
      </c>
      <c r="G38" s="69">
        <v>22</v>
      </c>
      <c r="H38" s="51"/>
      <c r="I38" s="51"/>
    </row>
    <row r="39" spans="1:9" x14ac:dyDescent="0.3">
      <c r="A39" s="106"/>
      <c r="B39" s="90" t="s">
        <v>51</v>
      </c>
      <c r="C39" s="75" t="s">
        <v>8</v>
      </c>
      <c r="D39" s="139">
        <v>320</v>
      </c>
      <c r="E39" s="69">
        <v>209</v>
      </c>
      <c r="F39" s="69">
        <v>46</v>
      </c>
      <c r="G39" s="69">
        <v>65</v>
      </c>
      <c r="H39" s="51"/>
      <c r="I39" s="51"/>
    </row>
    <row r="40" spans="1:9" x14ac:dyDescent="0.3">
      <c r="A40" s="106"/>
      <c r="B40" s="90"/>
      <c r="C40" s="75" t="s">
        <v>11</v>
      </c>
      <c r="D40" s="139">
        <v>64</v>
      </c>
      <c r="E40" s="69">
        <v>35</v>
      </c>
      <c r="F40" s="69">
        <v>13</v>
      </c>
      <c r="G40" s="69">
        <v>16</v>
      </c>
      <c r="H40" s="51"/>
      <c r="I40" s="51"/>
    </row>
    <row r="41" spans="1:9" x14ac:dyDescent="0.3">
      <c r="A41" s="106"/>
      <c r="B41" s="90"/>
      <c r="C41" s="75" t="s">
        <v>15</v>
      </c>
      <c r="D41" s="139">
        <v>350</v>
      </c>
      <c r="E41" s="69">
        <v>279</v>
      </c>
      <c r="F41" s="69">
        <v>28</v>
      </c>
      <c r="G41" s="69">
        <v>43</v>
      </c>
      <c r="H41" s="51"/>
      <c r="I41" s="51"/>
    </row>
    <row r="42" spans="1:9" x14ac:dyDescent="0.3">
      <c r="A42" s="106"/>
      <c r="B42" s="90" t="s">
        <v>52</v>
      </c>
      <c r="C42" s="75" t="s">
        <v>16</v>
      </c>
      <c r="D42" s="139">
        <v>87</v>
      </c>
      <c r="E42" s="69">
        <v>53</v>
      </c>
      <c r="F42" s="69">
        <v>13</v>
      </c>
      <c r="G42" s="69">
        <v>21</v>
      </c>
      <c r="H42" s="51"/>
      <c r="I42" s="51"/>
    </row>
    <row r="43" spans="1:9" x14ac:dyDescent="0.3">
      <c r="A43" s="106"/>
      <c r="B43" s="90"/>
      <c r="C43" s="75" t="s">
        <v>17</v>
      </c>
      <c r="D43" s="139">
        <v>87</v>
      </c>
      <c r="E43" s="69">
        <v>50</v>
      </c>
      <c r="F43" s="69">
        <v>19</v>
      </c>
      <c r="G43" s="69">
        <v>18</v>
      </c>
      <c r="H43" s="51"/>
      <c r="I43" s="51"/>
    </row>
    <row r="44" spans="1:9" x14ac:dyDescent="0.3">
      <c r="A44" s="106"/>
      <c r="B44" s="90"/>
      <c r="C44" s="75" t="s">
        <v>18</v>
      </c>
      <c r="D44" s="139">
        <v>150</v>
      </c>
      <c r="E44" s="69">
        <v>114</v>
      </c>
      <c r="F44" s="69">
        <v>21</v>
      </c>
      <c r="G44" s="69">
        <v>15</v>
      </c>
      <c r="H44" s="51"/>
      <c r="I44" s="51"/>
    </row>
    <row r="45" spans="1:9" x14ac:dyDescent="0.3">
      <c r="A45" s="106"/>
      <c r="B45" s="90"/>
      <c r="C45" s="75" t="s">
        <v>24</v>
      </c>
      <c r="D45" s="139">
        <v>91</v>
      </c>
      <c r="E45" s="69">
        <v>49</v>
      </c>
      <c r="F45" s="69">
        <v>23</v>
      </c>
      <c r="G45" s="69">
        <v>19</v>
      </c>
      <c r="H45" s="51"/>
      <c r="I45" s="51"/>
    </row>
    <row r="46" spans="1:9" x14ac:dyDescent="0.3">
      <c r="A46" s="106"/>
      <c r="B46" s="90" t="s">
        <v>53</v>
      </c>
      <c r="C46" s="75" t="s">
        <v>10</v>
      </c>
      <c r="D46" s="139">
        <v>99</v>
      </c>
      <c r="E46" s="69">
        <v>59</v>
      </c>
      <c r="F46" s="69">
        <v>17</v>
      </c>
      <c r="G46" s="69">
        <v>23</v>
      </c>
      <c r="H46" s="51"/>
      <c r="I46" s="51"/>
    </row>
    <row r="47" spans="1:9" x14ac:dyDescent="0.3">
      <c r="A47" s="106"/>
      <c r="B47" s="90"/>
      <c r="C47" s="75" t="s">
        <v>22</v>
      </c>
      <c r="D47" s="139">
        <v>135</v>
      </c>
      <c r="E47" s="69">
        <v>92</v>
      </c>
      <c r="F47" s="69">
        <v>23</v>
      </c>
      <c r="G47" s="69">
        <v>20</v>
      </c>
      <c r="H47" s="51"/>
      <c r="I47" s="51"/>
    </row>
    <row r="48" spans="1:9" x14ac:dyDescent="0.3">
      <c r="A48" s="106"/>
      <c r="B48" s="90"/>
      <c r="C48" s="75" t="s">
        <v>23</v>
      </c>
      <c r="D48" s="139">
        <v>69</v>
      </c>
      <c r="E48" s="69">
        <v>41</v>
      </c>
      <c r="F48" s="69">
        <v>11</v>
      </c>
      <c r="G48" s="69">
        <v>17</v>
      </c>
      <c r="H48" s="51"/>
      <c r="I48" s="51"/>
    </row>
    <row r="49" spans="1:9" x14ac:dyDescent="0.3">
      <c r="A49" s="51"/>
      <c r="B49" s="51"/>
      <c r="C49" s="51"/>
      <c r="D49" s="51"/>
      <c r="E49" s="135"/>
      <c r="F49" s="51"/>
      <c r="G49" s="135"/>
      <c r="H49" s="51"/>
      <c r="I49" s="51"/>
    </row>
    <row r="50" spans="1:9" x14ac:dyDescent="0.3">
      <c r="E50" s="3"/>
      <c r="G50" s="3"/>
    </row>
  </sheetData>
  <mergeCells count="28">
    <mergeCell ref="A5:C5"/>
    <mergeCell ref="A1:D1"/>
    <mergeCell ref="F1:G1"/>
    <mergeCell ref="A2:C2"/>
    <mergeCell ref="A3:C3"/>
    <mergeCell ref="A4:C4"/>
    <mergeCell ref="A17:C17"/>
    <mergeCell ref="A6:C6"/>
    <mergeCell ref="A7:C7"/>
    <mergeCell ref="A8:C8"/>
    <mergeCell ref="A9:C9"/>
    <mergeCell ref="A10:C10"/>
    <mergeCell ref="A11:C11"/>
    <mergeCell ref="A12:C12"/>
    <mergeCell ref="A13:C13"/>
    <mergeCell ref="A14:C14"/>
    <mergeCell ref="A15:C15"/>
    <mergeCell ref="A16:C16"/>
    <mergeCell ref="A18:C18"/>
    <mergeCell ref="A19:C19"/>
    <mergeCell ref="A20:C20"/>
    <mergeCell ref="A21:B26"/>
    <mergeCell ref="A27:A48"/>
    <mergeCell ref="B27:B32"/>
    <mergeCell ref="B34:B38"/>
    <mergeCell ref="B39:B41"/>
    <mergeCell ref="B42:B45"/>
    <mergeCell ref="B46:B48"/>
  </mergeCells>
  <phoneticPr fontId="3" type="noConversion"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D786AE-F7BD-433C-90D8-A5DF8204E4C3}">
  <dimension ref="A1:AE50"/>
  <sheetViews>
    <sheetView zoomScale="85" zoomScaleNormal="85" workbookViewId="0">
      <selection activeCell="G37" sqref="A17:G48"/>
    </sheetView>
  </sheetViews>
  <sheetFormatPr defaultRowHeight="16.5" x14ac:dyDescent="0.3"/>
  <cols>
    <col min="1" max="1" width="18.625" bestFit="1" customWidth="1"/>
    <col min="2" max="2" width="15.25" customWidth="1"/>
    <col min="3" max="3" width="18.625" customWidth="1"/>
    <col min="4" max="4" width="8.375" bestFit="1" customWidth="1"/>
    <col min="5" max="5" width="8.125" bestFit="1" customWidth="1"/>
    <col min="6" max="6" width="9" bestFit="1" customWidth="1"/>
  </cols>
  <sheetData>
    <row r="1" spans="1:19" ht="31.5" x14ac:dyDescent="0.3">
      <c r="A1" s="108" t="s">
        <v>93</v>
      </c>
      <c r="B1" s="109"/>
      <c r="C1" s="109"/>
      <c r="D1" s="110"/>
      <c r="E1" s="8" t="s">
        <v>66</v>
      </c>
      <c r="F1" s="112" t="s">
        <v>59</v>
      </c>
      <c r="G1" s="112"/>
    </row>
    <row r="2" spans="1:19" x14ac:dyDescent="0.3">
      <c r="A2" s="111" t="s">
        <v>73</v>
      </c>
      <c r="B2" s="111"/>
      <c r="C2" s="111"/>
      <c r="D2" s="28" t="s">
        <v>81</v>
      </c>
      <c r="E2" s="29" t="s">
        <v>94</v>
      </c>
      <c r="F2" s="29" t="s">
        <v>95</v>
      </c>
      <c r="G2" s="29" t="s">
        <v>96</v>
      </c>
    </row>
    <row r="3" spans="1:19" x14ac:dyDescent="0.3">
      <c r="A3" s="93" t="s">
        <v>4</v>
      </c>
      <c r="B3" s="93"/>
      <c r="C3" s="93"/>
      <c r="D3" s="31">
        <f>SUM(E3:G3)</f>
        <v>168993</v>
      </c>
      <c r="E3" s="1">
        <v>115748</v>
      </c>
      <c r="F3" s="1">
        <v>29173</v>
      </c>
      <c r="G3" s="1">
        <v>24072</v>
      </c>
    </row>
    <row r="4" spans="1:19" x14ac:dyDescent="0.3">
      <c r="A4" s="93" t="s">
        <v>30</v>
      </c>
      <c r="B4" s="93"/>
      <c r="C4" s="93"/>
      <c r="D4" s="31">
        <f t="shared" ref="D4:D20" si="0">SUM(E4:G4)</f>
        <v>47310</v>
      </c>
      <c r="E4" s="1">
        <v>34340</v>
      </c>
      <c r="F4" s="1">
        <v>7467</v>
      </c>
      <c r="G4" s="1">
        <v>5503</v>
      </c>
    </row>
    <row r="5" spans="1:19" x14ac:dyDescent="0.3">
      <c r="A5" s="93" t="s">
        <v>31</v>
      </c>
      <c r="B5" s="93"/>
      <c r="C5" s="93"/>
      <c r="D5" s="31">
        <f t="shared" si="0"/>
        <v>12263</v>
      </c>
      <c r="E5" s="1">
        <v>8513</v>
      </c>
      <c r="F5" s="1">
        <v>1898</v>
      </c>
      <c r="G5" s="1">
        <v>1852</v>
      </c>
    </row>
    <row r="6" spans="1:19" x14ac:dyDescent="0.3">
      <c r="A6" s="93" t="s">
        <v>32</v>
      </c>
      <c r="B6" s="93"/>
      <c r="C6" s="93"/>
      <c r="D6" s="31">
        <f t="shared" si="0"/>
        <v>9128</v>
      </c>
      <c r="E6" s="1">
        <v>6319</v>
      </c>
      <c r="F6" s="1">
        <v>1445</v>
      </c>
      <c r="G6" s="1">
        <v>1364</v>
      </c>
    </row>
    <row r="7" spans="1:19" x14ac:dyDescent="0.3">
      <c r="A7" s="93" t="s">
        <v>33</v>
      </c>
      <c r="B7" s="93"/>
      <c r="C7" s="93"/>
      <c r="D7" s="31">
        <f t="shared" si="0"/>
        <v>8496</v>
      </c>
      <c r="E7" s="1">
        <v>5785</v>
      </c>
      <c r="F7" s="1">
        <v>1480</v>
      </c>
      <c r="G7" s="1">
        <v>1231</v>
      </c>
    </row>
    <row r="8" spans="1:19" x14ac:dyDescent="0.3">
      <c r="A8" s="93" t="s">
        <v>34</v>
      </c>
      <c r="B8" s="93"/>
      <c r="C8" s="93"/>
      <c r="D8" s="31">
        <f t="shared" si="0"/>
        <v>5622</v>
      </c>
      <c r="E8" s="1">
        <v>3802</v>
      </c>
      <c r="F8" s="1">
        <v>1100</v>
      </c>
      <c r="G8" s="1">
        <v>720</v>
      </c>
    </row>
    <row r="9" spans="1:19" x14ac:dyDescent="0.3">
      <c r="A9" s="93" t="s">
        <v>35</v>
      </c>
      <c r="B9" s="93"/>
      <c r="C9" s="93"/>
      <c r="D9" s="31">
        <f t="shared" si="0"/>
        <v>5400</v>
      </c>
      <c r="E9" s="1">
        <v>3726</v>
      </c>
      <c r="F9" s="1">
        <v>865</v>
      </c>
      <c r="G9" s="1">
        <v>809</v>
      </c>
    </row>
    <row r="10" spans="1:19" x14ac:dyDescent="0.3">
      <c r="A10" s="93" t="s">
        <v>36</v>
      </c>
      <c r="B10" s="93"/>
      <c r="C10" s="93"/>
      <c r="D10" s="31">
        <f t="shared" si="0"/>
        <v>2836</v>
      </c>
      <c r="E10" s="1">
        <v>1876</v>
      </c>
      <c r="F10" s="1">
        <v>523</v>
      </c>
      <c r="G10" s="1">
        <v>437</v>
      </c>
    </row>
    <row r="11" spans="1:19" x14ac:dyDescent="0.3">
      <c r="A11" s="93" t="s">
        <v>37</v>
      </c>
      <c r="B11" s="93"/>
      <c r="C11" s="93"/>
      <c r="D11" s="31">
        <f t="shared" si="0"/>
        <v>835</v>
      </c>
      <c r="E11" s="1">
        <v>534</v>
      </c>
      <c r="F11" s="1">
        <v>151</v>
      </c>
      <c r="G11" s="1">
        <v>150</v>
      </c>
    </row>
    <row r="12" spans="1:19" x14ac:dyDescent="0.3">
      <c r="A12" s="93" t="s">
        <v>38</v>
      </c>
      <c r="B12" s="93"/>
      <c r="C12" s="93"/>
      <c r="D12" s="31">
        <f t="shared" si="0"/>
        <v>37656</v>
      </c>
      <c r="E12" s="1">
        <v>25193</v>
      </c>
      <c r="F12" s="1">
        <v>6961</v>
      </c>
      <c r="G12" s="1">
        <v>5502</v>
      </c>
      <c r="Q12" s="3"/>
      <c r="R12" s="3"/>
      <c r="S12" s="3"/>
    </row>
    <row r="13" spans="1:19" x14ac:dyDescent="0.3">
      <c r="A13" s="93" t="s">
        <v>45</v>
      </c>
      <c r="B13" s="93"/>
      <c r="C13" s="93"/>
      <c r="D13" s="31">
        <f t="shared" si="0"/>
        <v>4102</v>
      </c>
      <c r="E13" s="1">
        <v>2728</v>
      </c>
      <c r="F13" s="1">
        <v>797</v>
      </c>
      <c r="G13" s="1">
        <v>577</v>
      </c>
      <c r="Q13" s="3"/>
      <c r="R13" s="3"/>
      <c r="S13" s="3"/>
    </row>
    <row r="14" spans="1:19" x14ac:dyDescent="0.3">
      <c r="A14" s="93" t="s">
        <v>39</v>
      </c>
      <c r="B14" s="93"/>
      <c r="C14" s="93"/>
      <c r="D14" s="31">
        <f t="shared" si="0"/>
        <v>3910</v>
      </c>
      <c r="E14" s="1">
        <v>2507</v>
      </c>
      <c r="F14" s="1">
        <v>734</v>
      </c>
      <c r="G14" s="1">
        <v>669</v>
      </c>
      <c r="Q14" s="3"/>
      <c r="R14" s="3"/>
      <c r="S14" s="3"/>
    </row>
    <row r="15" spans="1:19" x14ac:dyDescent="0.3">
      <c r="A15" s="93" t="s">
        <v>40</v>
      </c>
      <c r="B15" s="93"/>
      <c r="C15" s="93"/>
      <c r="D15" s="31">
        <f t="shared" si="0"/>
        <v>5267</v>
      </c>
      <c r="E15" s="1">
        <v>3334</v>
      </c>
      <c r="F15" s="1">
        <v>1050</v>
      </c>
      <c r="G15" s="1">
        <v>883</v>
      </c>
      <c r="Q15" s="3"/>
      <c r="R15" s="3"/>
      <c r="S15" s="3"/>
    </row>
    <row r="16" spans="1:19" x14ac:dyDescent="0.3">
      <c r="A16" s="93" t="s">
        <v>44</v>
      </c>
      <c r="B16" s="93"/>
      <c r="C16" s="93"/>
      <c r="D16" s="31">
        <f t="shared" si="0"/>
        <v>5543</v>
      </c>
      <c r="E16" s="1">
        <v>3612</v>
      </c>
      <c r="F16" s="1">
        <v>996</v>
      </c>
      <c r="G16" s="1">
        <v>935</v>
      </c>
      <c r="Q16" s="3"/>
      <c r="R16" s="3"/>
      <c r="S16" s="3"/>
    </row>
    <row r="17" spans="1:31" x14ac:dyDescent="0.3">
      <c r="A17" s="124" t="s">
        <v>3</v>
      </c>
      <c r="B17" s="124"/>
      <c r="C17" s="124"/>
      <c r="D17" s="140">
        <f t="shared" si="0"/>
        <v>4633</v>
      </c>
      <c r="E17" s="69">
        <v>3036</v>
      </c>
      <c r="F17" s="69">
        <v>829</v>
      </c>
      <c r="G17" s="69">
        <v>768</v>
      </c>
      <c r="Q17" s="3"/>
      <c r="R17" s="3"/>
      <c r="S17" s="3"/>
    </row>
    <row r="18" spans="1:31" x14ac:dyDescent="0.3">
      <c r="A18" s="124" t="s">
        <v>41</v>
      </c>
      <c r="B18" s="124"/>
      <c r="C18" s="124"/>
      <c r="D18" s="140">
        <f t="shared" si="0"/>
        <v>5673</v>
      </c>
      <c r="E18" s="69">
        <v>3583</v>
      </c>
      <c r="F18" s="69">
        <v>1012</v>
      </c>
      <c r="G18" s="69">
        <v>1078</v>
      </c>
      <c r="Q18" s="3"/>
      <c r="R18" s="3"/>
      <c r="S18" s="3"/>
    </row>
    <row r="19" spans="1:31" x14ac:dyDescent="0.3">
      <c r="A19" s="124" t="s">
        <v>42</v>
      </c>
      <c r="B19" s="124"/>
      <c r="C19" s="124"/>
      <c r="D19" s="140">
        <f t="shared" si="0"/>
        <v>8448</v>
      </c>
      <c r="E19" s="69">
        <v>5583</v>
      </c>
      <c r="F19" s="69">
        <v>1531</v>
      </c>
      <c r="G19" s="69">
        <v>1334</v>
      </c>
      <c r="Q19" s="3"/>
      <c r="R19" s="3"/>
      <c r="S19" s="3"/>
    </row>
    <row r="20" spans="1:31" x14ac:dyDescent="0.3">
      <c r="A20" s="124" t="s">
        <v>43</v>
      </c>
      <c r="B20" s="124"/>
      <c r="C20" s="124"/>
      <c r="D20" s="140">
        <f t="shared" si="0"/>
        <v>1871</v>
      </c>
      <c r="E20" s="69">
        <v>1277</v>
      </c>
      <c r="F20" s="69">
        <v>334</v>
      </c>
      <c r="G20" s="69">
        <v>260</v>
      </c>
    </row>
    <row r="21" spans="1:31" x14ac:dyDescent="0.3">
      <c r="A21" s="90" t="s">
        <v>46</v>
      </c>
      <c r="B21" s="90"/>
      <c r="C21" s="79" t="s">
        <v>48</v>
      </c>
      <c r="D21" s="138">
        <f>SUM(D27:D32)</f>
        <v>1195</v>
      </c>
      <c r="E21" s="138">
        <f>SUM(E27:E32)</f>
        <v>762</v>
      </c>
      <c r="F21" s="138">
        <f>SUM(F27:F32)</f>
        <v>223</v>
      </c>
      <c r="G21" s="138">
        <f>SUM(G27:G32)</f>
        <v>210</v>
      </c>
    </row>
    <row r="22" spans="1:31" x14ac:dyDescent="0.3">
      <c r="A22" s="90"/>
      <c r="B22" s="90"/>
      <c r="C22" s="79" t="s">
        <v>49</v>
      </c>
      <c r="D22" s="138">
        <f>D33</f>
        <v>661</v>
      </c>
      <c r="E22" s="138">
        <f>E33</f>
        <v>432</v>
      </c>
      <c r="F22" s="138">
        <f>F33</f>
        <v>129</v>
      </c>
      <c r="G22" s="138">
        <f>G33</f>
        <v>100</v>
      </c>
    </row>
    <row r="23" spans="1:31" x14ac:dyDescent="0.3">
      <c r="A23" s="90"/>
      <c r="B23" s="90"/>
      <c r="C23" s="79" t="s">
        <v>50</v>
      </c>
      <c r="D23" s="138">
        <f>SUM(D34:D38)</f>
        <v>1282</v>
      </c>
      <c r="E23" s="138">
        <f>SUM(E34:E38)</f>
        <v>825</v>
      </c>
      <c r="F23" s="138">
        <f>SUM(F34:F38)</f>
        <v>254</v>
      </c>
      <c r="G23" s="138">
        <f>SUM(G34:G38)</f>
        <v>203</v>
      </c>
      <c r="K23" s="18"/>
      <c r="L23" s="18"/>
      <c r="M23" s="18"/>
      <c r="N23" s="18"/>
    </row>
    <row r="24" spans="1:31" x14ac:dyDescent="0.3">
      <c r="A24" s="90"/>
      <c r="B24" s="90"/>
      <c r="C24" s="79" t="s">
        <v>51</v>
      </c>
      <c r="D24" s="138">
        <f>SUM(D39:D41)</f>
        <v>783</v>
      </c>
      <c r="E24" s="138">
        <f>SUM(E39:E41)</f>
        <v>571</v>
      </c>
      <c r="F24" s="138">
        <f>SUM(F39:F41)</f>
        <v>94</v>
      </c>
      <c r="G24" s="138">
        <f>SUM(G39:G41)</f>
        <v>118</v>
      </c>
      <c r="K24" s="18"/>
      <c r="L24" s="18"/>
      <c r="M24" s="18"/>
      <c r="N24" s="18"/>
    </row>
    <row r="25" spans="1:31" x14ac:dyDescent="0.3">
      <c r="A25" s="90"/>
      <c r="B25" s="90"/>
      <c r="C25" s="79" t="s">
        <v>52</v>
      </c>
      <c r="D25" s="138">
        <f>SUM(D42:D45)</f>
        <v>394</v>
      </c>
      <c r="E25" s="138">
        <f>SUM(E42:E45)</f>
        <v>247</v>
      </c>
      <c r="F25" s="138">
        <f>SUM(F42:F45)</f>
        <v>76</v>
      </c>
      <c r="G25" s="138">
        <f>SUM(G42:G45)</f>
        <v>71</v>
      </c>
      <c r="K25" s="18"/>
      <c r="L25" s="18"/>
      <c r="M25" s="18"/>
      <c r="N25" s="18"/>
      <c r="O25" s="64"/>
      <c r="P25" s="64"/>
      <c r="Q25" s="64"/>
      <c r="R25" s="64"/>
      <c r="S25" s="64"/>
      <c r="T25" s="64"/>
      <c r="U25" s="64"/>
      <c r="V25" s="64"/>
      <c r="W25" s="64"/>
      <c r="X25" s="64"/>
      <c r="Y25" s="64"/>
      <c r="Z25" s="64"/>
      <c r="AA25" s="64"/>
      <c r="AB25" s="64"/>
      <c r="AC25" s="64"/>
      <c r="AD25" s="64"/>
      <c r="AE25" s="64"/>
    </row>
    <row r="26" spans="1:31" x14ac:dyDescent="0.3">
      <c r="A26" s="90"/>
      <c r="B26" s="90"/>
      <c r="C26" s="79" t="s">
        <v>53</v>
      </c>
      <c r="D26" s="138">
        <f>SUM(D46:D48)</f>
        <v>318</v>
      </c>
      <c r="E26" s="138">
        <f>SUM(E46:E48)</f>
        <v>199</v>
      </c>
      <c r="F26" s="138">
        <f>SUM(F46:F48)</f>
        <v>53</v>
      </c>
      <c r="G26" s="138">
        <f>SUM(G46:G48)</f>
        <v>66</v>
      </c>
      <c r="K26" s="18"/>
      <c r="L26" s="18"/>
      <c r="M26" s="18"/>
      <c r="N26" s="18"/>
      <c r="O26" s="64"/>
      <c r="P26" s="64"/>
      <c r="Q26" s="64"/>
      <c r="R26" s="64"/>
      <c r="S26" s="64"/>
      <c r="T26" s="64"/>
      <c r="U26" s="64"/>
      <c r="V26" s="64"/>
      <c r="W26" s="64"/>
      <c r="X26" s="64"/>
      <c r="Y26" s="64"/>
      <c r="Z26" s="64"/>
      <c r="AA26" s="64"/>
      <c r="AB26" s="64"/>
      <c r="AC26" s="64"/>
      <c r="AD26" s="64"/>
      <c r="AE26" s="64"/>
    </row>
    <row r="27" spans="1:31" x14ac:dyDescent="0.3">
      <c r="A27" s="105" t="s">
        <v>58</v>
      </c>
      <c r="B27" s="90" t="s">
        <v>48</v>
      </c>
      <c r="C27" s="75" t="s">
        <v>5</v>
      </c>
      <c r="D27" s="69">
        <f>SUM(E27:G27)</f>
        <v>741</v>
      </c>
      <c r="E27" s="69">
        <v>504</v>
      </c>
      <c r="F27" s="69">
        <v>127</v>
      </c>
      <c r="G27" s="69">
        <v>110</v>
      </c>
      <c r="K27" s="18"/>
      <c r="L27" s="18"/>
      <c r="M27" s="18"/>
      <c r="N27" s="18"/>
      <c r="O27" s="64"/>
      <c r="P27" s="64"/>
      <c r="Q27" s="64"/>
      <c r="R27" s="64"/>
      <c r="S27" s="64"/>
      <c r="T27" s="64"/>
      <c r="U27" s="64"/>
      <c r="V27" s="64"/>
      <c r="W27" s="64"/>
      <c r="X27" s="64"/>
      <c r="Y27" s="64"/>
      <c r="Z27" s="64"/>
      <c r="AA27" s="64"/>
      <c r="AB27" s="64"/>
      <c r="AC27" s="64"/>
      <c r="AD27" s="64"/>
      <c r="AE27" s="64"/>
    </row>
    <row r="28" spans="1:31" x14ac:dyDescent="0.3">
      <c r="A28" s="106"/>
      <c r="B28" s="90"/>
      <c r="C28" s="75" t="s">
        <v>19</v>
      </c>
      <c r="D28" s="69">
        <f t="shared" ref="D28:D48" si="1">SUM(E28:G28)</f>
        <v>80</v>
      </c>
      <c r="E28" s="69">
        <v>45</v>
      </c>
      <c r="F28" s="69">
        <v>18</v>
      </c>
      <c r="G28" s="69">
        <v>17</v>
      </c>
      <c r="K28" s="18"/>
      <c r="L28" s="18"/>
      <c r="M28" s="18"/>
      <c r="N28" s="18"/>
      <c r="O28" s="64"/>
      <c r="P28" s="64"/>
      <c r="Q28" s="64"/>
      <c r="R28" s="64"/>
      <c r="S28" s="64"/>
      <c r="T28" s="64"/>
      <c r="U28" s="64"/>
      <c r="V28" s="64"/>
      <c r="W28" s="64"/>
      <c r="X28" s="64"/>
      <c r="Y28" s="64"/>
      <c r="Z28" s="64"/>
      <c r="AA28" s="64"/>
      <c r="AB28" s="64"/>
      <c r="AC28" s="64"/>
      <c r="AD28" s="64"/>
      <c r="AE28" s="64"/>
    </row>
    <row r="29" spans="1:31" x14ac:dyDescent="0.3">
      <c r="A29" s="106"/>
      <c r="B29" s="90"/>
      <c r="C29" s="75" t="s">
        <v>20</v>
      </c>
      <c r="D29" s="69">
        <f t="shared" si="1"/>
        <v>170</v>
      </c>
      <c r="E29" s="69">
        <v>102</v>
      </c>
      <c r="F29" s="69">
        <v>39</v>
      </c>
      <c r="G29" s="69">
        <v>29</v>
      </c>
      <c r="K29" s="18"/>
      <c r="L29" s="18"/>
      <c r="M29" s="18"/>
      <c r="N29" s="18"/>
      <c r="O29" s="64"/>
      <c r="P29" s="64"/>
      <c r="Q29" s="64"/>
      <c r="R29" s="64"/>
      <c r="S29" s="64"/>
      <c r="T29" s="64"/>
      <c r="U29" s="64"/>
      <c r="V29" s="64"/>
      <c r="W29" s="64"/>
      <c r="X29" s="64"/>
      <c r="Y29" s="64"/>
      <c r="Z29" s="64"/>
      <c r="AA29" s="64"/>
      <c r="AB29" s="64"/>
      <c r="AC29" s="64"/>
      <c r="AD29" s="64"/>
      <c r="AE29" s="64"/>
    </row>
    <row r="30" spans="1:31" x14ac:dyDescent="0.3">
      <c r="A30" s="106"/>
      <c r="B30" s="90"/>
      <c r="C30" s="75" t="s">
        <v>21</v>
      </c>
      <c r="D30" s="69">
        <f t="shared" si="1"/>
        <v>65</v>
      </c>
      <c r="E30" s="69">
        <v>37</v>
      </c>
      <c r="F30" s="69">
        <v>12</v>
      </c>
      <c r="G30" s="69">
        <v>16</v>
      </c>
      <c r="K30" s="18"/>
      <c r="L30" s="18"/>
      <c r="M30" s="18"/>
      <c r="N30" s="18"/>
      <c r="O30" s="64"/>
      <c r="P30" s="64"/>
      <c r="Q30" s="64"/>
      <c r="R30" s="64"/>
      <c r="S30" s="64"/>
      <c r="T30" s="64"/>
      <c r="U30" s="64"/>
      <c r="V30" s="64"/>
      <c r="W30" s="64"/>
      <c r="X30" s="64"/>
      <c r="Y30" s="64"/>
      <c r="Z30" s="64"/>
      <c r="AA30" s="64"/>
      <c r="AB30" s="64"/>
      <c r="AC30" s="64"/>
      <c r="AD30" s="64"/>
      <c r="AE30" s="64"/>
    </row>
    <row r="31" spans="1:31" x14ac:dyDescent="0.3">
      <c r="A31" s="106"/>
      <c r="B31" s="90"/>
      <c r="C31" s="75" t="s">
        <v>25</v>
      </c>
      <c r="D31" s="69">
        <f t="shared" si="1"/>
        <v>54</v>
      </c>
      <c r="E31" s="69">
        <v>32</v>
      </c>
      <c r="F31" s="69">
        <v>8</v>
      </c>
      <c r="G31" s="69">
        <v>14</v>
      </c>
      <c r="K31" s="18"/>
      <c r="L31" s="18"/>
      <c r="M31" s="18"/>
      <c r="N31" s="18"/>
    </row>
    <row r="32" spans="1:31" x14ac:dyDescent="0.3">
      <c r="A32" s="106"/>
      <c r="B32" s="90"/>
      <c r="C32" s="75" t="s">
        <v>26</v>
      </c>
      <c r="D32" s="69">
        <f t="shared" si="1"/>
        <v>85</v>
      </c>
      <c r="E32" s="69">
        <v>42</v>
      </c>
      <c r="F32" s="69">
        <v>19</v>
      </c>
      <c r="G32" s="69">
        <v>24</v>
      </c>
      <c r="K32" s="18"/>
      <c r="L32" s="18"/>
      <c r="M32" s="18"/>
      <c r="N32" s="18"/>
    </row>
    <row r="33" spans="1:14" x14ac:dyDescent="0.3">
      <c r="A33" s="106"/>
      <c r="B33" s="78" t="s">
        <v>49</v>
      </c>
      <c r="C33" s="75" t="s">
        <v>6</v>
      </c>
      <c r="D33" s="69">
        <f t="shared" si="1"/>
        <v>661</v>
      </c>
      <c r="E33" s="69">
        <v>432</v>
      </c>
      <c r="F33" s="69">
        <v>129</v>
      </c>
      <c r="G33" s="69">
        <v>100</v>
      </c>
      <c r="K33" s="18"/>
      <c r="L33" s="18"/>
      <c r="M33" s="18"/>
      <c r="N33" s="18"/>
    </row>
    <row r="34" spans="1:14" x14ac:dyDescent="0.3">
      <c r="A34" s="106"/>
      <c r="B34" s="90" t="s">
        <v>50</v>
      </c>
      <c r="C34" s="75" t="s">
        <v>7</v>
      </c>
      <c r="D34" s="69">
        <f t="shared" si="1"/>
        <v>805</v>
      </c>
      <c r="E34" s="69">
        <v>544</v>
      </c>
      <c r="F34" s="69">
        <v>154</v>
      </c>
      <c r="G34" s="69">
        <v>107</v>
      </c>
      <c r="K34" s="18"/>
      <c r="L34" s="18"/>
      <c r="M34" s="18"/>
      <c r="N34" s="18"/>
    </row>
    <row r="35" spans="1:14" x14ac:dyDescent="0.3">
      <c r="A35" s="106"/>
      <c r="B35" s="90"/>
      <c r="C35" s="75" t="s">
        <v>9</v>
      </c>
      <c r="D35" s="69">
        <f t="shared" si="1"/>
        <v>229</v>
      </c>
      <c r="E35" s="69">
        <v>133</v>
      </c>
      <c r="F35" s="69">
        <v>59</v>
      </c>
      <c r="G35" s="69">
        <v>37</v>
      </c>
      <c r="K35" s="18"/>
      <c r="L35" s="18"/>
      <c r="M35" s="18"/>
      <c r="N35" s="18"/>
    </row>
    <row r="36" spans="1:14" x14ac:dyDescent="0.3">
      <c r="A36" s="106"/>
      <c r="B36" s="90"/>
      <c r="C36" s="75" t="s">
        <v>12</v>
      </c>
      <c r="D36" s="69">
        <f t="shared" si="1"/>
        <v>49</v>
      </c>
      <c r="E36" s="69">
        <v>25</v>
      </c>
      <c r="F36" s="69">
        <v>9</v>
      </c>
      <c r="G36" s="69">
        <v>15</v>
      </c>
      <c r="K36" s="18"/>
      <c r="L36" s="18"/>
      <c r="M36" s="18"/>
      <c r="N36" s="18"/>
    </row>
    <row r="37" spans="1:14" x14ac:dyDescent="0.3">
      <c r="A37" s="106"/>
      <c r="B37" s="90"/>
      <c r="C37" s="75" t="s">
        <v>13</v>
      </c>
      <c r="D37" s="69">
        <f t="shared" si="1"/>
        <v>117</v>
      </c>
      <c r="E37" s="69">
        <v>74</v>
      </c>
      <c r="F37" s="69">
        <v>19</v>
      </c>
      <c r="G37" s="69">
        <v>24</v>
      </c>
      <c r="K37" s="18"/>
      <c r="L37" s="18"/>
      <c r="M37" s="18"/>
      <c r="N37" s="18"/>
    </row>
    <row r="38" spans="1:14" x14ac:dyDescent="0.3">
      <c r="A38" s="106"/>
      <c r="B38" s="90"/>
      <c r="C38" s="75" t="s">
        <v>14</v>
      </c>
      <c r="D38" s="69">
        <f t="shared" si="1"/>
        <v>82</v>
      </c>
      <c r="E38" s="69">
        <v>49</v>
      </c>
      <c r="F38" s="69">
        <v>13</v>
      </c>
      <c r="G38" s="69">
        <v>20</v>
      </c>
    </row>
    <row r="39" spans="1:14" x14ac:dyDescent="0.3">
      <c r="A39" s="106"/>
      <c r="B39" s="90" t="s">
        <v>51</v>
      </c>
      <c r="C39" s="75" t="s">
        <v>8</v>
      </c>
      <c r="D39" s="69">
        <f t="shared" si="1"/>
        <v>316</v>
      </c>
      <c r="E39" s="69">
        <v>207</v>
      </c>
      <c r="F39" s="69">
        <v>49</v>
      </c>
      <c r="G39" s="69">
        <v>60</v>
      </c>
    </row>
    <row r="40" spans="1:14" x14ac:dyDescent="0.3">
      <c r="A40" s="106"/>
      <c r="B40" s="90"/>
      <c r="C40" s="75" t="s">
        <v>11</v>
      </c>
      <c r="D40" s="69">
        <f t="shared" si="1"/>
        <v>63</v>
      </c>
      <c r="E40" s="69">
        <v>33</v>
      </c>
      <c r="F40" s="69">
        <v>15</v>
      </c>
      <c r="G40" s="69">
        <v>15</v>
      </c>
    </row>
    <row r="41" spans="1:14" x14ac:dyDescent="0.3">
      <c r="A41" s="106"/>
      <c r="B41" s="90"/>
      <c r="C41" s="75" t="s">
        <v>15</v>
      </c>
      <c r="D41" s="69">
        <f t="shared" si="1"/>
        <v>404</v>
      </c>
      <c r="E41" s="69">
        <v>331</v>
      </c>
      <c r="F41" s="69">
        <v>30</v>
      </c>
      <c r="G41" s="69">
        <v>43</v>
      </c>
    </row>
    <row r="42" spans="1:14" x14ac:dyDescent="0.3">
      <c r="A42" s="106"/>
      <c r="B42" s="90" t="s">
        <v>52</v>
      </c>
      <c r="C42" s="75" t="s">
        <v>16</v>
      </c>
      <c r="D42" s="69">
        <f t="shared" si="1"/>
        <v>82</v>
      </c>
      <c r="E42" s="69">
        <v>47</v>
      </c>
      <c r="F42" s="69">
        <v>14</v>
      </c>
      <c r="G42" s="69">
        <v>21</v>
      </c>
    </row>
    <row r="43" spans="1:14" x14ac:dyDescent="0.3">
      <c r="A43" s="106"/>
      <c r="B43" s="90"/>
      <c r="C43" s="75" t="s">
        <v>17</v>
      </c>
      <c r="D43" s="69">
        <f t="shared" si="1"/>
        <v>84</v>
      </c>
      <c r="E43" s="69">
        <v>47</v>
      </c>
      <c r="F43" s="69">
        <v>18</v>
      </c>
      <c r="G43" s="69">
        <v>19</v>
      </c>
    </row>
    <row r="44" spans="1:14" x14ac:dyDescent="0.3">
      <c r="A44" s="106"/>
      <c r="B44" s="90"/>
      <c r="C44" s="75" t="s">
        <v>18</v>
      </c>
      <c r="D44" s="69">
        <f t="shared" si="1"/>
        <v>137</v>
      </c>
      <c r="E44" s="69">
        <v>103</v>
      </c>
      <c r="F44" s="69">
        <v>21</v>
      </c>
      <c r="G44" s="69">
        <v>13</v>
      </c>
    </row>
    <row r="45" spans="1:14" x14ac:dyDescent="0.3">
      <c r="A45" s="106"/>
      <c r="B45" s="90"/>
      <c r="C45" s="75" t="s">
        <v>24</v>
      </c>
      <c r="D45" s="69">
        <f t="shared" si="1"/>
        <v>91</v>
      </c>
      <c r="E45" s="69">
        <v>50</v>
      </c>
      <c r="F45" s="69">
        <v>23</v>
      </c>
      <c r="G45" s="69">
        <v>18</v>
      </c>
    </row>
    <row r="46" spans="1:14" x14ac:dyDescent="0.3">
      <c r="A46" s="106"/>
      <c r="B46" s="90" t="s">
        <v>53</v>
      </c>
      <c r="C46" s="75" t="s">
        <v>10</v>
      </c>
      <c r="D46" s="69">
        <f t="shared" si="1"/>
        <v>98</v>
      </c>
      <c r="E46" s="69">
        <v>58</v>
      </c>
      <c r="F46" s="69">
        <v>17</v>
      </c>
      <c r="G46" s="69">
        <v>23</v>
      </c>
    </row>
    <row r="47" spans="1:14" x14ac:dyDescent="0.3">
      <c r="A47" s="106"/>
      <c r="B47" s="90"/>
      <c r="C47" s="75" t="s">
        <v>22</v>
      </c>
      <c r="D47" s="69">
        <f t="shared" si="1"/>
        <v>136</v>
      </c>
      <c r="E47" s="69">
        <v>90</v>
      </c>
      <c r="F47" s="69">
        <v>24</v>
      </c>
      <c r="G47" s="69">
        <v>22</v>
      </c>
    </row>
    <row r="48" spans="1:14" x14ac:dyDescent="0.3">
      <c r="A48" s="106"/>
      <c r="B48" s="90"/>
      <c r="C48" s="75" t="s">
        <v>23</v>
      </c>
      <c r="D48" s="69">
        <f t="shared" si="1"/>
        <v>84</v>
      </c>
      <c r="E48" s="69">
        <v>51</v>
      </c>
      <c r="F48" s="69">
        <v>12</v>
      </c>
      <c r="G48" s="69">
        <v>21</v>
      </c>
    </row>
    <row r="49" spans="5:7" x14ac:dyDescent="0.3">
      <c r="E49" s="3"/>
      <c r="G49" s="3"/>
    </row>
    <row r="50" spans="5:7" x14ac:dyDescent="0.3">
      <c r="E50" s="3"/>
      <c r="G50" s="3"/>
    </row>
  </sheetData>
  <mergeCells count="28">
    <mergeCell ref="A12:C12"/>
    <mergeCell ref="A1:D1"/>
    <mergeCell ref="A2:C2"/>
    <mergeCell ref="A3:C3"/>
    <mergeCell ref="A4:C4"/>
    <mergeCell ref="A5:C5"/>
    <mergeCell ref="A6:C6"/>
    <mergeCell ref="A7:C7"/>
    <mergeCell ref="A8:C8"/>
    <mergeCell ref="A9:C9"/>
    <mergeCell ref="A10:C10"/>
    <mergeCell ref="A11:C11"/>
    <mergeCell ref="F1:G1"/>
    <mergeCell ref="A19:C19"/>
    <mergeCell ref="A20:C20"/>
    <mergeCell ref="A21:B26"/>
    <mergeCell ref="A27:A48"/>
    <mergeCell ref="B27:B32"/>
    <mergeCell ref="B34:B38"/>
    <mergeCell ref="B39:B41"/>
    <mergeCell ref="B42:B45"/>
    <mergeCell ref="B46:B48"/>
    <mergeCell ref="A13:C13"/>
    <mergeCell ref="A14:C14"/>
    <mergeCell ref="A15:C15"/>
    <mergeCell ref="A16:C16"/>
    <mergeCell ref="A17:C17"/>
    <mergeCell ref="A18:C18"/>
  </mergeCells>
  <phoneticPr fontId="3" type="noConversion"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9E5921-28BD-46A7-AFF2-E28008E97A15}">
  <dimension ref="A1:O50"/>
  <sheetViews>
    <sheetView zoomScale="85" zoomScaleNormal="85" workbookViewId="0">
      <selection activeCell="J16" sqref="J16"/>
    </sheetView>
  </sheetViews>
  <sheetFormatPr defaultRowHeight="16.5" x14ac:dyDescent="0.3"/>
  <cols>
    <col min="1" max="1" width="18.625" bestFit="1" customWidth="1"/>
    <col min="2" max="2" width="15.25" customWidth="1"/>
    <col min="3" max="3" width="18.625" customWidth="1"/>
    <col min="4" max="4" width="8.375" bestFit="1" customWidth="1"/>
    <col min="5" max="8" width="15.125" bestFit="1" customWidth="1"/>
    <col min="9" max="9" width="11" bestFit="1" customWidth="1"/>
    <col min="11" max="11" width="17.125" bestFit="1" customWidth="1"/>
  </cols>
  <sheetData>
    <row r="1" spans="1:15" ht="31.5" x14ac:dyDescent="0.3">
      <c r="A1" s="94" t="s">
        <v>97</v>
      </c>
      <c r="B1" s="95"/>
      <c r="C1" s="95"/>
      <c r="D1" s="95"/>
      <c r="E1" s="95"/>
      <c r="F1" s="95"/>
      <c r="G1" s="95"/>
      <c r="H1" s="95"/>
      <c r="I1" s="107"/>
      <c r="J1" s="42" t="s">
        <v>66</v>
      </c>
      <c r="K1" s="8" t="s">
        <v>57</v>
      </c>
    </row>
    <row r="2" spans="1:15" x14ac:dyDescent="0.3">
      <c r="A2" s="111" t="s">
        <v>73</v>
      </c>
      <c r="B2" s="111"/>
      <c r="C2" s="111"/>
      <c r="D2" s="33" t="s">
        <v>98</v>
      </c>
      <c r="E2" s="33" t="s">
        <v>99</v>
      </c>
      <c r="F2" s="33" t="s">
        <v>100</v>
      </c>
      <c r="G2" s="33" t="s">
        <v>101</v>
      </c>
      <c r="H2" s="33" t="s">
        <v>102</v>
      </c>
      <c r="I2" s="28" t="s">
        <v>103</v>
      </c>
      <c r="J2" s="50" t="s">
        <v>142</v>
      </c>
      <c r="K2" s="50" t="s">
        <v>143</v>
      </c>
    </row>
    <row r="3" spans="1:15" x14ac:dyDescent="0.3">
      <c r="A3" s="93" t="s">
        <v>4</v>
      </c>
      <c r="B3" s="93"/>
      <c r="C3" s="93"/>
      <c r="D3" s="1">
        <v>281177</v>
      </c>
      <c r="E3" s="1">
        <v>926</v>
      </c>
      <c r="F3" s="1">
        <v>42</v>
      </c>
      <c r="G3" s="1">
        <v>183</v>
      </c>
      <c r="H3" s="1">
        <v>384</v>
      </c>
      <c r="I3" s="1">
        <v>224258</v>
      </c>
      <c r="J3" s="1">
        <v>60</v>
      </c>
      <c r="K3" s="1">
        <v>42103</v>
      </c>
    </row>
    <row r="4" spans="1:15" x14ac:dyDescent="0.3">
      <c r="A4" s="93" t="s">
        <v>30</v>
      </c>
      <c r="B4" s="93"/>
      <c r="C4" s="93"/>
      <c r="D4" s="1">
        <v>65103</v>
      </c>
      <c r="E4" s="1">
        <v>179</v>
      </c>
      <c r="F4" s="1">
        <v>9</v>
      </c>
      <c r="G4" s="1">
        <v>21</v>
      </c>
      <c r="H4" s="1">
        <v>81</v>
      </c>
      <c r="I4" s="1">
        <v>41716</v>
      </c>
      <c r="J4" s="1">
        <v>14</v>
      </c>
      <c r="K4" s="1">
        <v>9967</v>
      </c>
    </row>
    <row r="5" spans="1:15" x14ac:dyDescent="0.3">
      <c r="A5" s="93" t="s">
        <v>31</v>
      </c>
      <c r="B5" s="93"/>
      <c r="C5" s="93"/>
      <c r="D5" s="1">
        <v>23548</v>
      </c>
      <c r="E5" s="1">
        <v>15</v>
      </c>
      <c r="F5" s="1">
        <v>11</v>
      </c>
      <c r="G5" s="1">
        <v>37</v>
      </c>
      <c r="H5" s="1">
        <v>31</v>
      </c>
      <c r="I5" s="1">
        <v>19588</v>
      </c>
      <c r="J5" s="1">
        <v>0</v>
      </c>
      <c r="K5" s="1">
        <v>3038</v>
      </c>
    </row>
    <row r="6" spans="1:15" x14ac:dyDescent="0.3">
      <c r="A6" s="93" t="s">
        <v>32</v>
      </c>
      <c r="B6" s="93"/>
      <c r="C6" s="93"/>
      <c r="D6" s="1">
        <v>16996</v>
      </c>
      <c r="E6" s="1">
        <v>42</v>
      </c>
      <c r="F6" s="1">
        <v>1</v>
      </c>
      <c r="G6" s="1">
        <v>1</v>
      </c>
      <c r="H6" s="1">
        <v>7</v>
      </c>
      <c r="I6" s="1">
        <v>11574</v>
      </c>
      <c r="J6" s="1">
        <v>0</v>
      </c>
      <c r="K6" s="1">
        <v>2253</v>
      </c>
    </row>
    <row r="7" spans="1:15" x14ac:dyDescent="0.3">
      <c r="A7" s="93" t="s">
        <v>33</v>
      </c>
      <c r="B7" s="93"/>
      <c r="C7" s="93"/>
      <c r="D7" s="1">
        <v>15126</v>
      </c>
      <c r="E7" s="1">
        <v>79</v>
      </c>
      <c r="F7" s="1">
        <v>2</v>
      </c>
      <c r="G7" s="1">
        <v>19</v>
      </c>
      <c r="H7" s="1">
        <v>8</v>
      </c>
      <c r="I7" s="1">
        <v>13259</v>
      </c>
      <c r="J7" s="1">
        <v>4</v>
      </c>
      <c r="K7" s="1">
        <v>2181</v>
      </c>
    </row>
    <row r="8" spans="1:15" x14ac:dyDescent="0.3">
      <c r="A8" s="124" t="s">
        <v>34</v>
      </c>
      <c r="B8" s="124"/>
      <c r="C8" s="124"/>
      <c r="D8" s="69">
        <v>11575</v>
      </c>
      <c r="E8" s="69">
        <v>10</v>
      </c>
      <c r="F8" s="69">
        <v>0</v>
      </c>
      <c r="G8" s="69">
        <v>2</v>
      </c>
      <c r="H8" s="69">
        <v>18</v>
      </c>
      <c r="I8" s="69">
        <v>7811</v>
      </c>
      <c r="J8" s="69">
        <v>0</v>
      </c>
      <c r="K8" s="69">
        <v>1260</v>
      </c>
      <c r="L8" s="51"/>
      <c r="M8" s="51"/>
      <c r="N8" s="51"/>
      <c r="O8" s="51"/>
    </row>
    <row r="9" spans="1:15" x14ac:dyDescent="0.3">
      <c r="A9" s="124" t="s">
        <v>35</v>
      </c>
      <c r="B9" s="124"/>
      <c r="C9" s="124"/>
      <c r="D9" s="69">
        <v>9369</v>
      </c>
      <c r="E9" s="69">
        <v>49</v>
      </c>
      <c r="F9" s="69">
        <v>2</v>
      </c>
      <c r="G9" s="69">
        <v>5</v>
      </c>
      <c r="H9" s="69">
        <v>14</v>
      </c>
      <c r="I9" s="69">
        <v>8028</v>
      </c>
      <c r="J9" s="69">
        <v>2</v>
      </c>
      <c r="K9" s="69">
        <v>1293</v>
      </c>
      <c r="L9" s="51"/>
      <c r="M9" s="51"/>
      <c r="N9" s="51"/>
      <c r="O9" s="51"/>
    </row>
    <row r="10" spans="1:15" x14ac:dyDescent="0.3">
      <c r="A10" s="124" t="s">
        <v>36</v>
      </c>
      <c r="B10" s="124"/>
      <c r="C10" s="124"/>
      <c r="D10" s="69">
        <v>6076</v>
      </c>
      <c r="E10" s="69">
        <v>2</v>
      </c>
      <c r="F10" s="69">
        <v>0</v>
      </c>
      <c r="G10" s="69">
        <v>12</v>
      </c>
      <c r="H10" s="69">
        <v>4</v>
      </c>
      <c r="I10" s="69">
        <v>4823</v>
      </c>
      <c r="J10" s="69">
        <v>3</v>
      </c>
      <c r="K10" s="69">
        <v>765</v>
      </c>
      <c r="L10" s="51"/>
      <c r="M10" s="51"/>
      <c r="N10" s="51"/>
      <c r="O10" s="51"/>
    </row>
    <row r="11" spans="1:15" x14ac:dyDescent="0.3">
      <c r="A11" s="124" t="s">
        <v>37</v>
      </c>
      <c r="B11" s="124"/>
      <c r="C11" s="124"/>
      <c r="D11" s="69">
        <v>1079</v>
      </c>
      <c r="E11" s="69">
        <v>0</v>
      </c>
      <c r="F11" s="69">
        <v>0</v>
      </c>
      <c r="G11" s="69">
        <v>0</v>
      </c>
      <c r="H11" s="69">
        <v>2</v>
      </c>
      <c r="I11" s="69">
        <v>1072</v>
      </c>
      <c r="J11" s="69">
        <v>1</v>
      </c>
      <c r="K11" s="69">
        <v>253</v>
      </c>
      <c r="L11" s="51"/>
      <c r="M11" s="51"/>
      <c r="N11" s="51"/>
      <c r="O11" s="51"/>
    </row>
    <row r="12" spans="1:15" x14ac:dyDescent="0.3">
      <c r="A12" s="124" t="s">
        <v>38</v>
      </c>
      <c r="B12" s="124"/>
      <c r="C12" s="124"/>
      <c r="D12" s="69">
        <v>57206</v>
      </c>
      <c r="E12" s="69">
        <v>331</v>
      </c>
      <c r="F12" s="69">
        <v>12</v>
      </c>
      <c r="G12" s="69">
        <v>35</v>
      </c>
      <c r="H12" s="69">
        <v>89</v>
      </c>
      <c r="I12" s="69">
        <v>50382</v>
      </c>
      <c r="J12" s="69">
        <v>22</v>
      </c>
      <c r="K12" s="69">
        <v>10117</v>
      </c>
      <c r="L12" s="51"/>
      <c r="M12" s="51"/>
      <c r="N12" s="51"/>
      <c r="O12" s="51"/>
    </row>
    <row r="13" spans="1:15" x14ac:dyDescent="0.3">
      <c r="A13" s="124" t="s">
        <v>45</v>
      </c>
      <c r="B13" s="124"/>
      <c r="C13" s="124"/>
      <c r="D13" s="69">
        <v>7597</v>
      </c>
      <c r="E13" s="69">
        <v>21</v>
      </c>
      <c r="F13" s="69">
        <v>0</v>
      </c>
      <c r="G13" s="69">
        <v>1</v>
      </c>
      <c r="H13" s="69">
        <v>16</v>
      </c>
      <c r="I13" s="69">
        <v>5388</v>
      </c>
      <c r="J13" s="69">
        <v>0</v>
      </c>
      <c r="K13" s="69">
        <v>1087</v>
      </c>
      <c r="L13" s="51"/>
      <c r="M13" s="51"/>
      <c r="N13" s="51"/>
      <c r="O13" s="51"/>
    </row>
    <row r="14" spans="1:15" x14ac:dyDescent="0.3">
      <c r="A14" s="124" t="s">
        <v>39</v>
      </c>
      <c r="B14" s="124"/>
      <c r="C14" s="124"/>
      <c r="D14" s="69">
        <v>6360</v>
      </c>
      <c r="E14" s="69">
        <v>57</v>
      </c>
      <c r="F14" s="69">
        <v>0</v>
      </c>
      <c r="G14" s="69">
        <v>3</v>
      </c>
      <c r="H14" s="69">
        <v>14</v>
      </c>
      <c r="I14" s="69">
        <v>6987</v>
      </c>
      <c r="J14" s="69">
        <v>2</v>
      </c>
      <c r="K14" s="69">
        <v>1160</v>
      </c>
      <c r="L14" s="51"/>
      <c r="M14" s="51"/>
      <c r="N14" s="51"/>
      <c r="O14" s="51"/>
    </row>
    <row r="15" spans="1:15" x14ac:dyDescent="0.3">
      <c r="A15" s="124" t="s">
        <v>40</v>
      </c>
      <c r="B15" s="124"/>
      <c r="C15" s="124"/>
      <c r="D15" s="69">
        <v>7827</v>
      </c>
      <c r="E15" s="69">
        <v>40</v>
      </c>
      <c r="F15" s="69">
        <v>0</v>
      </c>
      <c r="G15" s="69">
        <v>4</v>
      </c>
      <c r="H15" s="69">
        <v>21</v>
      </c>
      <c r="I15" s="69">
        <v>8893</v>
      </c>
      <c r="J15" s="69">
        <v>0</v>
      </c>
      <c r="K15" s="69">
        <v>1522</v>
      </c>
      <c r="L15" s="51"/>
      <c r="M15" s="51"/>
      <c r="N15" s="51"/>
      <c r="O15" s="51"/>
    </row>
    <row r="16" spans="1:15" x14ac:dyDescent="0.3">
      <c r="A16" s="124" t="s">
        <v>44</v>
      </c>
      <c r="B16" s="124"/>
      <c r="C16" s="124"/>
      <c r="D16" s="69">
        <v>9785</v>
      </c>
      <c r="E16" s="69">
        <v>32</v>
      </c>
      <c r="F16" s="69">
        <v>2</v>
      </c>
      <c r="G16" s="69">
        <v>2</v>
      </c>
      <c r="H16" s="69">
        <v>7</v>
      </c>
      <c r="I16" s="69">
        <v>9570</v>
      </c>
      <c r="J16" s="69">
        <v>0</v>
      </c>
      <c r="K16" s="69">
        <v>1469</v>
      </c>
      <c r="L16" s="51"/>
      <c r="M16" s="51"/>
      <c r="N16" s="51"/>
      <c r="O16" s="51"/>
    </row>
    <row r="17" spans="1:15" x14ac:dyDescent="0.3">
      <c r="A17" s="124" t="s">
        <v>3</v>
      </c>
      <c r="B17" s="124"/>
      <c r="C17" s="124"/>
      <c r="D17" s="69">
        <v>10369</v>
      </c>
      <c r="E17" s="69">
        <v>30</v>
      </c>
      <c r="F17" s="69">
        <v>1</v>
      </c>
      <c r="G17" s="69">
        <v>2</v>
      </c>
      <c r="H17" s="69">
        <v>16</v>
      </c>
      <c r="I17" s="69">
        <v>8530</v>
      </c>
      <c r="J17" s="69">
        <v>4</v>
      </c>
      <c r="K17" s="69">
        <v>1314</v>
      </c>
      <c r="L17" s="51"/>
      <c r="M17" s="51"/>
      <c r="N17" s="51"/>
      <c r="O17" s="51"/>
    </row>
    <row r="18" spans="1:15" x14ac:dyDescent="0.3">
      <c r="A18" s="124" t="s">
        <v>41</v>
      </c>
      <c r="B18" s="124"/>
      <c r="C18" s="124"/>
      <c r="D18" s="69">
        <v>11734</v>
      </c>
      <c r="E18" s="69">
        <v>15</v>
      </c>
      <c r="F18" s="69">
        <v>1</v>
      </c>
      <c r="G18" s="69">
        <v>7</v>
      </c>
      <c r="H18" s="69">
        <v>18</v>
      </c>
      <c r="I18" s="69">
        <v>10510</v>
      </c>
      <c r="J18" s="69">
        <v>1</v>
      </c>
      <c r="K18" s="69">
        <v>1678</v>
      </c>
      <c r="L18" s="51"/>
      <c r="M18" s="51"/>
      <c r="N18" s="51"/>
      <c r="O18" s="51"/>
    </row>
    <row r="19" spans="1:15" x14ac:dyDescent="0.3">
      <c r="A19" s="124" t="s">
        <v>42</v>
      </c>
      <c r="B19" s="124"/>
      <c r="C19" s="124"/>
      <c r="D19" s="69">
        <v>18096</v>
      </c>
      <c r="E19" s="69">
        <v>20</v>
      </c>
      <c r="F19" s="69">
        <v>1</v>
      </c>
      <c r="G19" s="69">
        <v>28</v>
      </c>
      <c r="H19" s="69">
        <v>36</v>
      </c>
      <c r="I19" s="69">
        <v>14250</v>
      </c>
      <c r="J19" s="69">
        <v>6</v>
      </c>
      <c r="K19" s="69">
        <v>2240</v>
      </c>
      <c r="L19" s="51"/>
      <c r="M19" s="51"/>
      <c r="N19" s="51"/>
      <c r="O19" s="51"/>
    </row>
    <row r="20" spans="1:15" x14ac:dyDescent="0.3">
      <c r="A20" s="124" t="s">
        <v>43</v>
      </c>
      <c r="B20" s="124"/>
      <c r="C20" s="124"/>
      <c r="D20" s="69">
        <v>3331</v>
      </c>
      <c r="E20" s="69">
        <v>4</v>
      </c>
      <c r="F20" s="69">
        <v>0</v>
      </c>
      <c r="G20" s="69">
        <v>4</v>
      </c>
      <c r="H20" s="69">
        <v>2</v>
      </c>
      <c r="I20" s="69">
        <v>1877</v>
      </c>
      <c r="J20" s="69">
        <v>1</v>
      </c>
      <c r="K20" s="69">
        <v>506</v>
      </c>
      <c r="L20" s="51"/>
      <c r="M20" s="51"/>
      <c r="N20" s="51"/>
      <c r="O20" s="51"/>
    </row>
    <row r="21" spans="1:15" x14ac:dyDescent="0.3">
      <c r="A21" s="90" t="s">
        <v>46</v>
      </c>
      <c r="B21" s="90"/>
      <c r="C21" s="79" t="s">
        <v>48</v>
      </c>
      <c r="D21" s="141">
        <f t="shared" ref="D21:I21" si="0">SUM(D27:D32)</f>
        <v>2552</v>
      </c>
      <c r="E21" s="141">
        <f t="shared" si="0"/>
        <v>7</v>
      </c>
      <c r="F21" s="141">
        <f t="shared" si="0"/>
        <v>0</v>
      </c>
      <c r="G21" s="141">
        <f t="shared" si="0"/>
        <v>0</v>
      </c>
      <c r="H21" s="141">
        <f t="shared" si="0"/>
        <v>3</v>
      </c>
      <c r="I21" s="141">
        <f t="shared" si="0"/>
        <v>2146</v>
      </c>
      <c r="J21" s="141">
        <f t="shared" ref="J21:K21" si="1">SUM(J27:J32)</f>
        <v>0</v>
      </c>
      <c r="K21" s="141">
        <f t="shared" si="1"/>
        <v>335</v>
      </c>
      <c r="L21" s="51"/>
      <c r="M21" s="51"/>
      <c r="N21" s="51"/>
      <c r="O21" s="51"/>
    </row>
    <row r="22" spans="1:15" x14ac:dyDescent="0.3">
      <c r="A22" s="90"/>
      <c r="B22" s="90"/>
      <c r="C22" s="79" t="s">
        <v>49</v>
      </c>
      <c r="D22" s="141">
        <f t="shared" ref="D22:I22" si="2">D33</f>
        <v>1456</v>
      </c>
      <c r="E22" s="141">
        <f t="shared" si="2"/>
        <v>0</v>
      </c>
      <c r="F22" s="141">
        <f t="shared" si="2"/>
        <v>0</v>
      </c>
      <c r="G22" s="141">
        <f t="shared" si="2"/>
        <v>0</v>
      </c>
      <c r="H22" s="141">
        <f t="shared" si="2"/>
        <v>1</v>
      </c>
      <c r="I22" s="141">
        <f t="shared" si="2"/>
        <v>1338</v>
      </c>
      <c r="J22" s="141">
        <f t="shared" ref="J22:K22" si="3">J33</f>
        <v>1</v>
      </c>
      <c r="K22" s="141">
        <f t="shared" si="3"/>
        <v>202</v>
      </c>
      <c r="L22" s="51"/>
      <c r="M22" s="51"/>
      <c r="N22" s="51"/>
      <c r="O22" s="51"/>
    </row>
    <row r="23" spans="1:15" x14ac:dyDescent="0.3">
      <c r="A23" s="90"/>
      <c r="B23" s="90"/>
      <c r="C23" s="79" t="s">
        <v>50</v>
      </c>
      <c r="D23" s="141">
        <f t="shared" ref="D23:I23" si="4">SUM(D34:D38)</f>
        <v>3379</v>
      </c>
      <c r="E23" s="141">
        <f t="shared" si="4"/>
        <v>4</v>
      </c>
      <c r="F23" s="141">
        <f t="shared" si="4"/>
        <v>0</v>
      </c>
      <c r="G23" s="141">
        <f t="shared" si="4"/>
        <v>2</v>
      </c>
      <c r="H23" s="141">
        <f t="shared" si="4"/>
        <v>2</v>
      </c>
      <c r="I23" s="141">
        <f t="shared" si="4"/>
        <v>2434</v>
      </c>
      <c r="J23" s="141">
        <f t="shared" ref="J23:K23" si="5">SUM(J34:J38)</f>
        <v>1</v>
      </c>
      <c r="K23" s="141">
        <f t="shared" si="5"/>
        <v>389</v>
      </c>
      <c r="L23" s="51"/>
      <c r="M23" s="51"/>
      <c r="N23" s="51"/>
      <c r="O23" s="51"/>
    </row>
    <row r="24" spans="1:15" x14ac:dyDescent="0.3">
      <c r="A24" s="90"/>
      <c r="B24" s="90"/>
      <c r="C24" s="79" t="s">
        <v>51</v>
      </c>
      <c r="D24" s="141">
        <f t="shared" ref="D24:I24" si="6">SUM(D39:D41)</f>
        <v>1819</v>
      </c>
      <c r="E24" s="141">
        <f t="shared" si="6"/>
        <v>10</v>
      </c>
      <c r="F24" s="141">
        <f t="shared" si="6"/>
        <v>0</v>
      </c>
      <c r="G24" s="141">
        <f t="shared" si="6"/>
        <v>0</v>
      </c>
      <c r="H24" s="141">
        <f t="shared" si="6"/>
        <v>9</v>
      </c>
      <c r="I24" s="141">
        <f t="shared" si="6"/>
        <v>1275</v>
      </c>
      <c r="J24" s="141">
        <f t="shared" ref="J24:K24" si="7">SUM(J39:J41)</f>
        <v>0</v>
      </c>
      <c r="K24" s="141">
        <f t="shared" si="7"/>
        <v>189</v>
      </c>
      <c r="L24" s="51"/>
      <c r="M24" s="51"/>
      <c r="N24" s="51"/>
      <c r="O24" s="51"/>
    </row>
    <row r="25" spans="1:15" x14ac:dyDescent="0.3">
      <c r="A25" s="90"/>
      <c r="B25" s="90"/>
      <c r="C25" s="79" t="s">
        <v>52</v>
      </c>
      <c r="D25" s="141">
        <f t="shared" ref="D25:I25" si="8">SUM(D42:D45)</f>
        <v>625</v>
      </c>
      <c r="E25" s="141">
        <f t="shared" si="8"/>
        <v>2</v>
      </c>
      <c r="F25" s="141">
        <f t="shared" si="8"/>
        <v>1</v>
      </c>
      <c r="G25" s="141">
        <f t="shared" si="8"/>
        <v>0</v>
      </c>
      <c r="H25" s="141">
        <f t="shared" si="8"/>
        <v>0</v>
      </c>
      <c r="I25" s="141">
        <f t="shared" si="8"/>
        <v>728</v>
      </c>
      <c r="J25" s="141">
        <f t="shared" ref="J25:K25" si="9">SUM(J42:J45)</f>
        <v>2</v>
      </c>
      <c r="K25" s="141">
        <f t="shared" si="9"/>
        <v>111</v>
      </c>
      <c r="L25" s="51"/>
      <c r="M25" s="51"/>
      <c r="N25" s="51"/>
      <c r="O25" s="51"/>
    </row>
    <row r="26" spans="1:15" x14ac:dyDescent="0.3">
      <c r="A26" s="90"/>
      <c r="B26" s="90"/>
      <c r="C26" s="79" t="s">
        <v>53</v>
      </c>
      <c r="D26" s="138">
        <f t="shared" ref="D26:I26" si="10">SUM(D46:D48)</f>
        <v>538</v>
      </c>
      <c r="E26" s="138">
        <f t="shared" si="10"/>
        <v>7</v>
      </c>
      <c r="F26" s="138">
        <f t="shared" si="10"/>
        <v>0</v>
      </c>
      <c r="G26" s="138">
        <f t="shared" si="10"/>
        <v>0</v>
      </c>
      <c r="H26" s="138">
        <f t="shared" si="10"/>
        <v>1</v>
      </c>
      <c r="I26" s="138">
        <f t="shared" si="10"/>
        <v>609</v>
      </c>
      <c r="J26" s="138">
        <f t="shared" ref="J26:K26" si="11">SUM(J46:J48)</f>
        <v>0</v>
      </c>
      <c r="K26" s="138">
        <f t="shared" si="11"/>
        <v>88</v>
      </c>
      <c r="L26" s="51"/>
      <c r="M26" s="51"/>
      <c r="N26" s="51"/>
      <c r="O26" s="51"/>
    </row>
    <row r="27" spans="1:15" x14ac:dyDescent="0.3">
      <c r="A27" s="105" t="s">
        <v>58</v>
      </c>
      <c r="B27" s="90" t="s">
        <v>48</v>
      </c>
      <c r="C27" s="75" t="s">
        <v>5</v>
      </c>
      <c r="D27" s="69">
        <v>2008</v>
      </c>
      <c r="E27" s="69">
        <v>7</v>
      </c>
      <c r="F27" s="69">
        <v>0</v>
      </c>
      <c r="G27" s="69">
        <v>0</v>
      </c>
      <c r="H27" s="69">
        <v>0</v>
      </c>
      <c r="I27" s="69">
        <v>1404</v>
      </c>
      <c r="J27" s="69">
        <v>0</v>
      </c>
      <c r="K27" s="69">
        <v>200</v>
      </c>
      <c r="L27" s="51"/>
      <c r="M27" s="51"/>
      <c r="N27" s="51"/>
      <c r="O27" s="51"/>
    </row>
    <row r="28" spans="1:15" x14ac:dyDescent="0.3">
      <c r="A28" s="106"/>
      <c r="B28" s="90"/>
      <c r="C28" s="75" t="s">
        <v>19</v>
      </c>
      <c r="D28" s="69">
        <v>84</v>
      </c>
      <c r="E28" s="69">
        <v>0</v>
      </c>
      <c r="F28" s="69">
        <v>0</v>
      </c>
      <c r="G28" s="69">
        <v>0</v>
      </c>
      <c r="H28" s="69">
        <v>2</v>
      </c>
      <c r="I28" s="69">
        <v>145</v>
      </c>
      <c r="J28" s="69">
        <v>0</v>
      </c>
      <c r="K28" s="69">
        <v>30</v>
      </c>
      <c r="L28" s="51"/>
      <c r="M28" s="51"/>
      <c r="N28" s="51"/>
      <c r="O28" s="51"/>
    </row>
    <row r="29" spans="1:15" x14ac:dyDescent="0.3">
      <c r="A29" s="106"/>
      <c r="B29" s="90"/>
      <c r="C29" s="75" t="s">
        <v>20</v>
      </c>
      <c r="D29" s="69">
        <v>229</v>
      </c>
      <c r="E29" s="69">
        <v>0</v>
      </c>
      <c r="F29" s="69">
        <v>0</v>
      </c>
      <c r="G29" s="69">
        <v>0</v>
      </c>
      <c r="H29" s="69">
        <v>0</v>
      </c>
      <c r="I29" s="69">
        <v>316</v>
      </c>
      <c r="J29" s="69">
        <v>0</v>
      </c>
      <c r="K29" s="69">
        <v>55</v>
      </c>
      <c r="L29" s="51"/>
      <c r="M29" s="51"/>
      <c r="N29" s="51"/>
      <c r="O29" s="51"/>
    </row>
    <row r="30" spans="1:15" x14ac:dyDescent="0.3">
      <c r="A30" s="106"/>
      <c r="B30" s="90"/>
      <c r="C30" s="75" t="s">
        <v>21</v>
      </c>
      <c r="D30" s="69">
        <v>85</v>
      </c>
      <c r="E30" s="69">
        <v>0</v>
      </c>
      <c r="F30" s="69">
        <v>0</v>
      </c>
      <c r="G30" s="69">
        <v>0</v>
      </c>
      <c r="H30" s="69">
        <v>0</v>
      </c>
      <c r="I30" s="69">
        <v>102</v>
      </c>
      <c r="J30" s="69">
        <v>0</v>
      </c>
      <c r="K30" s="69">
        <v>18</v>
      </c>
      <c r="L30" s="51"/>
      <c r="M30" s="51"/>
      <c r="N30" s="51"/>
      <c r="O30" s="51"/>
    </row>
    <row r="31" spans="1:15" x14ac:dyDescent="0.3">
      <c r="A31" s="106"/>
      <c r="B31" s="90"/>
      <c r="C31" s="75" t="s">
        <v>25</v>
      </c>
      <c r="D31" s="69">
        <v>50</v>
      </c>
      <c r="E31" s="69">
        <v>0</v>
      </c>
      <c r="F31" s="69">
        <v>0</v>
      </c>
      <c r="G31" s="69">
        <v>0</v>
      </c>
      <c r="H31" s="69">
        <v>0</v>
      </c>
      <c r="I31" s="69">
        <v>74</v>
      </c>
      <c r="J31" s="69">
        <v>0</v>
      </c>
      <c r="K31" s="69">
        <v>19</v>
      </c>
      <c r="L31" s="51"/>
      <c r="M31" s="51"/>
      <c r="N31" s="51"/>
      <c r="O31" s="51"/>
    </row>
    <row r="32" spans="1:15" x14ac:dyDescent="0.3">
      <c r="A32" s="106"/>
      <c r="B32" s="90"/>
      <c r="C32" s="75" t="s">
        <v>26</v>
      </c>
      <c r="D32" s="69">
        <v>96</v>
      </c>
      <c r="E32" s="69">
        <v>0</v>
      </c>
      <c r="F32" s="69">
        <v>0</v>
      </c>
      <c r="G32" s="69">
        <v>0</v>
      </c>
      <c r="H32" s="69">
        <v>1</v>
      </c>
      <c r="I32" s="69">
        <v>105</v>
      </c>
      <c r="J32" s="69">
        <v>0</v>
      </c>
      <c r="K32" s="69">
        <v>13</v>
      </c>
      <c r="L32" s="51"/>
      <c r="M32" s="51"/>
      <c r="N32" s="51"/>
      <c r="O32" s="51"/>
    </row>
    <row r="33" spans="1:15" x14ac:dyDescent="0.3">
      <c r="A33" s="106"/>
      <c r="B33" s="78" t="s">
        <v>49</v>
      </c>
      <c r="C33" s="75" t="s">
        <v>6</v>
      </c>
      <c r="D33" s="69">
        <v>1456</v>
      </c>
      <c r="E33" s="69">
        <v>0</v>
      </c>
      <c r="F33" s="69">
        <v>0</v>
      </c>
      <c r="G33" s="69">
        <v>0</v>
      </c>
      <c r="H33" s="69">
        <v>1</v>
      </c>
      <c r="I33" s="69">
        <v>1338</v>
      </c>
      <c r="J33" s="69">
        <v>1</v>
      </c>
      <c r="K33" s="69">
        <v>202</v>
      </c>
      <c r="L33" s="51"/>
      <c r="M33" s="51"/>
      <c r="N33" s="51"/>
      <c r="O33" s="51"/>
    </row>
    <row r="34" spans="1:15" x14ac:dyDescent="0.3">
      <c r="A34" s="106"/>
      <c r="B34" s="90" t="s">
        <v>50</v>
      </c>
      <c r="C34" s="75" t="s">
        <v>7</v>
      </c>
      <c r="D34" s="69">
        <v>2451</v>
      </c>
      <c r="E34" s="69">
        <v>2</v>
      </c>
      <c r="F34" s="69">
        <v>0</v>
      </c>
      <c r="G34" s="69">
        <v>2</v>
      </c>
      <c r="H34" s="69">
        <v>0</v>
      </c>
      <c r="I34" s="69">
        <v>1449</v>
      </c>
      <c r="J34" s="69">
        <v>1</v>
      </c>
      <c r="K34" s="69">
        <v>224</v>
      </c>
      <c r="L34" s="51"/>
      <c r="M34" s="51"/>
      <c r="N34" s="51"/>
      <c r="O34" s="51"/>
    </row>
    <row r="35" spans="1:15" x14ac:dyDescent="0.3">
      <c r="A35" s="106"/>
      <c r="B35" s="90"/>
      <c r="C35" s="75" t="s">
        <v>9</v>
      </c>
      <c r="D35" s="69">
        <v>464</v>
      </c>
      <c r="E35" s="69">
        <v>0</v>
      </c>
      <c r="F35" s="69">
        <v>0</v>
      </c>
      <c r="G35" s="69">
        <v>0</v>
      </c>
      <c r="H35" s="69">
        <v>0</v>
      </c>
      <c r="I35" s="69">
        <v>365</v>
      </c>
      <c r="J35" s="69">
        <v>0</v>
      </c>
      <c r="K35" s="69">
        <v>77</v>
      </c>
      <c r="L35" s="51"/>
      <c r="M35" s="51"/>
      <c r="N35" s="51"/>
      <c r="O35" s="51"/>
    </row>
    <row r="36" spans="1:15" x14ac:dyDescent="0.3">
      <c r="A36" s="106"/>
      <c r="B36" s="90"/>
      <c r="C36" s="75" t="s">
        <v>12</v>
      </c>
      <c r="D36" s="69">
        <v>76</v>
      </c>
      <c r="E36" s="69">
        <v>0</v>
      </c>
      <c r="F36" s="69">
        <v>0</v>
      </c>
      <c r="G36" s="69">
        <v>0</v>
      </c>
      <c r="H36" s="69">
        <v>0</v>
      </c>
      <c r="I36" s="69">
        <v>118</v>
      </c>
      <c r="J36" s="69">
        <v>0</v>
      </c>
      <c r="K36" s="69">
        <v>17</v>
      </c>
      <c r="L36" s="51"/>
      <c r="M36" s="51"/>
      <c r="N36" s="51"/>
      <c r="O36" s="51"/>
    </row>
    <row r="37" spans="1:15" x14ac:dyDescent="0.3">
      <c r="A37" s="106"/>
      <c r="B37" s="90"/>
      <c r="C37" s="75" t="s">
        <v>13</v>
      </c>
      <c r="D37" s="69">
        <v>207</v>
      </c>
      <c r="E37" s="69">
        <v>0</v>
      </c>
      <c r="F37" s="69">
        <v>0</v>
      </c>
      <c r="G37" s="69">
        <v>0</v>
      </c>
      <c r="H37" s="69">
        <v>1</v>
      </c>
      <c r="I37" s="69">
        <v>314</v>
      </c>
      <c r="J37" s="69">
        <v>0</v>
      </c>
      <c r="K37" s="69">
        <v>42</v>
      </c>
      <c r="L37" s="51"/>
      <c r="M37" s="51"/>
      <c r="N37" s="51"/>
      <c r="O37" s="51"/>
    </row>
    <row r="38" spans="1:15" x14ac:dyDescent="0.3">
      <c r="A38" s="106"/>
      <c r="B38" s="90"/>
      <c r="C38" s="75" t="s">
        <v>14</v>
      </c>
      <c r="D38" s="69">
        <v>181</v>
      </c>
      <c r="E38" s="69">
        <v>2</v>
      </c>
      <c r="F38" s="69">
        <v>0</v>
      </c>
      <c r="G38" s="69">
        <v>0</v>
      </c>
      <c r="H38" s="69">
        <v>1</v>
      </c>
      <c r="I38" s="69">
        <v>188</v>
      </c>
      <c r="J38" s="69">
        <v>0</v>
      </c>
      <c r="K38" s="69">
        <v>29</v>
      </c>
      <c r="L38" s="51"/>
      <c r="M38" s="51"/>
      <c r="N38" s="51"/>
      <c r="O38" s="51"/>
    </row>
    <row r="39" spans="1:15" x14ac:dyDescent="0.3">
      <c r="A39" s="106"/>
      <c r="B39" s="90" t="s">
        <v>51</v>
      </c>
      <c r="C39" s="75" t="s">
        <v>8</v>
      </c>
      <c r="D39" s="69">
        <v>557</v>
      </c>
      <c r="E39" s="69">
        <v>0</v>
      </c>
      <c r="F39" s="69">
        <v>0</v>
      </c>
      <c r="G39" s="69">
        <v>0</v>
      </c>
      <c r="H39" s="69">
        <v>8</v>
      </c>
      <c r="I39" s="69">
        <v>653</v>
      </c>
      <c r="J39" s="69">
        <v>0</v>
      </c>
      <c r="K39" s="69">
        <v>86</v>
      </c>
      <c r="L39" s="51"/>
      <c r="M39" s="51"/>
      <c r="N39" s="51"/>
      <c r="O39" s="51"/>
    </row>
    <row r="40" spans="1:15" x14ac:dyDescent="0.3">
      <c r="A40" s="106"/>
      <c r="B40" s="90"/>
      <c r="C40" s="75" t="s">
        <v>11</v>
      </c>
      <c r="D40" s="69">
        <v>63</v>
      </c>
      <c r="E40" s="69">
        <v>2</v>
      </c>
      <c r="F40" s="69">
        <v>0</v>
      </c>
      <c r="G40" s="69">
        <v>0</v>
      </c>
      <c r="H40" s="69">
        <v>0</v>
      </c>
      <c r="I40" s="69">
        <v>86</v>
      </c>
      <c r="J40" s="69">
        <v>0</v>
      </c>
      <c r="K40" s="69">
        <v>19</v>
      </c>
      <c r="L40" s="51"/>
      <c r="M40" s="51"/>
      <c r="N40" s="51"/>
      <c r="O40" s="51"/>
    </row>
    <row r="41" spans="1:15" x14ac:dyDescent="0.3">
      <c r="A41" s="106"/>
      <c r="B41" s="90"/>
      <c r="C41" s="75" t="s">
        <v>15</v>
      </c>
      <c r="D41" s="69">
        <v>1199</v>
      </c>
      <c r="E41" s="69">
        <v>8</v>
      </c>
      <c r="F41" s="69">
        <v>0</v>
      </c>
      <c r="G41" s="69">
        <v>0</v>
      </c>
      <c r="H41" s="69">
        <v>1</v>
      </c>
      <c r="I41" s="69">
        <v>536</v>
      </c>
      <c r="J41" s="69">
        <v>0</v>
      </c>
      <c r="K41" s="69">
        <v>84</v>
      </c>
      <c r="L41" s="51"/>
      <c r="M41" s="51"/>
      <c r="N41" s="51"/>
      <c r="O41" s="51"/>
    </row>
    <row r="42" spans="1:15" x14ac:dyDescent="0.3">
      <c r="A42" s="106"/>
      <c r="B42" s="90" t="s">
        <v>52</v>
      </c>
      <c r="C42" s="75" t="s">
        <v>16</v>
      </c>
      <c r="D42" s="69">
        <v>128</v>
      </c>
      <c r="E42" s="69">
        <v>0</v>
      </c>
      <c r="F42" s="69">
        <v>1</v>
      </c>
      <c r="G42" s="69">
        <v>0</v>
      </c>
      <c r="H42" s="69">
        <v>0</v>
      </c>
      <c r="I42" s="69">
        <v>154</v>
      </c>
      <c r="J42" s="69">
        <v>0</v>
      </c>
      <c r="K42" s="69">
        <v>20</v>
      </c>
      <c r="L42" s="51"/>
      <c r="M42" s="51"/>
      <c r="N42" s="51"/>
      <c r="O42" s="51"/>
    </row>
    <row r="43" spans="1:15" x14ac:dyDescent="0.3">
      <c r="A43" s="106"/>
      <c r="B43" s="90"/>
      <c r="C43" s="75" t="s">
        <v>17</v>
      </c>
      <c r="D43" s="69">
        <v>131</v>
      </c>
      <c r="E43" s="69">
        <v>2</v>
      </c>
      <c r="F43" s="69">
        <v>0</v>
      </c>
      <c r="G43" s="69">
        <v>0</v>
      </c>
      <c r="H43" s="69">
        <v>0</v>
      </c>
      <c r="I43" s="69">
        <v>141</v>
      </c>
      <c r="J43" s="69">
        <v>1</v>
      </c>
      <c r="K43" s="69">
        <v>21</v>
      </c>
      <c r="L43" s="51"/>
      <c r="M43" s="51"/>
      <c r="N43" s="51"/>
      <c r="O43" s="51"/>
    </row>
    <row r="44" spans="1:15" x14ac:dyDescent="0.3">
      <c r="A44" s="106"/>
      <c r="B44" s="90"/>
      <c r="C44" s="75" t="s">
        <v>18</v>
      </c>
      <c r="D44" s="69">
        <v>296</v>
      </c>
      <c r="E44" s="69">
        <v>0</v>
      </c>
      <c r="F44" s="69">
        <v>0</v>
      </c>
      <c r="G44" s="69">
        <v>0</v>
      </c>
      <c r="H44" s="69">
        <v>0</v>
      </c>
      <c r="I44" s="69">
        <v>322</v>
      </c>
      <c r="J44" s="69">
        <v>1</v>
      </c>
      <c r="K44" s="69">
        <v>47</v>
      </c>
      <c r="L44" s="51"/>
      <c r="M44" s="51"/>
      <c r="N44" s="51"/>
      <c r="O44" s="51"/>
    </row>
    <row r="45" spans="1:15" x14ac:dyDescent="0.3">
      <c r="A45" s="106"/>
      <c r="B45" s="90"/>
      <c r="C45" s="75" t="s">
        <v>24</v>
      </c>
      <c r="D45" s="69">
        <v>70</v>
      </c>
      <c r="E45" s="69">
        <v>0</v>
      </c>
      <c r="F45" s="69">
        <v>0</v>
      </c>
      <c r="G45" s="69">
        <v>0</v>
      </c>
      <c r="H45" s="69">
        <v>0</v>
      </c>
      <c r="I45" s="69">
        <v>111</v>
      </c>
      <c r="J45" s="69">
        <v>0</v>
      </c>
      <c r="K45" s="69">
        <v>23</v>
      </c>
      <c r="L45" s="51"/>
      <c r="M45" s="51"/>
      <c r="N45" s="51"/>
      <c r="O45" s="51"/>
    </row>
    <row r="46" spans="1:15" x14ac:dyDescent="0.3">
      <c r="A46" s="106"/>
      <c r="B46" s="90" t="s">
        <v>53</v>
      </c>
      <c r="C46" s="75" t="s">
        <v>10</v>
      </c>
      <c r="D46" s="69">
        <v>154</v>
      </c>
      <c r="E46" s="69">
        <v>0</v>
      </c>
      <c r="F46" s="69">
        <v>0</v>
      </c>
      <c r="G46" s="69">
        <v>0</v>
      </c>
      <c r="H46" s="69">
        <v>0</v>
      </c>
      <c r="I46" s="69">
        <v>210</v>
      </c>
      <c r="J46" s="69">
        <v>0</v>
      </c>
      <c r="K46" s="69">
        <v>30</v>
      </c>
      <c r="L46" s="51"/>
      <c r="M46" s="51"/>
      <c r="N46" s="51"/>
      <c r="O46" s="51"/>
    </row>
    <row r="47" spans="1:15" x14ac:dyDescent="0.3">
      <c r="A47" s="106"/>
      <c r="B47" s="90"/>
      <c r="C47" s="75" t="s">
        <v>22</v>
      </c>
      <c r="D47" s="69">
        <v>281</v>
      </c>
      <c r="E47" s="69">
        <v>4</v>
      </c>
      <c r="F47" s="69">
        <v>0</v>
      </c>
      <c r="G47" s="69">
        <v>0</v>
      </c>
      <c r="H47" s="69">
        <v>1</v>
      </c>
      <c r="I47" s="69">
        <v>249</v>
      </c>
      <c r="J47" s="69">
        <v>0</v>
      </c>
      <c r="K47" s="69">
        <v>36</v>
      </c>
      <c r="L47" s="51"/>
      <c r="M47" s="51"/>
      <c r="N47" s="51"/>
      <c r="O47" s="51"/>
    </row>
    <row r="48" spans="1:15" x14ac:dyDescent="0.3">
      <c r="A48" s="106"/>
      <c r="B48" s="90"/>
      <c r="C48" s="75" t="s">
        <v>23</v>
      </c>
      <c r="D48" s="69">
        <v>103</v>
      </c>
      <c r="E48" s="69">
        <v>3</v>
      </c>
      <c r="F48" s="69">
        <v>0</v>
      </c>
      <c r="G48" s="69">
        <v>0</v>
      </c>
      <c r="H48" s="69">
        <v>0</v>
      </c>
      <c r="I48" s="69">
        <v>150</v>
      </c>
      <c r="J48" s="69">
        <v>0</v>
      </c>
      <c r="K48" s="69">
        <v>22</v>
      </c>
      <c r="L48" s="51"/>
      <c r="M48" s="51"/>
      <c r="N48" s="51"/>
      <c r="O48" s="51"/>
    </row>
    <row r="49" spans="5:7" x14ac:dyDescent="0.3">
      <c r="E49" s="3"/>
      <c r="G49" s="3"/>
    </row>
    <row r="50" spans="5:7" x14ac:dyDescent="0.3">
      <c r="E50" s="3"/>
      <c r="G50" s="3"/>
    </row>
  </sheetData>
  <mergeCells count="27">
    <mergeCell ref="A2:C2"/>
    <mergeCell ref="A3:C3"/>
    <mergeCell ref="A4:C4"/>
    <mergeCell ref="A5:C5"/>
    <mergeCell ref="A1:I1"/>
    <mergeCell ref="A17:C17"/>
    <mergeCell ref="A6:C6"/>
    <mergeCell ref="A7:C7"/>
    <mergeCell ref="A8:C8"/>
    <mergeCell ref="A9:C9"/>
    <mergeCell ref="A10:C10"/>
    <mergeCell ref="A11:C11"/>
    <mergeCell ref="A12:C12"/>
    <mergeCell ref="A13:C13"/>
    <mergeCell ref="A14:C14"/>
    <mergeCell ref="A15:C15"/>
    <mergeCell ref="A16:C16"/>
    <mergeCell ref="A18:C18"/>
    <mergeCell ref="A19:C19"/>
    <mergeCell ref="A20:C20"/>
    <mergeCell ref="A21:B26"/>
    <mergeCell ref="A27:A48"/>
    <mergeCell ref="B27:B32"/>
    <mergeCell ref="B34:B38"/>
    <mergeCell ref="B39:B41"/>
    <mergeCell ref="B42:B45"/>
    <mergeCell ref="B46:B48"/>
  </mergeCells>
  <phoneticPr fontId="3" type="noConversion"/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951395-9910-4E15-9B54-C0FD28E4BB4D}">
  <dimension ref="A1:N50"/>
  <sheetViews>
    <sheetView zoomScale="85" zoomScaleNormal="85" workbookViewId="0">
      <selection activeCell="F9" sqref="F9"/>
    </sheetView>
  </sheetViews>
  <sheetFormatPr defaultRowHeight="16.5" x14ac:dyDescent="0.3"/>
  <cols>
    <col min="1" max="1" width="18.625" bestFit="1" customWidth="1"/>
    <col min="2" max="2" width="15.25" customWidth="1"/>
    <col min="3" max="3" width="18.625" customWidth="1"/>
    <col min="4" max="4" width="8.375" bestFit="1" customWidth="1"/>
    <col min="5" max="8" width="15.125" bestFit="1" customWidth="1"/>
    <col min="9" max="9" width="11" bestFit="1" customWidth="1"/>
    <col min="11" max="11" width="17.125" bestFit="1" customWidth="1"/>
  </cols>
  <sheetData>
    <row r="1" spans="1:14" ht="31.5" x14ac:dyDescent="0.3">
      <c r="A1" s="94" t="s">
        <v>97</v>
      </c>
      <c r="B1" s="95"/>
      <c r="C1" s="95"/>
      <c r="D1" s="95"/>
      <c r="E1" s="95"/>
      <c r="F1" s="95"/>
      <c r="G1" s="95"/>
      <c r="H1" s="95"/>
      <c r="I1" s="107"/>
      <c r="J1" s="14" t="s">
        <v>66</v>
      </c>
      <c r="K1" s="8" t="s">
        <v>59</v>
      </c>
      <c r="L1" s="18"/>
    </row>
    <row r="2" spans="1:14" x14ac:dyDescent="0.3">
      <c r="A2" s="111" t="s">
        <v>73</v>
      </c>
      <c r="B2" s="111"/>
      <c r="C2" s="111"/>
      <c r="D2" s="33" t="s">
        <v>98</v>
      </c>
      <c r="E2" s="33" t="s">
        <v>99</v>
      </c>
      <c r="F2" s="33" t="s">
        <v>100</v>
      </c>
      <c r="G2" s="33" t="s">
        <v>101</v>
      </c>
      <c r="H2" s="33" t="s">
        <v>102</v>
      </c>
      <c r="I2" s="28" t="s">
        <v>103</v>
      </c>
      <c r="J2" s="50" t="s">
        <v>144</v>
      </c>
      <c r="K2" s="50" t="s">
        <v>145</v>
      </c>
    </row>
    <row r="3" spans="1:14" x14ac:dyDescent="0.3">
      <c r="A3" s="93" t="s">
        <v>4</v>
      </c>
      <c r="B3" s="93"/>
      <c r="C3" s="93"/>
      <c r="D3" s="1">
        <v>296923</v>
      </c>
      <c r="E3" s="1">
        <v>1031</v>
      </c>
      <c r="F3" s="1">
        <v>46</v>
      </c>
      <c r="G3" s="1">
        <v>188</v>
      </c>
      <c r="H3" s="1">
        <v>366</v>
      </c>
      <c r="I3" s="1">
        <v>226363</v>
      </c>
      <c r="J3" s="1">
        <v>54</v>
      </c>
      <c r="K3" s="1">
        <v>42807</v>
      </c>
    </row>
    <row r="4" spans="1:14" x14ac:dyDescent="0.3">
      <c r="A4" s="93" t="s">
        <v>30</v>
      </c>
      <c r="B4" s="93"/>
      <c r="C4" s="93"/>
      <c r="D4" s="1">
        <v>68547</v>
      </c>
      <c r="E4" s="1">
        <v>161</v>
      </c>
      <c r="F4" s="1">
        <v>9</v>
      </c>
      <c r="G4" s="1">
        <v>23</v>
      </c>
      <c r="H4" s="1">
        <v>84</v>
      </c>
      <c r="I4" s="1">
        <v>42539</v>
      </c>
      <c r="J4" s="1">
        <v>9</v>
      </c>
      <c r="K4" s="1">
        <v>10203</v>
      </c>
    </row>
    <row r="5" spans="1:14" x14ac:dyDescent="0.3">
      <c r="A5" s="93" t="s">
        <v>31</v>
      </c>
      <c r="B5" s="93"/>
      <c r="C5" s="93"/>
      <c r="D5" s="1">
        <v>24872</v>
      </c>
      <c r="E5" s="1">
        <v>18</v>
      </c>
      <c r="F5" s="1">
        <v>11</v>
      </c>
      <c r="G5" s="1">
        <v>40</v>
      </c>
      <c r="H5" s="1">
        <v>26</v>
      </c>
      <c r="I5" s="1">
        <v>19665</v>
      </c>
      <c r="J5" s="1">
        <v>0</v>
      </c>
      <c r="K5" s="1">
        <v>3034</v>
      </c>
    </row>
    <row r="6" spans="1:14" x14ac:dyDescent="0.3">
      <c r="A6" s="93" t="s">
        <v>32</v>
      </c>
      <c r="B6" s="93"/>
      <c r="C6" s="93"/>
      <c r="D6" s="1">
        <v>17944</v>
      </c>
      <c r="E6" s="1">
        <v>47</v>
      </c>
      <c r="F6" s="1">
        <v>1</v>
      </c>
      <c r="G6" s="1">
        <v>1</v>
      </c>
      <c r="H6" s="1">
        <v>7</v>
      </c>
      <c r="I6" s="1">
        <v>11698</v>
      </c>
      <c r="J6" s="1">
        <v>0</v>
      </c>
      <c r="K6" s="1">
        <v>2269</v>
      </c>
    </row>
    <row r="7" spans="1:14" x14ac:dyDescent="0.3">
      <c r="A7" s="93" t="s">
        <v>33</v>
      </c>
      <c r="B7" s="93"/>
      <c r="C7" s="93"/>
      <c r="D7" s="1">
        <v>16109</v>
      </c>
      <c r="E7" s="1">
        <v>87</v>
      </c>
      <c r="F7" s="1">
        <v>2</v>
      </c>
      <c r="G7" s="1">
        <v>19</v>
      </c>
      <c r="H7" s="1">
        <v>5</v>
      </c>
      <c r="I7" s="1">
        <v>13336</v>
      </c>
      <c r="J7" s="1">
        <v>4</v>
      </c>
      <c r="K7" s="1">
        <v>2222</v>
      </c>
    </row>
    <row r="8" spans="1:14" x14ac:dyDescent="0.3">
      <c r="A8" s="124" t="s">
        <v>34</v>
      </c>
      <c r="B8" s="124"/>
      <c r="C8" s="124"/>
      <c r="D8" s="69">
        <v>12254</v>
      </c>
      <c r="E8" s="69">
        <v>6</v>
      </c>
      <c r="F8" s="69">
        <v>0</v>
      </c>
      <c r="G8" s="69">
        <v>1</v>
      </c>
      <c r="H8" s="69">
        <v>20</v>
      </c>
      <c r="I8" s="69">
        <v>7803</v>
      </c>
      <c r="J8" s="69">
        <v>0</v>
      </c>
      <c r="K8" s="69">
        <v>1289</v>
      </c>
      <c r="L8" s="51"/>
      <c r="M8" s="51"/>
      <c r="N8" s="51"/>
    </row>
    <row r="9" spans="1:14" x14ac:dyDescent="0.3">
      <c r="A9" s="124" t="s">
        <v>35</v>
      </c>
      <c r="B9" s="124"/>
      <c r="C9" s="124"/>
      <c r="D9" s="69">
        <v>9645</v>
      </c>
      <c r="E9" s="69">
        <v>56</v>
      </c>
      <c r="F9" s="69">
        <v>2</v>
      </c>
      <c r="G9" s="69">
        <v>8</v>
      </c>
      <c r="H9" s="69">
        <v>13</v>
      </c>
      <c r="I9" s="69">
        <v>8036</v>
      </c>
      <c r="J9" s="69">
        <v>1</v>
      </c>
      <c r="K9" s="69">
        <v>1301</v>
      </c>
      <c r="L9" s="51"/>
      <c r="M9" s="51"/>
      <c r="N9" s="51"/>
    </row>
    <row r="10" spans="1:14" x14ac:dyDescent="0.3">
      <c r="A10" s="124" t="s">
        <v>36</v>
      </c>
      <c r="B10" s="124"/>
      <c r="C10" s="124"/>
      <c r="D10" s="69">
        <v>6608</v>
      </c>
      <c r="E10" s="69">
        <v>0</v>
      </c>
      <c r="F10" s="69">
        <v>0</v>
      </c>
      <c r="G10" s="69">
        <v>11</v>
      </c>
      <c r="H10" s="69">
        <v>3</v>
      </c>
      <c r="I10" s="69">
        <v>4823</v>
      </c>
      <c r="J10" s="69">
        <v>3</v>
      </c>
      <c r="K10" s="69">
        <v>778</v>
      </c>
      <c r="L10" s="51"/>
      <c r="M10" s="51"/>
      <c r="N10" s="51"/>
    </row>
    <row r="11" spans="1:14" x14ac:dyDescent="0.3">
      <c r="A11" s="124" t="s">
        <v>37</v>
      </c>
      <c r="B11" s="124"/>
      <c r="C11" s="124"/>
      <c r="D11" s="69">
        <v>1120</v>
      </c>
      <c r="E11" s="69">
        <v>0</v>
      </c>
      <c r="F11" s="69">
        <v>0</v>
      </c>
      <c r="G11" s="69">
        <v>0</v>
      </c>
      <c r="H11" s="69">
        <v>2</v>
      </c>
      <c r="I11" s="69">
        <v>1104</v>
      </c>
      <c r="J11" s="69">
        <v>2</v>
      </c>
      <c r="K11" s="69">
        <v>261</v>
      </c>
      <c r="L11" s="51"/>
      <c r="M11" s="51"/>
      <c r="N11" s="51"/>
    </row>
    <row r="12" spans="1:14" x14ac:dyDescent="0.3">
      <c r="A12" s="124" t="s">
        <v>38</v>
      </c>
      <c r="B12" s="124"/>
      <c r="C12" s="124"/>
      <c r="D12" s="69">
        <v>60343</v>
      </c>
      <c r="E12" s="69">
        <v>382</v>
      </c>
      <c r="F12" s="69">
        <v>9</v>
      </c>
      <c r="G12" s="69">
        <v>33</v>
      </c>
      <c r="H12" s="69">
        <v>69</v>
      </c>
      <c r="I12" s="69">
        <v>51331</v>
      </c>
      <c r="J12" s="69">
        <v>22</v>
      </c>
      <c r="K12" s="69">
        <v>10318</v>
      </c>
      <c r="L12" s="51"/>
      <c r="M12" s="51"/>
      <c r="N12" s="51"/>
    </row>
    <row r="13" spans="1:14" x14ac:dyDescent="0.3">
      <c r="A13" s="124" t="s">
        <v>45</v>
      </c>
      <c r="B13" s="124"/>
      <c r="C13" s="124"/>
      <c r="D13" s="69">
        <v>8087</v>
      </c>
      <c r="E13" s="69">
        <v>26</v>
      </c>
      <c r="F13" s="69">
        <v>0</v>
      </c>
      <c r="G13" s="69">
        <v>0</v>
      </c>
      <c r="H13" s="69">
        <v>16</v>
      </c>
      <c r="I13" s="69">
        <v>5376</v>
      </c>
      <c r="J13" s="69">
        <v>0</v>
      </c>
      <c r="K13" s="69">
        <v>1099</v>
      </c>
      <c r="L13" s="51"/>
      <c r="M13" s="51"/>
      <c r="N13" s="51"/>
    </row>
    <row r="14" spans="1:14" x14ac:dyDescent="0.3">
      <c r="A14" s="124" t="s">
        <v>39</v>
      </c>
      <c r="B14" s="124"/>
      <c r="C14" s="124"/>
      <c r="D14" s="69">
        <v>6697</v>
      </c>
      <c r="E14" s="69">
        <v>66</v>
      </c>
      <c r="F14" s="69">
        <v>0</v>
      </c>
      <c r="G14" s="69">
        <v>4</v>
      </c>
      <c r="H14" s="69">
        <v>19</v>
      </c>
      <c r="I14" s="69">
        <v>7012</v>
      </c>
      <c r="J14" s="69">
        <v>2</v>
      </c>
      <c r="K14" s="69">
        <v>1172</v>
      </c>
      <c r="L14" s="51"/>
      <c r="M14" s="51"/>
      <c r="N14" s="51"/>
    </row>
    <row r="15" spans="1:14" x14ac:dyDescent="0.3">
      <c r="A15" s="124" t="s">
        <v>40</v>
      </c>
      <c r="B15" s="124"/>
      <c r="C15" s="124"/>
      <c r="D15" s="69">
        <v>8501</v>
      </c>
      <c r="E15" s="69">
        <v>43</v>
      </c>
      <c r="F15" s="69">
        <v>0</v>
      </c>
      <c r="G15" s="69">
        <v>3</v>
      </c>
      <c r="H15" s="69">
        <v>25</v>
      </c>
      <c r="I15" s="69">
        <v>9001</v>
      </c>
      <c r="J15" s="69">
        <v>0</v>
      </c>
      <c r="K15" s="69">
        <v>1558</v>
      </c>
      <c r="L15" s="51"/>
      <c r="M15" s="51"/>
      <c r="N15" s="51"/>
    </row>
    <row r="16" spans="1:14" x14ac:dyDescent="0.3">
      <c r="A16" s="124" t="s">
        <v>44</v>
      </c>
      <c r="B16" s="124"/>
      <c r="C16" s="124"/>
      <c r="D16" s="69">
        <v>10313</v>
      </c>
      <c r="E16" s="69">
        <v>41</v>
      </c>
      <c r="F16" s="69">
        <v>9</v>
      </c>
      <c r="G16" s="69">
        <v>1</v>
      </c>
      <c r="H16" s="69">
        <v>5</v>
      </c>
      <c r="I16" s="69">
        <v>9491</v>
      </c>
      <c r="J16" s="69">
        <v>0</v>
      </c>
      <c r="K16" s="69">
        <v>1484</v>
      </c>
      <c r="L16" s="51"/>
      <c r="M16" s="51"/>
      <c r="N16" s="51"/>
    </row>
    <row r="17" spans="1:14" s="51" customFormat="1" x14ac:dyDescent="0.3">
      <c r="A17" s="124" t="s">
        <v>3</v>
      </c>
      <c r="B17" s="124"/>
      <c r="C17" s="124"/>
      <c r="D17" s="69">
        <v>10876</v>
      </c>
      <c r="E17" s="69">
        <v>29</v>
      </c>
      <c r="F17" s="69">
        <v>1</v>
      </c>
      <c r="G17" s="69">
        <v>2</v>
      </c>
      <c r="H17" s="69">
        <v>17</v>
      </c>
      <c r="I17" s="69">
        <v>8382</v>
      </c>
      <c r="J17" s="69">
        <v>4</v>
      </c>
      <c r="K17" s="69">
        <v>1316</v>
      </c>
    </row>
    <row r="18" spans="1:14" x14ac:dyDescent="0.3">
      <c r="A18" s="124" t="s">
        <v>41</v>
      </c>
      <c r="B18" s="124"/>
      <c r="C18" s="124"/>
      <c r="D18" s="69">
        <v>12624</v>
      </c>
      <c r="E18" s="69">
        <v>21</v>
      </c>
      <c r="F18" s="69">
        <v>1</v>
      </c>
      <c r="G18" s="69">
        <v>8</v>
      </c>
      <c r="H18" s="69">
        <v>15</v>
      </c>
      <c r="I18" s="69">
        <v>10527</v>
      </c>
      <c r="J18" s="69">
        <v>1</v>
      </c>
      <c r="K18" s="69">
        <v>1711</v>
      </c>
      <c r="L18" s="51"/>
      <c r="M18" s="51"/>
      <c r="N18" s="51"/>
    </row>
    <row r="19" spans="1:14" x14ac:dyDescent="0.3">
      <c r="A19" s="124" t="s">
        <v>42</v>
      </c>
      <c r="B19" s="124"/>
      <c r="C19" s="124"/>
      <c r="D19" s="69">
        <v>18916</v>
      </c>
      <c r="E19" s="69">
        <v>44</v>
      </c>
      <c r="F19" s="69">
        <v>1</v>
      </c>
      <c r="G19" s="69">
        <v>30</v>
      </c>
      <c r="H19" s="69">
        <v>39</v>
      </c>
      <c r="I19" s="69">
        <v>14341</v>
      </c>
      <c r="J19" s="69">
        <v>5</v>
      </c>
      <c r="K19" s="69">
        <v>2278</v>
      </c>
      <c r="L19" s="51"/>
      <c r="M19" s="51"/>
      <c r="N19" s="51"/>
    </row>
    <row r="20" spans="1:14" x14ac:dyDescent="0.3">
      <c r="A20" s="124" t="s">
        <v>43</v>
      </c>
      <c r="B20" s="124"/>
      <c r="C20" s="124"/>
      <c r="D20" s="69">
        <v>3467</v>
      </c>
      <c r="E20" s="69">
        <v>4</v>
      </c>
      <c r="F20" s="69">
        <v>0</v>
      </c>
      <c r="G20" s="69">
        <v>4</v>
      </c>
      <c r="H20" s="69">
        <v>1</v>
      </c>
      <c r="I20" s="69">
        <v>1898</v>
      </c>
      <c r="J20" s="69">
        <v>1</v>
      </c>
      <c r="K20" s="69">
        <v>514</v>
      </c>
      <c r="L20" s="51"/>
      <c r="M20" s="51"/>
      <c r="N20" s="51"/>
    </row>
    <row r="21" spans="1:14" x14ac:dyDescent="0.3">
      <c r="A21" s="90" t="s">
        <v>46</v>
      </c>
      <c r="B21" s="90"/>
      <c r="C21" s="79" t="s">
        <v>48</v>
      </c>
      <c r="D21" s="141">
        <f t="shared" ref="D21:K21" si="0">SUM(D27:D32)</f>
        <v>2680</v>
      </c>
      <c r="E21" s="141">
        <f t="shared" si="0"/>
        <v>8</v>
      </c>
      <c r="F21" s="141">
        <f t="shared" si="0"/>
        <v>0</v>
      </c>
      <c r="G21" s="141">
        <f t="shared" si="0"/>
        <v>0</v>
      </c>
      <c r="H21" s="141">
        <f t="shared" si="0"/>
        <v>3</v>
      </c>
      <c r="I21" s="141">
        <f t="shared" si="0"/>
        <v>2119</v>
      </c>
      <c r="J21" s="140">
        <f t="shared" si="0"/>
        <v>0</v>
      </c>
      <c r="K21" s="140">
        <f t="shared" si="0"/>
        <v>335</v>
      </c>
      <c r="L21" s="51"/>
      <c r="M21" s="51"/>
      <c r="N21" s="51"/>
    </row>
    <row r="22" spans="1:14" x14ac:dyDescent="0.3">
      <c r="A22" s="90"/>
      <c r="B22" s="90"/>
      <c r="C22" s="79" t="s">
        <v>49</v>
      </c>
      <c r="D22" s="141">
        <f t="shared" ref="D22:K22" si="1">D33</f>
        <v>1509</v>
      </c>
      <c r="E22" s="141">
        <f t="shared" si="1"/>
        <v>0</v>
      </c>
      <c r="F22" s="141">
        <f t="shared" si="1"/>
        <v>0</v>
      </c>
      <c r="G22" s="141">
        <f t="shared" si="1"/>
        <v>0</v>
      </c>
      <c r="H22" s="141">
        <f t="shared" si="1"/>
        <v>1</v>
      </c>
      <c r="I22" s="141">
        <f t="shared" si="1"/>
        <v>1293</v>
      </c>
      <c r="J22" s="140">
        <f t="shared" si="1"/>
        <v>1</v>
      </c>
      <c r="K22" s="140">
        <f t="shared" si="1"/>
        <v>199</v>
      </c>
      <c r="L22" s="51"/>
      <c r="M22" s="51"/>
      <c r="N22" s="51"/>
    </row>
    <row r="23" spans="1:14" x14ac:dyDescent="0.3">
      <c r="A23" s="90"/>
      <c r="B23" s="90"/>
      <c r="C23" s="79" t="s">
        <v>50</v>
      </c>
      <c r="D23" s="141">
        <f t="shared" ref="D23:K23" si="2">SUM(D34:D38)</f>
        <v>3529</v>
      </c>
      <c r="E23" s="141">
        <f t="shared" si="2"/>
        <v>4</v>
      </c>
      <c r="F23" s="141">
        <f t="shared" si="2"/>
        <v>0</v>
      </c>
      <c r="G23" s="141">
        <f t="shared" si="2"/>
        <v>2</v>
      </c>
      <c r="H23" s="141">
        <f t="shared" si="2"/>
        <v>2</v>
      </c>
      <c r="I23" s="141">
        <f t="shared" si="2"/>
        <v>2392</v>
      </c>
      <c r="J23" s="140">
        <f t="shared" si="2"/>
        <v>1</v>
      </c>
      <c r="K23" s="140">
        <f t="shared" si="2"/>
        <v>382</v>
      </c>
      <c r="L23" s="51"/>
      <c r="M23" s="51"/>
      <c r="N23" s="51"/>
    </row>
    <row r="24" spans="1:14" x14ac:dyDescent="0.3">
      <c r="A24" s="90"/>
      <c r="B24" s="90"/>
      <c r="C24" s="79" t="s">
        <v>51</v>
      </c>
      <c r="D24" s="141">
        <f t="shared" ref="D24:K24" si="3">SUM(D39:D41)</f>
        <v>1906</v>
      </c>
      <c r="E24" s="141">
        <f t="shared" si="3"/>
        <v>10</v>
      </c>
      <c r="F24" s="141">
        <f t="shared" si="3"/>
        <v>0</v>
      </c>
      <c r="G24" s="141">
        <f t="shared" si="3"/>
        <v>0</v>
      </c>
      <c r="H24" s="141">
        <f t="shared" si="3"/>
        <v>9</v>
      </c>
      <c r="I24" s="141">
        <f t="shared" si="3"/>
        <v>1260</v>
      </c>
      <c r="J24" s="140">
        <f t="shared" si="3"/>
        <v>0</v>
      </c>
      <c r="K24" s="140">
        <f t="shared" si="3"/>
        <v>197</v>
      </c>
      <c r="L24" s="51"/>
      <c r="M24" s="51"/>
      <c r="N24" s="51"/>
    </row>
    <row r="25" spans="1:14" x14ac:dyDescent="0.3">
      <c r="A25" s="90"/>
      <c r="B25" s="90"/>
      <c r="C25" s="79" t="s">
        <v>52</v>
      </c>
      <c r="D25" s="141">
        <f t="shared" ref="D25:K25" si="4">SUM(D42:D45)</f>
        <v>660</v>
      </c>
      <c r="E25" s="141">
        <f t="shared" si="4"/>
        <v>2</v>
      </c>
      <c r="F25" s="141">
        <f t="shared" si="4"/>
        <v>1</v>
      </c>
      <c r="G25" s="141">
        <f t="shared" si="4"/>
        <v>0</v>
      </c>
      <c r="H25" s="141">
        <f t="shared" si="4"/>
        <v>1</v>
      </c>
      <c r="I25" s="141">
        <f t="shared" si="4"/>
        <v>700</v>
      </c>
      <c r="J25" s="140">
        <f t="shared" si="4"/>
        <v>2</v>
      </c>
      <c r="K25" s="140">
        <f t="shared" si="4"/>
        <v>111</v>
      </c>
      <c r="L25" s="51"/>
      <c r="M25" s="51"/>
      <c r="N25" s="51"/>
    </row>
    <row r="26" spans="1:14" x14ac:dyDescent="0.3">
      <c r="A26" s="90"/>
      <c r="B26" s="90"/>
      <c r="C26" s="79" t="s">
        <v>53</v>
      </c>
      <c r="D26" s="138">
        <f t="shared" ref="D26:K26" si="5">SUM(D46:D48)</f>
        <v>592</v>
      </c>
      <c r="E26" s="138">
        <f t="shared" si="5"/>
        <v>5</v>
      </c>
      <c r="F26" s="138">
        <f t="shared" si="5"/>
        <v>0</v>
      </c>
      <c r="G26" s="138">
        <f t="shared" si="5"/>
        <v>0</v>
      </c>
      <c r="H26" s="138">
        <f t="shared" si="5"/>
        <v>1</v>
      </c>
      <c r="I26" s="138">
        <f t="shared" si="5"/>
        <v>618</v>
      </c>
      <c r="J26" s="140">
        <f t="shared" si="5"/>
        <v>0</v>
      </c>
      <c r="K26" s="140">
        <f t="shared" si="5"/>
        <v>92</v>
      </c>
      <c r="L26" s="51"/>
      <c r="M26" s="51"/>
      <c r="N26" s="51"/>
    </row>
    <row r="27" spans="1:14" x14ac:dyDescent="0.3">
      <c r="A27" s="105" t="s">
        <v>58</v>
      </c>
      <c r="B27" s="90" t="s">
        <v>48</v>
      </c>
      <c r="C27" s="75" t="s">
        <v>5</v>
      </c>
      <c r="D27" s="69">
        <v>2110</v>
      </c>
      <c r="E27" s="69">
        <v>8</v>
      </c>
      <c r="F27" s="69">
        <v>0</v>
      </c>
      <c r="G27" s="69">
        <v>0</v>
      </c>
      <c r="H27" s="69">
        <v>0</v>
      </c>
      <c r="I27" s="69">
        <v>1390</v>
      </c>
      <c r="J27" s="69">
        <v>0</v>
      </c>
      <c r="K27" s="69">
        <v>206</v>
      </c>
      <c r="L27" s="51"/>
      <c r="M27" s="51"/>
      <c r="N27" s="51"/>
    </row>
    <row r="28" spans="1:14" x14ac:dyDescent="0.3">
      <c r="A28" s="106"/>
      <c r="B28" s="90"/>
      <c r="C28" s="75" t="s">
        <v>19</v>
      </c>
      <c r="D28" s="69">
        <v>94</v>
      </c>
      <c r="E28" s="69">
        <v>0</v>
      </c>
      <c r="F28" s="69">
        <v>0</v>
      </c>
      <c r="G28" s="69">
        <v>0</v>
      </c>
      <c r="H28" s="69">
        <v>2</v>
      </c>
      <c r="I28" s="69">
        <v>140</v>
      </c>
      <c r="J28" s="69">
        <v>0</v>
      </c>
      <c r="K28" s="69">
        <v>30</v>
      </c>
      <c r="L28" s="51"/>
      <c r="M28" s="51"/>
      <c r="N28" s="51"/>
    </row>
    <row r="29" spans="1:14" x14ac:dyDescent="0.3">
      <c r="A29" s="106"/>
      <c r="B29" s="90"/>
      <c r="C29" s="75" t="s">
        <v>20</v>
      </c>
      <c r="D29" s="69">
        <v>236</v>
      </c>
      <c r="E29" s="69">
        <v>0</v>
      </c>
      <c r="F29" s="69">
        <v>0</v>
      </c>
      <c r="G29" s="69">
        <v>0</v>
      </c>
      <c r="H29" s="69">
        <v>0</v>
      </c>
      <c r="I29" s="69">
        <v>315</v>
      </c>
      <c r="J29" s="69">
        <v>0</v>
      </c>
      <c r="K29" s="69">
        <v>53</v>
      </c>
      <c r="L29" s="51"/>
      <c r="M29" s="51"/>
      <c r="N29" s="51"/>
    </row>
    <row r="30" spans="1:14" x14ac:dyDescent="0.3">
      <c r="A30" s="106"/>
      <c r="B30" s="90"/>
      <c r="C30" s="75" t="s">
        <v>21</v>
      </c>
      <c r="D30" s="69">
        <v>91</v>
      </c>
      <c r="E30" s="69">
        <v>0</v>
      </c>
      <c r="F30" s="69">
        <v>0</v>
      </c>
      <c r="G30" s="69">
        <v>0</v>
      </c>
      <c r="H30" s="69">
        <v>0</v>
      </c>
      <c r="I30" s="69">
        <v>97</v>
      </c>
      <c r="J30" s="69">
        <v>0</v>
      </c>
      <c r="K30" s="69">
        <v>17</v>
      </c>
      <c r="L30" s="51"/>
      <c r="M30" s="51"/>
      <c r="N30" s="51"/>
    </row>
    <row r="31" spans="1:14" x14ac:dyDescent="0.3">
      <c r="A31" s="106"/>
      <c r="B31" s="90"/>
      <c r="C31" s="75" t="s">
        <v>25</v>
      </c>
      <c r="D31" s="69">
        <v>51</v>
      </c>
      <c r="E31" s="69">
        <v>0</v>
      </c>
      <c r="F31" s="69">
        <v>0</v>
      </c>
      <c r="G31" s="69">
        <v>0</v>
      </c>
      <c r="H31" s="69">
        <v>0</v>
      </c>
      <c r="I31" s="69">
        <v>73</v>
      </c>
      <c r="J31" s="69">
        <v>0</v>
      </c>
      <c r="K31" s="69">
        <v>16</v>
      </c>
      <c r="L31" s="51"/>
      <c r="M31" s="51"/>
      <c r="N31" s="51"/>
    </row>
    <row r="32" spans="1:14" x14ac:dyDescent="0.3">
      <c r="A32" s="106"/>
      <c r="B32" s="90"/>
      <c r="C32" s="75" t="s">
        <v>26</v>
      </c>
      <c r="D32" s="69">
        <v>98</v>
      </c>
      <c r="E32" s="69">
        <v>0</v>
      </c>
      <c r="F32" s="69">
        <v>0</v>
      </c>
      <c r="G32" s="69">
        <v>0</v>
      </c>
      <c r="H32" s="69">
        <v>1</v>
      </c>
      <c r="I32" s="69">
        <v>104</v>
      </c>
      <c r="J32" s="69">
        <v>0</v>
      </c>
      <c r="K32" s="69">
        <v>13</v>
      </c>
      <c r="L32" s="51"/>
      <c r="M32" s="51"/>
      <c r="N32" s="51"/>
    </row>
    <row r="33" spans="1:14" x14ac:dyDescent="0.3">
      <c r="A33" s="106"/>
      <c r="B33" s="78" t="s">
        <v>49</v>
      </c>
      <c r="C33" s="75" t="s">
        <v>6</v>
      </c>
      <c r="D33" s="69">
        <v>1509</v>
      </c>
      <c r="E33" s="69">
        <v>0</v>
      </c>
      <c r="F33" s="69">
        <v>0</v>
      </c>
      <c r="G33" s="69">
        <v>0</v>
      </c>
      <c r="H33" s="69">
        <v>1</v>
      </c>
      <c r="I33" s="69">
        <v>1293</v>
      </c>
      <c r="J33" s="69">
        <v>1</v>
      </c>
      <c r="K33" s="69">
        <v>199</v>
      </c>
      <c r="L33" s="51"/>
      <c r="M33" s="51"/>
      <c r="N33" s="51"/>
    </row>
    <row r="34" spans="1:14" x14ac:dyDescent="0.3">
      <c r="A34" s="106"/>
      <c r="B34" s="90" t="s">
        <v>50</v>
      </c>
      <c r="C34" s="75" t="s">
        <v>7</v>
      </c>
      <c r="D34" s="69">
        <v>2579</v>
      </c>
      <c r="E34" s="69">
        <v>2</v>
      </c>
      <c r="F34" s="69">
        <v>0</v>
      </c>
      <c r="G34" s="69">
        <v>2</v>
      </c>
      <c r="H34" s="69">
        <v>0</v>
      </c>
      <c r="I34" s="69">
        <v>1425</v>
      </c>
      <c r="J34" s="69">
        <v>1</v>
      </c>
      <c r="K34" s="69">
        <v>220</v>
      </c>
      <c r="L34" s="51"/>
      <c r="M34" s="51"/>
      <c r="N34" s="51"/>
    </row>
    <row r="35" spans="1:14" x14ac:dyDescent="0.3">
      <c r="A35" s="106"/>
      <c r="B35" s="90"/>
      <c r="C35" s="75" t="s">
        <v>9</v>
      </c>
      <c r="D35" s="69">
        <v>470</v>
      </c>
      <c r="E35" s="69">
        <v>0</v>
      </c>
      <c r="F35" s="69">
        <v>0</v>
      </c>
      <c r="G35" s="69">
        <v>0</v>
      </c>
      <c r="H35" s="69">
        <v>0</v>
      </c>
      <c r="I35" s="69">
        <v>376</v>
      </c>
      <c r="J35" s="69">
        <v>0</v>
      </c>
      <c r="K35" s="69">
        <v>75</v>
      </c>
      <c r="L35" s="51"/>
      <c r="M35" s="51"/>
      <c r="N35" s="51"/>
    </row>
    <row r="36" spans="1:14" x14ac:dyDescent="0.3">
      <c r="A36" s="106"/>
      <c r="B36" s="90"/>
      <c r="C36" s="75" t="s">
        <v>12</v>
      </c>
      <c r="D36" s="69">
        <v>78</v>
      </c>
      <c r="E36" s="69">
        <v>0</v>
      </c>
      <c r="F36" s="69">
        <v>0</v>
      </c>
      <c r="G36" s="69">
        <v>0</v>
      </c>
      <c r="H36" s="69">
        <v>0</v>
      </c>
      <c r="I36" s="69">
        <v>117</v>
      </c>
      <c r="J36" s="69">
        <v>0</v>
      </c>
      <c r="K36" s="69">
        <v>16</v>
      </c>
      <c r="L36" s="51"/>
      <c r="M36" s="51"/>
      <c r="N36" s="51"/>
    </row>
    <row r="37" spans="1:14" x14ac:dyDescent="0.3">
      <c r="A37" s="106"/>
      <c r="B37" s="90"/>
      <c r="C37" s="75" t="s">
        <v>13</v>
      </c>
      <c r="D37" s="69">
        <v>211</v>
      </c>
      <c r="E37" s="69">
        <v>0</v>
      </c>
      <c r="F37" s="69">
        <v>0</v>
      </c>
      <c r="G37" s="69">
        <v>0</v>
      </c>
      <c r="H37" s="69">
        <v>1</v>
      </c>
      <c r="I37" s="69">
        <v>301</v>
      </c>
      <c r="J37" s="69">
        <v>0</v>
      </c>
      <c r="K37" s="69">
        <v>41</v>
      </c>
      <c r="L37" s="51"/>
      <c r="M37" s="51"/>
      <c r="N37" s="51"/>
    </row>
    <row r="38" spans="1:14" x14ac:dyDescent="0.3">
      <c r="A38" s="106"/>
      <c r="B38" s="90"/>
      <c r="C38" s="75" t="s">
        <v>14</v>
      </c>
      <c r="D38" s="69">
        <v>191</v>
      </c>
      <c r="E38" s="69">
        <v>2</v>
      </c>
      <c r="F38" s="69">
        <v>0</v>
      </c>
      <c r="G38" s="69">
        <v>0</v>
      </c>
      <c r="H38" s="69">
        <v>1</v>
      </c>
      <c r="I38" s="69">
        <v>173</v>
      </c>
      <c r="J38" s="69">
        <v>0</v>
      </c>
      <c r="K38" s="69">
        <v>30</v>
      </c>
      <c r="L38" s="51"/>
      <c r="M38" s="51"/>
      <c r="N38" s="51"/>
    </row>
    <row r="39" spans="1:14" x14ac:dyDescent="0.3">
      <c r="A39" s="106"/>
      <c r="B39" s="90" t="s">
        <v>51</v>
      </c>
      <c r="C39" s="75" t="s">
        <v>8</v>
      </c>
      <c r="D39" s="69">
        <v>566</v>
      </c>
      <c r="E39" s="69">
        <v>0</v>
      </c>
      <c r="F39" s="69">
        <v>0</v>
      </c>
      <c r="G39" s="69">
        <v>0</v>
      </c>
      <c r="H39" s="69">
        <v>8</v>
      </c>
      <c r="I39" s="69">
        <v>646</v>
      </c>
      <c r="J39" s="69">
        <v>0</v>
      </c>
      <c r="K39" s="69">
        <v>88</v>
      </c>
      <c r="L39" s="51"/>
      <c r="M39" s="51"/>
      <c r="N39" s="51"/>
    </row>
    <row r="40" spans="1:14" x14ac:dyDescent="0.3">
      <c r="A40" s="106"/>
      <c r="B40" s="90"/>
      <c r="C40" s="75" t="s">
        <v>11</v>
      </c>
      <c r="D40" s="69">
        <v>65</v>
      </c>
      <c r="E40" s="69">
        <v>2</v>
      </c>
      <c r="F40" s="69">
        <v>0</v>
      </c>
      <c r="G40" s="69">
        <v>0</v>
      </c>
      <c r="H40" s="69">
        <v>0</v>
      </c>
      <c r="I40" s="69">
        <v>91</v>
      </c>
      <c r="J40" s="69">
        <v>0</v>
      </c>
      <c r="K40" s="69">
        <v>19</v>
      </c>
      <c r="L40" s="51"/>
      <c r="M40" s="51"/>
      <c r="N40" s="51"/>
    </row>
    <row r="41" spans="1:14" x14ac:dyDescent="0.3">
      <c r="A41" s="106"/>
      <c r="B41" s="90"/>
      <c r="C41" s="75" t="s">
        <v>15</v>
      </c>
      <c r="D41" s="69">
        <v>1275</v>
      </c>
      <c r="E41" s="69">
        <v>8</v>
      </c>
      <c r="F41" s="69">
        <v>0</v>
      </c>
      <c r="G41" s="69">
        <v>0</v>
      </c>
      <c r="H41" s="69">
        <v>1</v>
      </c>
      <c r="I41" s="69">
        <v>523</v>
      </c>
      <c r="J41" s="69">
        <v>0</v>
      </c>
      <c r="K41" s="69">
        <v>90</v>
      </c>
      <c r="L41" s="51"/>
      <c r="M41" s="51"/>
      <c r="N41" s="51"/>
    </row>
    <row r="42" spans="1:14" x14ac:dyDescent="0.3">
      <c r="A42" s="106"/>
      <c r="B42" s="90" t="s">
        <v>52</v>
      </c>
      <c r="C42" s="75" t="s">
        <v>16</v>
      </c>
      <c r="D42" s="69">
        <v>139</v>
      </c>
      <c r="E42" s="69">
        <v>0</v>
      </c>
      <c r="F42" s="69">
        <v>1</v>
      </c>
      <c r="G42" s="69">
        <v>0</v>
      </c>
      <c r="H42" s="69">
        <v>1</v>
      </c>
      <c r="I42" s="69">
        <v>148</v>
      </c>
      <c r="J42" s="69">
        <v>0</v>
      </c>
      <c r="K42" s="69">
        <v>21</v>
      </c>
      <c r="L42" s="51"/>
      <c r="M42" s="51"/>
      <c r="N42" s="51"/>
    </row>
    <row r="43" spans="1:14" x14ac:dyDescent="0.3">
      <c r="A43" s="106"/>
      <c r="B43" s="90"/>
      <c r="C43" s="75" t="s">
        <v>17</v>
      </c>
      <c r="D43" s="69">
        <v>135</v>
      </c>
      <c r="E43" s="69">
        <v>2</v>
      </c>
      <c r="F43" s="69">
        <v>0</v>
      </c>
      <c r="G43" s="69">
        <v>0</v>
      </c>
      <c r="H43" s="69">
        <v>0</v>
      </c>
      <c r="I43" s="69">
        <v>132</v>
      </c>
      <c r="J43" s="69">
        <v>1</v>
      </c>
      <c r="K43" s="69">
        <v>21</v>
      </c>
      <c r="L43" s="51"/>
      <c r="M43" s="51"/>
      <c r="N43" s="51"/>
    </row>
    <row r="44" spans="1:14" x14ac:dyDescent="0.3">
      <c r="A44" s="106"/>
      <c r="B44" s="90"/>
      <c r="C44" s="75" t="s">
        <v>18</v>
      </c>
      <c r="D44" s="69">
        <v>312</v>
      </c>
      <c r="E44" s="69">
        <v>0</v>
      </c>
      <c r="F44" s="69">
        <v>0</v>
      </c>
      <c r="G44" s="69">
        <v>0</v>
      </c>
      <c r="H44" s="69">
        <v>0</v>
      </c>
      <c r="I44" s="69">
        <v>311</v>
      </c>
      <c r="J44" s="69">
        <v>1</v>
      </c>
      <c r="K44" s="69">
        <v>46</v>
      </c>
      <c r="L44" s="51"/>
      <c r="M44" s="51"/>
      <c r="N44" s="51"/>
    </row>
    <row r="45" spans="1:14" x14ac:dyDescent="0.3">
      <c r="A45" s="106"/>
      <c r="B45" s="90"/>
      <c r="C45" s="75" t="s">
        <v>24</v>
      </c>
      <c r="D45" s="69">
        <v>74</v>
      </c>
      <c r="E45" s="69">
        <v>0</v>
      </c>
      <c r="F45" s="69">
        <v>0</v>
      </c>
      <c r="G45" s="69">
        <v>0</v>
      </c>
      <c r="H45" s="69">
        <v>0</v>
      </c>
      <c r="I45" s="69">
        <v>109</v>
      </c>
      <c r="J45" s="69">
        <v>0</v>
      </c>
      <c r="K45" s="69">
        <v>23</v>
      </c>
      <c r="L45" s="51"/>
      <c r="M45" s="51"/>
      <c r="N45" s="51"/>
    </row>
    <row r="46" spans="1:14" x14ac:dyDescent="0.3">
      <c r="A46" s="106"/>
      <c r="B46" s="90" t="s">
        <v>53</v>
      </c>
      <c r="C46" s="75" t="s">
        <v>10</v>
      </c>
      <c r="D46" s="69">
        <v>184</v>
      </c>
      <c r="E46" s="69">
        <v>0</v>
      </c>
      <c r="F46" s="69">
        <v>0</v>
      </c>
      <c r="G46" s="69">
        <v>0</v>
      </c>
      <c r="H46" s="69">
        <v>0</v>
      </c>
      <c r="I46" s="69">
        <v>212</v>
      </c>
      <c r="J46" s="69">
        <v>0</v>
      </c>
      <c r="K46" s="69">
        <v>31</v>
      </c>
      <c r="L46" s="51"/>
      <c r="M46" s="51"/>
      <c r="N46" s="51"/>
    </row>
    <row r="47" spans="1:14" x14ac:dyDescent="0.3">
      <c r="A47" s="106"/>
      <c r="B47" s="90"/>
      <c r="C47" s="75" t="s">
        <v>22</v>
      </c>
      <c r="D47" s="69">
        <v>294</v>
      </c>
      <c r="E47" s="69">
        <v>2</v>
      </c>
      <c r="F47" s="69">
        <v>0</v>
      </c>
      <c r="G47" s="69">
        <v>0</v>
      </c>
      <c r="H47" s="69">
        <v>1</v>
      </c>
      <c r="I47" s="69">
        <v>252</v>
      </c>
      <c r="J47" s="69">
        <v>0</v>
      </c>
      <c r="K47" s="69">
        <v>37</v>
      </c>
      <c r="L47" s="51"/>
      <c r="M47" s="51"/>
      <c r="N47" s="51"/>
    </row>
    <row r="48" spans="1:14" x14ac:dyDescent="0.3">
      <c r="A48" s="106"/>
      <c r="B48" s="90"/>
      <c r="C48" s="75" t="s">
        <v>23</v>
      </c>
      <c r="D48" s="69">
        <v>114</v>
      </c>
      <c r="E48" s="69">
        <v>3</v>
      </c>
      <c r="F48" s="69">
        <v>0</v>
      </c>
      <c r="G48" s="69">
        <v>0</v>
      </c>
      <c r="H48" s="69">
        <v>0</v>
      </c>
      <c r="I48" s="69">
        <v>154</v>
      </c>
      <c r="J48" s="69">
        <v>0</v>
      </c>
      <c r="K48" s="69">
        <v>24</v>
      </c>
      <c r="L48" s="51"/>
      <c r="M48" s="51"/>
      <c r="N48" s="51"/>
    </row>
    <row r="49" spans="5:7" x14ac:dyDescent="0.3">
      <c r="E49" s="3"/>
      <c r="G49" s="3"/>
    </row>
    <row r="50" spans="5:7" x14ac:dyDescent="0.3">
      <c r="E50" s="3"/>
      <c r="G50" s="3"/>
    </row>
  </sheetData>
  <mergeCells count="27">
    <mergeCell ref="A2:C2"/>
    <mergeCell ref="A3:C3"/>
    <mergeCell ref="A4:C4"/>
    <mergeCell ref="A5:C5"/>
    <mergeCell ref="A21:B26"/>
    <mergeCell ref="A27:A48"/>
    <mergeCell ref="B27:B32"/>
    <mergeCell ref="B34:B38"/>
    <mergeCell ref="B39:B41"/>
    <mergeCell ref="B42:B45"/>
    <mergeCell ref="B46:B48"/>
    <mergeCell ref="A1:I1"/>
    <mergeCell ref="A18:C18"/>
    <mergeCell ref="A19:C19"/>
    <mergeCell ref="A20:C20"/>
    <mergeCell ref="A12:C12"/>
    <mergeCell ref="A13:C13"/>
    <mergeCell ref="A14:C14"/>
    <mergeCell ref="A15:C15"/>
    <mergeCell ref="A16:C16"/>
    <mergeCell ref="A17:C17"/>
    <mergeCell ref="A6:C6"/>
    <mergeCell ref="A7:C7"/>
    <mergeCell ref="A8:C8"/>
    <mergeCell ref="A9:C9"/>
    <mergeCell ref="A10:C10"/>
    <mergeCell ref="A11:C11"/>
  </mergeCells>
  <phoneticPr fontId="3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CF43AE-2C89-4B7E-9E8A-54042C264976}">
  <dimension ref="A1:G49"/>
  <sheetViews>
    <sheetView zoomScale="85" zoomScaleNormal="85" workbookViewId="0">
      <selection activeCell="N29" sqref="N29"/>
    </sheetView>
  </sheetViews>
  <sheetFormatPr defaultRowHeight="16.5" x14ac:dyDescent="0.3"/>
  <cols>
    <col min="1" max="1" width="18.625" bestFit="1" customWidth="1"/>
    <col min="2" max="2" width="15.25" customWidth="1"/>
    <col min="3" max="3" width="18.625" hidden="1" customWidth="1"/>
    <col min="4" max="4" width="18.625" customWidth="1"/>
    <col min="5" max="5" width="13" bestFit="1" customWidth="1"/>
    <col min="6" max="6" width="15.125" bestFit="1" customWidth="1"/>
    <col min="7" max="7" width="17.375" customWidth="1"/>
  </cols>
  <sheetData>
    <row r="1" spans="1:7" ht="31.5" x14ac:dyDescent="0.3">
      <c r="A1" s="83" t="s">
        <v>0</v>
      </c>
      <c r="B1" s="83"/>
      <c r="C1" s="83"/>
      <c r="D1" s="83"/>
      <c r="E1" s="83"/>
      <c r="F1" s="83"/>
      <c r="G1" s="83"/>
    </row>
    <row r="2" spans="1:7" x14ac:dyDescent="0.3">
      <c r="A2" s="84" t="s">
        <v>73</v>
      </c>
      <c r="B2" s="85"/>
      <c r="C2" s="85"/>
      <c r="D2" s="86"/>
      <c r="E2" s="8"/>
      <c r="F2" s="39" t="s">
        <v>66</v>
      </c>
      <c r="G2" s="39" t="s">
        <v>59</v>
      </c>
    </row>
    <row r="3" spans="1:7" x14ac:dyDescent="0.3">
      <c r="A3" s="87"/>
      <c r="B3" s="88"/>
      <c r="C3" s="88"/>
      <c r="D3" s="89"/>
      <c r="E3" s="39" t="s">
        <v>27</v>
      </c>
      <c r="F3" s="39" t="s">
        <v>28</v>
      </c>
      <c r="G3" s="39" t="s">
        <v>29</v>
      </c>
    </row>
    <row r="4" spans="1:7" x14ac:dyDescent="0.3">
      <c r="A4" s="80" t="s">
        <v>4</v>
      </c>
      <c r="B4" s="81"/>
      <c r="C4" s="81"/>
      <c r="D4" s="82"/>
      <c r="E4" s="1">
        <v>51217221</v>
      </c>
      <c r="F4" s="1">
        <v>25498324</v>
      </c>
      <c r="G4" s="1">
        <v>25718897</v>
      </c>
    </row>
    <row r="5" spans="1:7" x14ac:dyDescent="0.3">
      <c r="A5" s="80" t="s">
        <v>30</v>
      </c>
      <c r="B5" s="81"/>
      <c r="C5" s="81"/>
      <c r="D5" s="82"/>
      <c r="E5" s="1">
        <v>9331828</v>
      </c>
      <c r="F5" s="1">
        <v>4505355</v>
      </c>
      <c r="G5" s="1">
        <v>4826473</v>
      </c>
    </row>
    <row r="6" spans="1:7" x14ac:dyDescent="0.3">
      <c r="A6" s="80" t="s">
        <v>31</v>
      </c>
      <c r="B6" s="81"/>
      <c r="C6" s="81"/>
      <c r="D6" s="82"/>
      <c r="E6" s="1">
        <v>3266598</v>
      </c>
      <c r="F6" s="1">
        <v>1589912</v>
      </c>
      <c r="G6" s="1">
        <v>1676686</v>
      </c>
    </row>
    <row r="7" spans="1:7" x14ac:dyDescent="0.3">
      <c r="A7" s="80" t="s">
        <v>32</v>
      </c>
      <c r="B7" s="81"/>
      <c r="C7" s="81"/>
      <c r="D7" s="82"/>
      <c r="E7" s="1">
        <v>2363629</v>
      </c>
      <c r="F7" s="1">
        <v>1159601</v>
      </c>
      <c r="G7" s="1">
        <v>1204028</v>
      </c>
    </row>
    <row r="8" spans="1:7" x14ac:dyDescent="0.3">
      <c r="A8" s="80" t="s">
        <v>33</v>
      </c>
      <c r="B8" s="81"/>
      <c r="C8" s="81"/>
      <c r="D8" s="82"/>
      <c r="E8" s="1">
        <v>3021010</v>
      </c>
      <c r="F8" s="1">
        <v>1509243</v>
      </c>
      <c r="G8" s="1">
        <v>1511767</v>
      </c>
    </row>
    <row r="9" spans="1:7" x14ac:dyDescent="0.3">
      <c r="A9" s="80" t="s">
        <v>34</v>
      </c>
      <c r="B9" s="81"/>
      <c r="C9" s="81"/>
      <c r="D9" s="82"/>
      <c r="E9" s="1">
        <v>1408422</v>
      </c>
      <c r="F9" s="1">
        <v>695224</v>
      </c>
      <c r="G9" s="1">
        <v>713198</v>
      </c>
    </row>
    <row r="10" spans="1:7" x14ac:dyDescent="0.3">
      <c r="A10" s="80" t="s">
        <v>35</v>
      </c>
      <c r="B10" s="81"/>
      <c r="C10" s="81"/>
      <c r="D10" s="82"/>
      <c r="E10" s="1">
        <v>1439157</v>
      </c>
      <c r="F10" s="1">
        <v>717291</v>
      </c>
      <c r="G10" s="1">
        <v>721866</v>
      </c>
    </row>
    <row r="11" spans="1:7" x14ac:dyDescent="0.3">
      <c r="A11" s="80" t="s">
        <v>36</v>
      </c>
      <c r="B11" s="81"/>
      <c r="C11" s="81"/>
      <c r="D11" s="82"/>
      <c r="E11" s="1">
        <v>1098049</v>
      </c>
      <c r="F11" s="1">
        <v>564888</v>
      </c>
      <c r="G11" s="1">
        <v>533161</v>
      </c>
    </row>
    <row r="12" spans="1:7" x14ac:dyDescent="0.3">
      <c r="A12" s="80" t="s">
        <v>37</v>
      </c>
      <c r="B12" s="81"/>
      <c r="C12" s="81"/>
      <c r="D12" s="82"/>
      <c r="E12" s="1">
        <v>390685</v>
      </c>
      <c r="F12" s="1">
        <v>194413</v>
      </c>
      <c r="G12" s="1">
        <v>196272</v>
      </c>
    </row>
    <row r="13" spans="1:7" x14ac:dyDescent="0.3">
      <c r="A13" s="80" t="s">
        <v>38</v>
      </c>
      <c r="B13" s="81"/>
      <c r="C13" s="81"/>
      <c r="D13" s="82"/>
      <c r="E13" s="1">
        <v>13694685</v>
      </c>
      <c r="F13" s="1">
        <v>6882186</v>
      </c>
      <c r="G13" s="1">
        <v>6812499</v>
      </c>
    </row>
    <row r="14" spans="1:7" x14ac:dyDescent="0.3">
      <c r="A14" s="80" t="s">
        <v>45</v>
      </c>
      <c r="B14" s="81"/>
      <c r="C14" s="81"/>
      <c r="D14" s="82"/>
      <c r="E14" s="1">
        <v>1517766</v>
      </c>
      <c r="F14" s="1">
        <v>763025</v>
      </c>
      <c r="G14" s="1">
        <v>754741</v>
      </c>
    </row>
    <row r="15" spans="1:7" x14ac:dyDescent="0.3">
      <c r="A15" s="80" t="s">
        <v>39</v>
      </c>
      <c r="B15" s="81"/>
      <c r="C15" s="81"/>
      <c r="D15" s="82"/>
      <c r="E15" s="1">
        <v>1591177</v>
      </c>
      <c r="F15" s="1">
        <v>809920</v>
      </c>
      <c r="G15" s="1">
        <v>781257</v>
      </c>
    </row>
    <row r="16" spans="1:7" x14ac:dyDescent="0.3">
      <c r="A16" s="80" t="s">
        <v>40</v>
      </c>
      <c r="B16" s="81"/>
      <c r="C16" s="81"/>
      <c r="D16" s="82"/>
      <c r="E16" s="1">
        <v>2136574</v>
      </c>
      <c r="F16" s="1">
        <v>1096128</v>
      </c>
      <c r="G16" s="1">
        <v>1040446</v>
      </c>
    </row>
    <row r="17" spans="1:7" x14ac:dyDescent="0.3">
      <c r="A17" s="80" t="s">
        <v>44</v>
      </c>
      <c r="B17" s="81"/>
      <c r="C17" s="81"/>
      <c r="D17" s="82"/>
      <c r="E17" s="1">
        <v>1738690</v>
      </c>
      <c r="F17" s="1">
        <v>866030</v>
      </c>
      <c r="G17" s="1">
        <v>872660</v>
      </c>
    </row>
    <row r="18" spans="1:7" x14ac:dyDescent="0.3">
      <c r="A18" s="80" t="s">
        <v>3</v>
      </c>
      <c r="B18" s="81"/>
      <c r="C18" s="81"/>
      <c r="D18" s="82"/>
      <c r="E18" s="1">
        <v>1788819</v>
      </c>
      <c r="F18" s="1">
        <v>902380</v>
      </c>
      <c r="G18" s="1">
        <v>886439</v>
      </c>
    </row>
    <row r="19" spans="1:7" x14ac:dyDescent="0.3">
      <c r="A19" s="80" t="s">
        <v>41</v>
      </c>
      <c r="B19" s="81"/>
      <c r="C19" s="81"/>
      <c r="D19" s="82"/>
      <c r="E19" s="1">
        <v>2531384</v>
      </c>
      <c r="F19" s="1">
        <v>1280547</v>
      </c>
      <c r="G19" s="1">
        <v>1250837</v>
      </c>
    </row>
    <row r="20" spans="1:7" x14ac:dyDescent="0.3">
      <c r="A20" s="80" t="s">
        <v>42</v>
      </c>
      <c r="B20" s="81"/>
      <c r="C20" s="81"/>
      <c r="D20" s="82"/>
      <c r="E20" s="1">
        <v>3228380</v>
      </c>
      <c r="F20" s="1">
        <v>1626926</v>
      </c>
      <c r="G20" s="1">
        <v>1601454</v>
      </c>
    </row>
    <row r="21" spans="1:7" x14ac:dyDescent="0.3">
      <c r="A21" s="102" t="s">
        <v>43</v>
      </c>
      <c r="B21" s="103"/>
      <c r="C21" s="103"/>
      <c r="D21" s="104"/>
      <c r="E21" s="69">
        <v>670368</v>
      </c>
      <c r="F21" s="69">
        <v>335255</v>
      </c>
      <c r="G21" s="1">
        <v>335113</v>
      </c>
    </row>
    <row r="22" spans="1:7" x14ac:dyDescent="0.3">
      <c r="A22" s="90" t="s">
        <v>46</v>
      </c>
      <c r="B22" s="90"/>
      <c r="C22" s="70" t="s">
        <v>48</v>
      </c>
      <c r="D22" s="70" t="s">
        <v>48</v>
      </c>
      <c r="E22" s="72">
        <f>SUM(E28:E33)</f>
        <v>450629</v>
      </c>
      <c r="F22" s="72">
        <f>SUM(F28:F33)</f>
        <v>227851</v>
      </c>
      <c r="G22" s="4">
        <f>SUM(G28:G33)</f>
        <v>222778</v>
      </c>
    </row>
    <row r="23" spans="1:7" x14ac:dyDescent="0.3">
      <c r="A23" s="90"/>
      <c r="B23" s="90"/>
      <c r="C23" s="70" t="s">
        <v>49</v>
      </c>
      <c r="D23" s="70" t="s">
        <v>49</v>
      </c>
      <c r="E23" s="72">
        <f>E34</f>
        <v>267816</v>
      </c>
      <c r="F23" s="72">
        <f>F34</f>
        <v>136273</v>
      </c>
      <c r="G23" s="4">
        <f>G34</f>
        <v>131543</v>
      </c>
    </row>
    <row r="24" spans="1:7" x14ac:dyDescent="0.3">
      <c r="A24" s="90"/>
      <c r="B24" s="90"/>
      <c r="C24" s="70" t="s">
        <v>50</v>
      </c>
      <c r="D24" s="70" t="s">
        <v>50</v>
      </c>
      <c r="E24" s="72">
        <f>SUM(E35:E39)</f>
        <v>552281</v>
      </c>
      <c r="F24" s="72">
        <f>SUM(F35:F39)</f>
        <v>278588</v>
      </c>
      <c r="G24" s="4">
        <f>SUM(G35:G39)</f>
        <v>273693</v>
      </c>
    </row>
    <row r="25" spans="1:7" x14ac:dyDescent="0.3">
      <c r="A25" s="90"/>
      <c r="B25" s="90"/>
      <c r="C25" s="70" t="s">
        <v>51</v>
      </c>
      <c r="D25" s="70" t="s">
        <v>51</v>
      </c>
      <c r="E25" s="72">
        <f>SUM(E40:E42)</f>
        <v>203955</v>
      </c>
      <c r="F25" s="72">
        <f>SUM(F40:F42)</f>
        <v>102203</v>
      </c>
      <c r="G25" s="4">
        <f>SUM(G40:G42)</f>
        <v>101752</v>
      </c>
    </row>
    <row r="26" spans="1:7" x14ac:dyDescent="0.3">
      <c r="A26" s="90"/>
      <c r="B26" s="90"/>
      <c r="C26" s="70" t="s">
        <v>52</v>
      </c>
      <c r="D26" s="70" t="s">
        <v>52</v>
      </c>
      <c r="E26" s="72">
        <f>SUM(E43:E46)</f>
        <v>175391</v>
      </c>
      <c r="F26" s="72">
        <f>SUM(F43:F46)</f>
        <v>87340</v>
      </c>
      <c r="G26" s="4">
        <f>SUM(G43:G46)</f>
        <v>88051</v>
      </c>
    </row>
    <row r="27" spans="1:7" x14ac:dyDescent="0.3">
      <c r="A27" s="90"/>
      <c r="B27" s="90"/>
      <c r="C27" s="70" t="s">
        <v>53</v>
      </c>
      <c r="D27" s="70" t="s">
        <v>53</v>
      </c>
      <c r="E27" s="72">
        <f>SUM(E47:E49)</f>
        <v>138747</v>
      </c>
      <c r="F27" s="72">
        <f>SUM(F47:F49)</f>
        <v>70125</v>
      </c>
      <c r="G27" s="4">
        <f>SUM(G47:G49)</f>
        <v>68622</v>
      </c>
    </row>
    <row r="28" spans="1:7" x14ac:dyDescent="0.3">
      <c r="A28" s="91" t="s">
        <v>58</v>
      </c>
      <c r="B28" s="90" t="s">
        <v>48</v>
      </c>
      <c r="C28" s="37" t="s">
        <v>5</v>
      </c>
      <c r="D28" s="37" t="s">
        <v>5</v>
      </c>
      <c r="E28" s="1">
        <v>209890</v>
      </c>
      <c r="F28" s="1">
        <v>104326</v>
      </c>
      <c r="G28" s="1">
        <v>105564</v>
      </c>
    </row>
    <row r="29" spans="1:7" x14ac:dyDescent="0.3">
      <c r="A29" s="92"/>
      <c r="B29" s="90"/>
      <c r="C29" s="37" t="s">
        <v>19</v>
      </c>
      <c r="D29" s="37" t="s">
        <v>19</v>
      </c>
      <c r="E29" s="1">
        <v>51391</v>
      </c>
      <c r="F29" s="1">
        <v>26939</v>
      </c>
      <c r="G29" s="1">
        <v>24452</v>
      </c>
    </row>
    <row r="30" spans="1:7" x14ac:dyDescent="0.3">
      <c r="A30" s="92"/>
      <c r="B30" s="90"/>
      <c r="C30" s="37" t="s">
        <v>20</v>
      </c>
      <c r="D30" s="37" t="s">
        <v>20</v>
      </c>
      <c r="E30" s="1">
        <v>92687</v>
      </c>
      <c r="F30" s="1">
        <v>46533</v>
      </c>
      <c r="G30" s="1">
        <v>46154</v>
      </c>
    </row>
    <row r="31" spans="1:7" x14ac:dyDescent="0.3">
      <c r="A31" s="92"/>
      <c r="B31" s="90"/>
      <c r="C31" s="37" t="s">
        <v>21</v>
      </c>
      <c r="D31" s="37" t="s">
        <v>21</v>
      </c>
      <c r="E31" s="1">
        <v>30010</v>
      </c>
      <c r="F31" s="1">
        <v>15255</v>
      </c>
      <c r="G31" s="1">
        <v>14755</v>
      </c>
    </row>
    <row r="32" spans="1:7" x14ac:dyDescent="0.3">
      <c r="A32" s="92"/>
      <c r="B32" s="90"/>
      <c r="C32" s="37" t="s">
        <v>25</v>
      </c>
      <c r="D32" s="37" t="s">
        <v>25</v>
      </c>
      <c r="E32" s="1">
        <v>28478</v>
      </c>
      <c r="F32" s="1">
        <v>14173</v>
      </c>
      <c r="G32" s="1">
        <v>14305</v>
      </c>
    </row>
    <row r="33" spans="1:7" x14ac:dyDescent="0.3">
      <c r="A33" s="92"/>
      <c r="B33" s="90"/>
      <c r="C33" s="37" t="s">
        <v>26</v>
      </c>
      <c r="D33" s="37" t="s">
        <v>26</v>
      </c>
      <c r="E33" s="1">
        <v>38173</v>
      </c>
      <c r="F33" s="1">
        <v>20625</v>
      </c>
      <c r="G33" s="1">
        <v>17548</v>
      </c>
    </row>
    <row r="34" spans="1:7" x14ac:dyDescent="0.3">
      <c r="A34" s="92"/>
      <c r="B34" s="38" t="s">
        <v>49</v>
      </c>
      <c r="C34" s="37" t="s">
        <v>6</v>
      </c>
      <c r="D34" s="37" t="s">
        <v>6</v>
      </c>
      <c r="E34" s="1">
        <v>267816</v>
      </c>
      <c r="F34" s="1">
        <v>136273</v>
      </c>
      <c r="G34" s="1">
        <v>131543</v>
      </c>
    </row>
    <row r="35" spans="1:7" x14ac:dyDescent="0.3">
      <c r="A35" s="92"/>
      <c r="B35" s="90" t="s">
        <v>50</v>
      </c>
      <c r="C35" s="37" t="s">
        <v>7</v>
      </c>
      <c r="D35" s="37" t="s">
        <v>7</v>
      </c>
      <c r="E35" s="1">
        <v>276329</v>
      </c>
      <c r="F35" s="1">
        <v>137943</v>
      </c>
      <c r="G35" s="1">
        <v>138386</v>
      </c>
    </row>
    <row r="36" spans="1:7" x14ac:dyDescent="0.3">
      <c r="A36" s="92"/>
      <c r="B36" s="90"/>
      <c r="C36" s="37" t="s">
        <v>9</v>
      </c>
      <c r="D36" s="37" t="s">
        <v>9</v>
      </c>
      <c r="E36" s="1">
        <v>154692</v>
      </c>
      <c r="F36" s="1">
        <v>81108</v>
      </c>
      <c r="G36" s="1">
        <v>73584</v>
      </c>
    </row>
    <row r="37" spans="1:7" x14ac:dyDescent="0.3">
      <c r="A37" s="92"/>
      <c r="B37" s="90"/>
      <c r="C37" s="37" t="s">
        <v>12</v>
      </c>
      <c r="D37" s="37" t="s">
        <v>12</v>
      </c>
      <c r="E37" s="1">
        <v>24025</v>
      </c>
      <c r="F37" s="1">
        <v>11736</v>
      </c>
      <c r="G37" s="1">
        <v>12289</v>
      </c>
    </row>
    <row r="38" spans="1:7" x14ac:dyDescent="0.3">
      <c r="A38" s="92"/>
      <c r="B38" s="90"/>
      <c r="C38" s="37" t="s">
        <v>13</v>
      </c>
      <c r="D38" s="37" t="s">
        <v>13</v>
      </c>
      <c r="E38" s="1">
        <v>60190</v>
      </c>
      <c r="F38" s="1">
        <v>29597</v>
      </c>
      <c r="G38" s="1">
        <v>30593</v>
      </c>
    </row>
    <row r="39" spans="1:7" x14ac:dyDescent="0.3">
      <c r="A39" s="92"/>
      <c r="B39" s="90"/>
      <c r="C39" s="37" t="s">
        <v>14</v>
      </c>
      <c r="D39" s="37" t="s">
        <v>14</v>
      </c>
      <c r="E39" s="1">
        <v>37045</v>
      </c>
      <c r="F39" s="1">
        <v>18204</v>
      </c>
      <c r="G39" s="1">
        <v>18841</v>
      </c>
    </row>
    <row r="40" spans="1:7" x14ac:dyDescent="0.3">
      <c r="A40" s="92"/>
      <c r="B40" s="90" t="s">
        <v>51</v>
      </c>
      <c r="C40" s="37" t="s">
        <v>8</v>
      </c>
      <c r="D40" s="37" t="s">
        <v>8</v>
      </c>
      <c r="E40" s="1">
        <v>116654</v>
      </c>
      <c r="F40" s="1">
        <v>58934</v>
      </c>
      <c r="G40" s="1">
        <v>57720</v>
      </c>
    </row>
    <row r="41" spans="1:7" x14ac:dyDescent="0.3">
      <c r="A41" s="92"/>
      <c r="B41" s="90"/>
      <c r="C41" s="37" t="s">
        <v>11</v>
      </c>
      <c r="D41" s="37" t="s">
        <v>11</v>
      </c>
      <c r="E41" s="1">
        <v>26566</v>
      </c>
      <c r="F41" s="1">
        <v>13192</v>
      </c>
      <c r="G41" s="1">
        <v>13374</v>
      </c>
    </row>
    <row r="42" spans="1:7" x14ac:dyDescent="0.3">
      <c r="A42" s="92"/>
      <c r="B42" s="90"/>
      <c r="C42" s="37" t="s">
        <v>15</v>
      </c>
      <c r="D42" s="37" t="s">
        <v>15</v>
      </c>
      <c r="E42" s="1">
        <v>60735</v>
      </c>
      <c r="F42" s="1">
        <v>30077</v>
      </c>
      <c r="G42" s="1">
        <v>30658</v>
      </c>
    </row>
    <row r="43" spans="1:7" x14ac:dyDescent="0.3">
      <c r="A43" s="92"/>
      <c r="B43" s="90" t="s">
        <v>52</v>
      </c>
      <c r="C43" s="37" t="s">
        <v>16</v>
      </c>
      <c r="D43" s="37" t="s">
        <v>16</v>
      </c>
      <c r="E43" s="1">
        <v>34451</v>
      </c>
      <c r="F43" s="1">
        <v>16876</v>
      </c>
      <c r="G43" s="1">
        <v>17575</v>
      </c>
    </row>
    <row r="44" spans="1:7" x14ac:dyDescent="0.3">
      <c r="A44" s="92"/>
      <c r="B44" s="90"/>
      <c r="C44" s="37" t="s">
        <v>17</v>
      </c>
      <c r="D44" s="37" t="s">
        <v>17</v>
      </c>
      <c r="E44" s="1">
        <v>32189</v>
      </c>
      <c r="F44" s="1">
        <v>15766</v>
      </c>
      <c r="G44" s="1">
        <v>16423</v>
      </c>
    </row>
    <row r="45" spans="1:7" x14ac:dyDescent="0.3">
      <c r="A45" s="92"/>
      <c r="B45" s="90"/>
      <c r="C45" s="37" t="s">
        <v>18</v>
      </c>
      <c r="D45" s="37" t="s">
        <v>18</v>
      </c>
      <c r="E45" s="1">
        <v>63120</v>
      </c>
      <c r="F45" s="1">
        <v>31626</v>
      </c>
      <c r="G45" s="1">
        <v>31494</v>
      </c>
    </row>
    <row r="46" spans="1:7" x14ac:dyDescent="0.3">
      <c r="A46" s="92"/>
      <c r="B46" s="90"/>
      <c r="C46" s="37" t="s">
        <v>24</v>
      </c>
      <c r="D46" s="37" t="s">
        <v>24</v>
      </c>
      <c r="E46" s="1">
        <v>45631</v>
      </c>
      <c r="F46" s="1">
        <v>23072</v>
      </c>
      <c r="G46" s="1">
        <v>22559</v>
      </c>
    </row>
    <row r="47" spans="1:7" x14ac:dyDescent="0.3">
      <c r="A47" s="92"/>
      <c r="B47" s="90" t="s">
        <v>53</v>
      </c>
      <c r="C47" s="37" t="s">
        <v>10</v>
      </c>
      <c r="D47" s="37" t="s">
        <v>10</v>
      </c>
      <c r="E47" s="1">
        <v>44623</v>
      </c>
      <c r="F47" s="1">
        <v>22516</v>
      </c>
      <c r="G47" s="1">
        <v>22107</v>
      </c>
    </row>
    <row r="48" spans="1:7" x14ac:dyDescent="0.3">
      <c r="A48" s="92"/>
      <c r="B48" s="90"/>
      <c r="C48" s="37" t="s">
        <v>22</v>
      </c>
      <c r="D48" s="37" t="s">
        <v>22</v>
      </c>
      <c r="E48" s="1">
        <v>52098</v>
      </c>
      <c r="F48" s="1">
        <v>26061</v>
      </c>
      <c r="G48" s="1">
        <v>26037</v>
      </c>
    </row>
    <row r="49" spans="1:7" x14ac:dyDescent="0.3">
      <c r="A49" s="92"/>
      <c r="B49" s="90"/>
      <c r="C49" s="37" t="s">
        <v>23</v>
      </c>
      <c r="D49" s="37" t="s">
        <v>23</v>
      </c>
      <c r="E49" s="1">
        <v>42026</v>
      </c>
      <c r="F49" s="1">
        <v>21548</v>
      </c>
      <c r="G49" s="1">
        <v>20478</v>
      </c>
    </row>
  </sheetData>
  <mergeCells count="27">
    <mergeCell ref="A20:D20"/>
    <mergeCell ref="A21:D21"/>
    <mergeCell ref="A22:B27"/>
    <mergeCell ref="A28:A49"/>
    <mergeCell ref="B28:B33"/>
    <mergeCell ref="B35:B39"/>
    <mergeCell ref="B40:B42"/>
    <mergeCell ref="B43:B46"/>
    <mergeCell ref="B47:B49"/>
    <mergeCell ref="A19:D19"/>
    <mergeCell ref="A8:D8"/>
    <mergeCell ref="A9:D9"/>
    <mergeCell ref="A10:D10"/>
    <mergeCell ref="A11:D11"/>
    <mergeCell ref="A12:D12"/>
    <mergeCell ref="A13:D13"/>
    <mergeCell ref="A14:D14"/>
    <mergeCell ref="A15:D15"/>
    <mergeCell ref="A16:D16"/>
    <mergeCell ref="A17:D17"/>
    <mergeCell ref="A18:D18"/>
    <mergeCell ref="A7:D7"/>
    <mergeCell ref="A1:G1"/>
    <mergeCell ref="A2:D3"/>
    <mergeCell ref="A4:D4"/>
    <mergeCell ref="A5:D5"/>
    <mergeCell ref="A6:D6"/>
  </mergeCells>
  <phoneticPr fontId="3" type="noConversion"/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BD174D-B56F-4455-A92C-D69E7CA581B8}">
  <dimension ref="A1:AA65"/>
  <sheetViews>
    <sheetView zoomScale="85" zoomScaleNormal="85" workbookViewId="0">
      <selection activeCell="H22" sqref="H22"/>
    </sheetView>
  </sheetViews>
  <sheetFormatPr defaultRowHeight="16.5" x14ac:dyDescent="0.3"/>
  <cols>
    <col min="1" max="1" width="18.625" bestFit="1" customWidth="1"/>
    <col min="2" max="2" width="15.25" customWidth="1"/>
    <col min="3" max="3" width="18.625" customWidth="1"/>
    <col min="4" max="4" width="11" bestFit="1" customWidth="1"/>
    <col min="5" max="6" width="17.125" bestFit="1" customWidth="1"/>
    <col min="7" max="7" width="13.25" bestFit="1" customWidth="1"/>
    <col min="8" max="8" width="17.125" bestFit="1" customWidth="1"/>
    <col min="9" max="9" width="12.125" bestFit="1" customWidth="1"/>
    <col min="10" max="10" width="17.125" bestFit="1" customWidth="1"/>
  </cols>
  <sheetData>
    <row r="1" spans="1:17" ht="31.5" x14ac:dyDescent="0.3">
      <c r="A1" s="94" t="s">
        <v>118</v>
      </c>
      <c r="B1" s="95"/>
      <c r="C1" s="95"/>
      <c r="D1" s="95"/>
      <c r="E1" s="95"/>
      <c r="F1" s="95"/>
      <c r="G1" s="95"/>
      <c r="H1" s="107"/>
      <c r="I1" s="53" t="s">
        <v>147</v>
      </c>
      <c r="J1" s="42" t="s">
        <v>57</v>
      </c>
    </row>
    <row r="2" spans="1:17" x14ac:dyDescent="0.3">
      <c r="A2" s="111" t="s">
        <v>73</v>
      </c>
      <c r="B2" s="111"/>
      <c r="C2" s="111"/>
      <c r="D2" s="43" t="s">
        <v>117</v>
      </c>
      <c r="E2" s="43" t="s">
        <v>104</v>
      </c>
      <c r="F2" s="43" t="s">
        <v>146</v>
      </c>
      <c r="G2" s="52" t="s">
        <v>148</v>
      </c>
      <c r="H2" s="52" t="s">
        <v>149</v>
      </c>
      <c r="I2" s="43" t="s">
        <v>105</v>
      </c>
      <c r="J2" s="43" t="s">
        <v>106</v>
      </c>
    </row>
    <row r="3" spans="1:17" x14ac:dyDescent="0.3">
      <c r="A3" s="111"/>
      <c r="B3" s="111"/>
      <c r="C3" s="111"/>
      <c r="D3" s="43" t="s">
        <v>107</v>
      </c>
      <c r="E3" s="43" t="s">
        <v>107</v>
      </c>
      <c r="F3" s="43" t="s">
        <v>107</v>
      </c>
      <c r="G3" s="43" t="s">
        <v>107</v>
      </c>
      <c r="H3" s="43" t="s">
        <v>107</v>
      </c>
      <c r="I3" s="43" t="s">
        <v>107</v>
      </c>
      <c r="J3" s="43" t="s">
        <v>107</v>
      </c>
    </row>
    <row r="4" spans="1:17" x14ac:dyDescent="0.3">
      <c r="A4" s="93" t="s">
        <v>4</v>
      </c>
      <c r="B4" s="93"/>
      <c r="C4" s="93"/>
      <c r="D4" s="1">
        <v>704388</v>
      </c>
      <c r="E4" s="1">
        <v>616609</v>
      </c>
      <c r="F4" s="1">
        <v>12023</v>
      </c>
      <c r="G4" s="1">
        <v>183</v>
      </c>
      <c r="H4" s="1">
        <v>1852</v>
      </c>
      <c r="I4" s="1">
        <v>10283</v>
      </c>
      <c r="J4" s="1">
        <v>58244</v>
      </c>
    </row>
    <row r="5" spans="1:17" x14ac:dyDescent="0.3">
      <c r="A5" s="93" t="s">
        <v>30</v>
      </c>
      <c r="B5" s="93"/>
      <c r="C5" s="93"/>
      <c r="D5" s="1">
        <v>88488</v>
      </c>
      <c r="E5" s="1">
        <v>80383</v>
      </c>
      <c r="F5" s="1">
        <v>2871</v>
      </c>
      <c r="G5" s="1">
        <v>112</v>
      </c>
      <c r="H5" s="1">
        <v>583</v>
      </c>
      <c r="I5" s="1">
        <v>594</v>
      </c>
      <c r="J5" s="1">
        <v>3074</v>
      </c>
    </row>
    <row r="6" spans="1:17" x14ac:dyDescent="0.3">
      <c r="A6" s="93" t="s">
        <v>31</v>
      </c>
      <c r="B6" s="93"/>
      <c r="C6" s="93"/>
      <c r="D6" s="1">
        <v>70148</v>
      </c>
      <c r="E6" s="1">
        <v>63503</v>
      </c>
      <c r="F6" s="1">
        <v>986</v>
      </c>
      <c r="G6" s="1">
        <v>0</v>
      </c>
      <c r="H6" s="1">
        <v>144</v>
      </c>
      <c r="I6" s="1">
        <v>629</v>
      </c>
      <c r="J6" s="1">
        <v>4677</v>
      </c>
    </row>
    <row r="7" spans="1:17" x14ac:dyDescent="0.3">
      <c r="A7" s="93" t="s">
        <v>32</v>
      </c>
      <c r="B7" s="93"/>
      <c r="C7" s="93"/>
      <c r="D7" s="1">
        <v>41012</v>
      </c>
      <c r="E7" s="1">
        <v>35772</v>
      </c>
      <c r="F7" s="1">
        <v>621</v>
      </c>
      <c r="G7" s="1">
        <v>13</v>
      </c>
      <c r="H7" s="1">
        <v>144</v>
      </c>
      <c r="I7" s="1">
        <v>808</v>
      </c>
      <c r="J7" s="1">
        <v>3348</v>
      </c>
    </row>
    <row r="8" spans="1:17" x14ac:dyDescent="0.3">
      <c r="A8" s="93" t="s">
        <v>33</v>
      </c>
      <c r="B8" s="93"/>
      <c r="C8" s="93"/>
      <c r="D8" s="1">
        <v>35864</v>
      </c>
      <c r="E8" s="1">
        <v>30969</v>
      </c>
      <c r="F8" s="1">
        <v>672</v>
      </c>
      <c r="G8" s="1">
        <v>5</v>
      </c>
      <c r="H8" s="1">
        <v>78</v>
      </c>
      <c r="I8" s="1">
        <v>562</v>
      </c>
      <c r="J8" s="1">
        <v>3228</v>
      </c>
      <c r="Q8" s="65"/>
    </row>
    <row r="9" spans="1:17" x14ac:dyDescent="0.3">
      <c r="A9" s="93" t="s">
        <v>34</v>
      </c>
      <c r="B9" s="93"/>
      <c r="C9" s="93"/>
      <c r="D9" s="1">
        <v>38587</v>
      </c>
      <c r="E9" s="1">
        <v>35900</v>
      </c>
      <c r="F9" s="1">
        <v>409</v>
      </c>
      <c r="G9" s="1">
        <v>8</v>
      </c>
      <c r="H9" s="1">
        <v>77</v>
      </c>
      <c r="I9" s="1">
        <v>474</v>
      </c>
      <c r="J9" s="1">
        <v>1532</v>
      </c>
      <c r="Q9" s="65"/>
    </row>
    <row r="10" spans="1:17" x14ac:dyDescent="0.3">
      <c r="A10" s="93" t="s">
        <v>35</v>
      </c>
      <c r="B10" s="93"/>
      <c r="C10" s="93"/>
      <c r="D10" s="1">
        <v>22216</v>
      </c>
      <c r="E10" s="1">
        <v>20254</v>
      </c>
      <c r="F10" s="1">
        <v>450</v>
      </c>
      <c r="G10" s="1">
        <v>5</v>
      </c>
      <c r="H10" s="1">
        <v>82</v>
      </c>
      <c r="I10" s="1">
        <v>204</v>
      </c>
      <c r="J10" s="1">
        <v>1206</v>
      </c>
      <c r="Q10" s="65"/>
    </row>
    <row r="11" spans="1:17" x14ac:dyDescent="0.3">
      <c r="A11" s="93" t="s">
        <v>36</v>
      </c>
      <c r="B11" s="93"/>
      <c r="C11" s="93"/>
      <c r="D11" s="1">
        <v>15229</v>
      </c>
      <c r="E11" s="1">
        <v>13559</v>
      </c>
      <c r="F11" s="1">
        <v>237</v>
      </c>
      <c r="G11" s="1">
        <v>0</v>
      </c>
      <c r="H11" s="1">
        <v>26</v>
      </c>
      <c r="I11" s="1">
        <v>263</v>
      </c>
      <c r="J11" s="1">
        <v>1092</v>
      </c>
      <c r="Q11" s="65"/>
    </row>
    <row r="12" spans="1:17" x14ac:dyDescent="0.3">
      <c r="A12" s="93" t="s">
        <v>150</v>
      </c>
      <c r="B12" s="93"/>
      <c r="C12" s="93"/>
      <c r="D12" s="1">
        <v>2095</v>
      </c>
      <c r="E12" s="1">
        <v>1872</v>
      </c>
      <c r="F12" s="1">
        <v>39</v>
      </c>
      <c r="G12" s="1">
        <v>0</v>
      </c>
      <c r="H12" s="1">
        <v>15</v>
      </c>
      <c r="I12" s="1">
        <v>39</v>
      </c>
      <c r="J12" s="1">
        <v>138</v>
      </c>
      <c r="Q12" s="65"/>
    </row>
    <row r="13" spans="1:17" x14ac:dyDescent="0.3">
      <c r="A13" s="93" t="s">
        <v>38</v>
      </c>
      <c r="B13" s="93"/>
      <c r="C13" s="93"/>
      <c r="D13" s="1">
        <v>139137</v>
      </c>
      <c r="E13" s="1">
        <v>121993</v>
      </c>
      <c r="F13" s="1">
        <v>2496</v>
      </c>
      <c r="G13" s="1">
        <v>6</v>
      </c>
      <c r="H13" s="1">
        <v>361</v>
      </c>
      <c r="I13" s="1">
        <v>1614</v>
      </c>
      <c r="J13" s="1">
        <v>11682</v>
      </c>
      <c r="Q13" s="65"/>
    </row>
    <row r="14" spans="1:17" x14ac:dyDescent="0.3">
      <c r="A14" s="124" t="s">
        <v>45</v>
      </c>
      <c r="B14" s="124"/>
      <c r="C14" s="124"/>
      <c r="D14" s="69">
        <v>16405</v>
      </c>
      <c r="E14" s="69">
        <v>13844</v>
      </c>
      <c r="F14" s="69">
        <v>431</v>
      </c>
      <c r="G14" s="69">
        <v>8</v>
      </c>
      <c r="H14" s="69">
        <v>47</v>
      </c>
      <c r="I14" s="69">
        <v>355</v>
      </c>
      <c r="J14" s="69">
        <v>1578</v>
      </c>
      <c r="Q14" s="65"/>
    </row>
    <row r="15" spans="1:17" x14ac:dyDescent="0.3">
      <c r="A15" s="124" t="s">
        <v>39</v>
      </c>
      <c r="B15" s="124"/>
      <c r="C15" s="124"/>
      <c r="D15" s="69">
        <v>20908</v>
      </c>
      <c r="E15" s="69">
        <v>16969</v>
      </c>
      <c r="F15" s="69">
        <v>320</v>
      </c>
      <c r="G15" s="69">
        <v>0</v>
      </c>
      <c r="H15" s="69">
        <v>30</v>
      </c>
      <c r="I15" s="69">
        <v>425</v>
      </c>
      <c r="J15" s="69">
        <v>2888</v>
      </c>
      <c r="P15" s="64"/>
      <c r="Q15" s="65"/>
    </row>
    <row r="16" spans="1:17" x14ac:dyDescent="0.3">
      <c r="A16" s="124" t="s">
        <v>40</v>
      </c>
      <c r="B16" s="124"/>
      <c r="C16" s="124"/>
      <c r="D16" s="69">
        <v>27708</v>
      </c>
      <c r="E16" s="69">
        <v>22936</v>
      </c>
      <c r="F16" s="69">
        <v>368</v>
      </c>
      <c r="G16" s="69">
        <v>0</v>
      </c>
      <c r="H16" s="69">
        <v>55</v>
      </c>
      <c r="I16" s="69">
        <v>560</v>
      </c>
      <c r="J16" s="69">
        <v>3589</v>
      </c>
      <c r="O16" s="64"/>
      <c r="P16" s="64"/>
      <c r="Q16" s="65"/>
    </row>
    <row r="17" spans="1:17" x14ac:dyDescent="0.3">
      <c r="A17" s="124" t="s">
        <v>44</v>
      </c>
      <c r="B17" s="124"/>
      <c r="C17" s="124"/>
      <c r="D17" s="69">
        <v>37535</v>
      </c>
      <c r="E17" s="69">
        <v>33331</v>
      </c>
      <c r="F17" s="69">
        <v>413</v>
      </c>
      <c r="G17" s="69">
        <v>10</v>
      </c>
      <c r="H17" s="69">
        <v>52</v>
      </c>
      <c r="I17" s="69">
        <v>414</v>
      </c>
      <c r="J17" s="69">
        <v>2495</v>
      </c>
      <c r="O17" s="64"/>
      <c r="P17" s="64"/>
      <c r="Q17" s="65"/>
    </row>
    <row r="18" spans="1:17" x14ac:dyDescent="0.3">
      <c r="A18" s="124" t="s">
        <v>3</v>
      </c>
      <c r="B18" s="124"/>
      <c r="C18" s="124"/>
      <c r="D18" s="69">
        <v>40790</v>
      </c>
      <c r="E18" s="69">
        <v>35949</v>
      </c>
      <c r="F18" s="69">
        <v>392</v>
      </c>
      <c r="G18" s="69">
        <v>0</v>
      </c>
      <c r="H18" s="69">
        <v>25</v>
      </c>
      <c r="I18" s="69">
        <v>863</v>
      </c>
      <c r="J18" s="69">
        <v>3360</v>
      </c>
      <c r="O18" s="64"/>
      <c r="P18" s="64"/>
      <c r="Q18" s="65"/>
    </row>
    <row r="19" spans="1:17" x14ac:dyDescent="0.3">
      <c r="A19" s="124" t="s">
        <v>41</v>
      </c>
      <c r="B19" s="124"/>
      <c r="C19" s="124"/>
      <c r="D19" s="69">
        <v>41736</v>
      </c>
      <c r="E19" s="69">
        <v>33212</v>
      </c>
      <c r="F19" s="69">
        <v>540</v>
      </c>
      <c r="G19" s="69">
        <v>0</v>
      </c>
      <c r="H19" s="69">
        <v>16</v>
      </c>
      <c r="I19" s="69">
        <v>1364</v>
      </c>
      <c r="J19" s="69">
        <v>6311</v>
      </c>
      <c r="O19" s="64"/>
      <c r="P19" s="65"/>
      <c r="Q19" s="64"/>
    </row>
    <row r="20" spans="1:17" x14ac:dyDescent="0.3">
      <c r="A20" s="124" t="s">
        <v>42</v>
      </c>
      <c r="B20" s="124"/>
      <c r="C20" s="124"/>
      <c r="D20" s="69">
        <v>61549</v>
      </c>
      <c r="E20" s="69">
        <v>51759</v>
      </c>
      <c r="F20" s="69">
        <v>624</v>
      </c>
      <c r="G20" s="69">
        <v>13</v>
      </c>
      <c r="H20" s="69">
        <v>94</v>
      </c>
      <c r="I20" s="69">
        <v>1085</v>
      </c>
      <c r="J20" s="69">
        <v>7739</v>
      </c>
      <c r="O20" s="64"/>
      <c r="P20" s="65"/>
      <c r="Q20" s="64"/>
    </row>
    <row r="21" spans="1:17" x14ac:dyDescent="0.3">
      <c r="A21" s="124" t="s">
        <v>43</v>
      </c>
      <c r="B21" s="124"/>
      <c r="C21" s="124"/>
      <c r="D21" s="69">
        <v>4981</v>
      </c>
      <c r="E21" s="69">
        <v>4404</v>
      </c>
      <c r="F21" s="69">
        <v>154</v>
      </c>
      <c r="G21" s="69">
        <v>3</v>
      </c>
      <c r="H21" s="69">
        <v>23</v>
      </c>
      <c r="I21" s="69">
        <v>30</v>
      </c>
      <c r="J21" s="69">
        <v>307</v>
      </c>
      <c r="O21" s="64"/>
      <c r="P21" s="65"/>
      <c r="Q21" s="64"/>
    </row>
    <row r="22" spans="1:17" x14ac:dyDescent="0.3">
      <c r="A22" s="90" t="s">
        <v>46</v>
      </c>
      <c r="B22" s="90"/>
      <c r="C22" s="79" t="s">
        <v>48</v>
      </c>
      <c r="D22" s="141">
        <f t="shared" ref="D22" si="0">SUM(D28:D33)</f>
        <v>10806</v>
      </c>
      <c r="E22" s="141">
        <f t="shared" ref="E22:J22" si="1">SUM(E28:E33)</f>
        <v>9942</v>
      </c>
      <c r="F22" s="141">
        <f t="shared" si="1"/>
        <v>135</v>
      </c>
      <c r="G22" s="141">
        <f t="shared" si="1"/>
        <v>0</v>
      </c>
      <c r="H22" s="141">
        <f t="shared" si="1"/>
        <v>0</v>
      </c>
      <c r="I22" s="141">
        <f t="shared" si="1"/>
        <v>53</v>
      </c>
      <c r="J22" s="140">
        <f t="shared" si="1"/>
        <v>561</v>
      </c>
      <c r="O22" s="64"/>
      <c r="P22" s="65"/>
    </row>
    <row r="23" spans="1:17" x14ac:dyDescent="0.3">
      <c r="A23" s="90"/>
      <c r="B23" s="90"/>
      <c r="C23" s="79" t="s">
        <v>49</v>
      </c>
      <c r="D23" s="141">
        <f t="shared" ref="D23" si="2">D34</f>
        <v>4975</v>
      </c>
      <c r="E23" s="141">
        <f t="shared" ref="E23:J23" si="3">E34</f>
        <v>4923</v>
      </c>
      <c r="F23" s="141">
        <f t="shared" si="3"/>
        <v>44</v>
      </c>
      <c r="G23" s="141">
        <f t="shared" si="3"/>
        <v>0</v>
      </c>
      <c r="H23" s="141">
        <f t="shared" si="3"/>
        <v>0</v>
      </c>
      <c r="I23" s="141">
        <f t="shared" si="3"/>
        <v>0</v>
      </c>
      <c r="J23" s="140">
        <f t="shared" si="3"/>
        <v>0</v>
      </c>
      <c r="P23" s="65"/>
    </row>
    <row r="24" spans="1:17" x14ac:dyDescent="0.3">
      <c r="A24" s="90"/>
      <c r="B24" s="90"/>
      <c r="C24" s="79" t="s">
        <v>50</v>
      </c>
      <c r="D24" s="141">
        <f t="shared" ref="D24" si="4">SUM(D35:D39)</f>
        <v>10853</v>
      </c>
      <c r="E24" s="141">
        <f t="shared" ref="E24:J24" si="5">SUM(E35:E39)</f>
        <v>9977</v>
      </c>
      <c r="F24" s="141">
        <f t="shared" si="5"/>
        <v>114</v>
      </c>
      <c r="G24" s="141">
        <f t="shared" si="5"/>
        <v>0</v>
      </c>
      <c r="H24" s="141">
        <f t="shared" si="5"/>
        <v>24</v>
      </c>
      <c r="I24" s="141">
        <f t="shared" si="5"/>
        <v>151</v>
      </c>
      <c r="J24" s="140">
        <f t="shared" si="5"/>
        <v>584</v>
      </c>
      <c r="P24" s="65"/>
    </row>
    <row r="25" spans="1:17" x14ac:dyDescent="0.3">
      <c r="A25" s="90"/>
      <c r="B25" s="90"/>
      <c r="C25" s="79" t="s">
        <v>51</v>
      </c>
      <c r="D25" s="141">
        <f t="shared" ref="D25" si="6">SUM(D40:D42)</f>
        <v>8234</v>
      </c>
      <c r="E25" s="141">
        <f t="shared" ref="E25:J25" si="7">SUM(E40:E42)</f>
        <v>6789</v>
      </c>
      <c r="F25" s="141">
        <f t="shared" si="7"/>
        <v>42</v>
      </c>
      <c r="G25" s="141">
        <f t="shared" si="7"/>
        <v>0</v>
      </c>
      <c r="H25" s="141">
        <f t="shared" si="7"/>
        <v>1</v>
      </c>
      <c r="I25" s="141">
        <f t="shared" si="7"/>
        <v>306</v>
      </c>
      <c r="J25" s="140">
        <f t="shared" si="7"/>
        <v>1033</v>
      </c>
      <c r="P25" s="65"/>
    </row>
    <row r="26" spans="1:17" x14ac:dyDescent="0.3">
      <c r="A26" s="90"/>
      <c r="B26" s="90"/>
      <c r="C26" s="79" t="s">
        <v>52</v>
      </c>
      <c r="D26" s="141">
        <f t="shared" ref="D26" si="8">SUM(D43:D46)</f>
        <v>2455</v>
      </c>
      <c r="E26" s="141">
        <f t="shared" ref="E26:J26" si="9">SUM(E43:E46)</f>
        <v>2063</v>
      </c>
      <c r="F26" s="141">
        <f t="shared" si="9"/>
        <v>39</v>
      </c>
      <c r="G26" s="141">
        <f t="shared" si="9"/>
        <v>0</v>
      </c>
      <c r="H26" s="141">
        <f t="shared" si="9"/>
        <v>0</v>
      </c>
      <c r="I26" s="141">
        <f t="shared" si="9"/>
        <v>61</v>
      </c>
      <c r="J26" s="140">
        <f t="shared" si="9"/>
        <v>281</v>
      </c>
    </row>
    <row r="27" spans="1:17" x14ac:dyDescent="0.3">
      <c r="A27" s="90"/>
      <c r="B27" s="90"/>
      <c r="C27" s="79" t="s">
        <v>53</v>
      </c>
      <c r="D27" s="138">
        <f t="shared" ref="D27" si="10">SUM(D47:D49)</f>
        <v>3467</v>
      </c>
      <c r="E27" s="138">
        <f t="shared" ref="E27:J27" si="11">SUM(E47:E49)</f>
        <v>2255</v>
      </c>
      <c r="F27" s="138">
        <f t="shared" si="11"/>
        <v>18</v>
      </c>
      <c r="G27" s="138">
        <f t="shared" si="11"/>
        <v>0</v>
      </c>
      <c r="H27" s="138">
        <f t="shared" si="11"/>
        <v>0</v>
      </c>
      <c r="I27" s="138">
        <f t="shared" si="11"/>
        <v>292</v>
      </c>
      <c r="J27" s="140">
        <f t="shared" si="11"/>
        <v>901</v>
      </c>
    </row>
    <row r="28" spans="1:17" x14ac:dyDescent="0.3">
      <c r="A28" s="105" t="s">
        <v>58</v>
      </c>
      <c r="B28" s="90" t="s">
        <v>48</v>
      </c>
      <c r="C28" s="75" t="s">
        <v>5</v>
      </c>
      <c r="D28" s="69">
        <v>7901</v>
      </c>
      <c r="E28" s="69">
        <v>7344</v>
      </c>
      <c r="F28" s="69">
        <v>122</v>
      </c>
      <c r="G28" s="69">
        <v>0</v>
      </c>
      <c r="H28" s="69">
        <v>0</v>
      </c>
      <c r="I28" s="69">
        <v>24</v>
      </c>
      <c r="J28" s="69">
        <v>302</v>
      </c>
    </row>
    <row r="29" spans="1:17" x14ac:dyDescent="0.3">
      <c r="A29" s="106"/>
      <c r="B29" s="90"/>
      <c r="C29" s="75" t="s">
        <v>19</v>
      </c>
      <c r="D29" s="69">
        <v>548</v>
      </c>
      <c r="E29" s="69">
        <v>376</v>
      </c>
      <c r="F29" s="69">
        <v>0</v>
      </c>
      <c r="G29" s="69">
        <v>0</v>
      </c>
      <c r="H29" s="69">
        <v>0</v>
      </c>
      <c r="I29" s="69">
        <v>18</v>
      </c>
      <c r="J29" s="69">
        <v>154</v>
      </c>
    </row>
    <row r="30" spans="1:17" x14ac:dyDescent="0.3">
      <c r="A30" s="106"/>
      <c r="B30" s="90"/>
      <c r="C30" s="75" t="s">
        <v>20</v>
      </c>
      <c r="D30" s="69">
        <v>1464</v>
      </c>
      <c r="E30" s="69">
        <v>1333</v>
      </c>
      <c r="F30" s="69">
        <v>13</v>
      </c>
      <c r="G30" s="69">
        <v>0</v>
      </c>
      <c r="H30" s="69">
        <v>0</v>
      </c>
      <c r="I30" s="69">
        <v>11</v>
      </c>
      <c r="J30" s="69">
        <v>105</v>
      </c>
    </row>
    <row r="31" spans="1:17" x14ac:dyDescent="0.3">
      <c r="A31" s="106"/>
      <c r="B31" s="90"/>
      <c r="C31" s="75" t="s">
        <v>21</v>
      </c>
      <c r="D31" s="69">
        <v>310</v>
      </c>
      <c r="E31" s="69">
        <v>307</v>
      </c>
      <c r="F31" s="69">
        <v>0</v>
      </c>
      <c r="G31" s="69">
        <v>0</v>
      </c>
      <c r="H31" s="69">
        <v>0</v>
      </c>
      <c r="I31" s="69">
        <v>0</v>
      </c>
      <c r="J31" s="69">
        <v>0</v>
      </c>
    </row>
    <row r="32" spans="1:17" x14ac:dyDescent="0.3">
      <c r="A32" s="106"/>
      <c r="B32" s="90"/>
      <c r="C32" s="75" t="s">
        <v>25</v>
      </c>
      <c r="D32" s="69">
        <v>201</v>
      </c>
      <c r="E32" s="69">
        <v>201</v>
      </c>
      <c r="F32" s="69">
        <v>0</v>
      </c>
      <c r="G32" s="69">
        <v>0</v>
      </c>
      <c r="H32" s="69">
        <v>0</v>
      </c>
      <c r="I32" s="69">
        <v>0</v>
      </c>
      <c r="J32" s="69">
        <v>0</v>
      </c>
    </row>
    <row r="33" spans="1:10" x14ac:dyDescent="0.3">
      <c r="A33" s="106"/>
      <c r="B33" s="90"/>
      <c r="C33" s="75" t="s">
        <v>26</v>
      </c>
      <c r="D33" s="69">
        <v>382</v>
      </c>
      <c r="E33" s="69">
        <v>381</v>
      </c>
      <c r="F33" s="69">
        <v>0</v>
      </c>
      <c r="G33" s="69">
        <v>0</v>
      </c>
      <c r="H33" s="69">
        <v>0</v>
      </c>
      <c r="I33" s="69">
        <v>0</v>
      </c>
      <c r="J33" s="69">
        <v>0</v>
      </c>
    </row>
    <row r="34" spans="1:10" x14ac:dyDescent="0.3">
      <c r="A34" s="106"/>
      <c r="B34" s="78" t="s">
        <v>49</v>
      </c>
      <c r="C34" s="75" t="s">
        <v>6</v>
      </c>
      <c r="D34" s="69">
        <v>4975</v>
      </c>
      <c r="E34" s="69">
        <v>4923</v>
      </c>
      <c r="F34" s="69">
        <v>44</v>
      </c>
      <c r="G34" s="69">
        <v>0</v>
      </c>
      <c r="H34" s="69">
        <v>0</v>
      </c>
      <c r="I34" s="69">
        <v>0</v>
      </c>
      <c r="J34" s="69">
        <v>0</v>
      </c>
    </row>
    <row r="35" spans="1:10" x14ac:dyDescent="0.3">
      <c r="A35" s="106"/>
      <c r="B35" s="90" t="s">
        <v>50</v>
      </c>
      <c r="C35" s="75" t="s">
        <v>7</v>
      </c>
      <c r="D35" s="69">
        <v>6151</v>
      </c>
      <c r="E35" s="69">
        <v>5735</v>
      </c>
      <c r="F35" s="69">
        <v>92</v>
      </c>
      <c r="G35" s="69">
        <v>0</v>
      </c>
      <c r="H35" s="69">
        <v>24</v>
      </c>
      <c r="I35" s="69">
        <v>38</v>
      </c>
      <c r="J35" s="69">
        <v>262</v>
      </c>
    </row>
    <row r="36" spans="1:10" x14ac:dyDescent="0.3">
      <c r="A36" s="106"/>
      <c r="B36" s="90"/>
      <c r="C36" s="75" t="s">
        <v>9</v>
      </c>
      <c r="D36" s="69">
        <v>1716</v>
      </c>
      <c r="E36" s="69">
        <v>1705</v>
      </c>
      <c r="F36" s="69">
        <v>10</v>
      </c>
      <c r="G36" s="69">
        <v>0</v>
      </c>
      <c r="H36" s="69">
        <v>0</v>
      </c>
      <c r="I36" s="69">
        <v>0</v>
      </c>
      <c r="J36" s="69">
        <v>0</v>
      </c>
    </row>
    <row r="37" spans="1:10" x14ac:dyDescent="0.3">
      <c r="A37" s="106"/>
      <c r="B37" s="90"/>
      <c r="C37" s="75" t="s">
        <v>12</v>
      </c>
      <c r="D37" s="69">
        <v>447</v>
      </c>
      <c r="E37" s="69">
        <v>447</v>
      </c>
      <c r="F37" s="69">
        <v>0</v>
      </c>
      <c r="G37" s="69">
        <v>0</v>
      </c>
      <c r="H37" s="69">
        <v>0</v>
      </c>
      <c r="I37" s="69">
        <v>0</v>
      </c>
      <c r="J37" s="69">
        <v>0</v>
      </c>
    </row>
    <row r="38" spans="1:10" x14ac:dyDescent="0.3">
      <c r="A38" s="106"/>
      <c r="B38" s="90"/>
      <c r="C38" s="75" t="s">
        <v>13</v>
      </c>
      <c r="D38" s="69">
        <v>1325</v>
      </c>
      <c r="E38" s="69">
        <v>1311</v>
      </c>
      <c r="F38" s="69">
        <v>12</v>
      </c>
      <c r="G38" s="69">
        <v>0</v>
      </c>
      <c r="H38" s="69">
        <v>0</v>
      </c>
      <c r="I38" s="69">
        <v>0</v>
      </c>
      <c r="J38" s="69">
        <v>0</v>
      </c>
    </row>
    <row r="39" spans="1:10" x14ac:dyDescent="0.3">
      <c r="A39" s="106"/>
      <c r="B39" s="90"/>
      <c r="C39" s="75" t="s">
        <v>14</v>
      </c>
      <c r="D39" s="69">
        <v>1214</v>
      </c>
      <c r="E39" s="69">
        <v>779</v>
      </c>
      <c r="F39" s="69">
        <v>0</v>
      </c>
      <c r="G39" s="69">
        <v>0</v>
      </c>
      <c r="H39" s="69">
        <v>0</v>
      </c>
      <c r="I39" s="69">
        <v>113</v>
      </c>
      <c r="J39" s="69">
        <v>322</v>
      </c>
    </row>
    <row r="40" spans="1:10" x14ac:dyDescent="0.3">
      <c r="A40" s="106"/>
      <c r="B40" s="90" t="s">
        <v>51</v>
      </c>
      <c r="C40" s="75" t="s">
        <v>8</v>
      </c>
      <c r="D40" s="69">
        <v>3779</v>
      </c>
      <c r="E40" s="69">
        <v>2925</v>
      </c>
      <c r="F40" s="69">
        <v>0</v>
      </c>
      <c r="G40" s="69">
        <v>0</v>
      </c>
      <c r="H40" s="69">
        <v>0</v>
      </c>
      <c r="I40" s="69">
        <v>245</v>
      </c>
      <c r="J40" s="69">
        <v>606</v>
      </c>
    </row>
    <row r="41" spans="1:10" x14ac:dyDescent="0.3">
      <c r="A41" s="106"/>
      <c r="B41" s="90"/>
      <c r="C41" s="75" t="s">
        <v>11</v>
      </c>
      <c r="D41" s="69">
        <v>237</v>
      </c>
      <c r="E41" s="69">
        <v>192</v>
      </c>
      <c r="F41" s="69">
        <v>0</v>
      </c>
      <c r="G41" s="69">
        <v>0</v>
      </c>
      <c r="H41" s="69">
        <v>0</v>
      </c>
      <c r="I41" s="69">
        <v>0</v>
      </c>
      <c r="J41" s="69">
        <v>45</v>
      </c>
    </row>
    <row r="42" spans="1:10" x14ac:dyDescent="0.3">
      <c r="A42" s="106"/>
      <c r="B42" s="90"/>
      <c r="C42" s="75" t="s">
        <v>15</v>
      </c>
      <c r="D42" s="69">
        <v>4218</v>
      </c>
      <c r="E42" s="69">
        <v>3672</v>
      </c>
      <c r="F42" s="69">
        <v>42</v>
      </c>
      <c r="G42" s="69">
        <v>0</v>
      </c>
      <c r="H42" s="69">
        <v>1</v>
      </c>
      <c r="I42" s="69">
        <v>61</v>
      </c>
      <c r="J42" s="69">
        <v>382</v>
      </c>
    </row>
    <row r="43" spans="1:10" x14ac:dyDescent="0.3">
      <c r="A43" s="106"/>
      <c r="B43" s="90" t="s">
        <v>52</v>
      </c>
      <c r="C43" s="75" t="s">
        <v>16</v>
      </c>
      <c r="D43" s="69">
        <v>567</v>
      </c>
      <c r="E43" s="69">
        <v>567</v>
      </c>
      <c r="F43" s="69">
        <v>0</v>
      </c>
      <c r="G43" s="69">
        <v>0</v>
      </c>
      <c r="H43" s="69">
        <v>0</v>
      </c>
      <c r="I43" s="69">
        <v>0</v>
      </c>
      <c r="J43" s="69">
        <v>0</v>
      </c>
    </row>
    <row r="44" spans="1:10" x14ac:dyDescent="0.3">
      <c r="A44" s="106"/>
      <c r="B44" s="90"/>
      <c r="C44" s="75" t="s">
        <v>17</v>
      </c>
      <c r="D44" s="69">
        <v>475</v>
      </c>
      <c r="E44" s="69">
        <v>467</v>
      </c>
      <c r="F44" s="69">
        <v>0</v>
      </c>
      <c r="G44" s="69">
        <v>0</v>
      </c>
      <c r="H44" s="69">
        <v>0</v>
      </c>
      <c r="I44" s="69">
        <v>0</v>
      </c>
      <c r="J44" s="69">
        <v>0</v>
      </c>
    </row>
    <row r="45" spans="1:10" x14ac:dyDescent="0.3">
      <c r="A45" s="106"/>
      <c r="B45" s="90"/>
      <c r="C45" s="75" t="s">
        <v>18</v>
      </c>
      <c r="D45" s="69">
        <v>1291</v>
      </c>
      <c r="E45" s="69">
        <v>907</v>
      </c>
      <c r="F45" s="69">
        <v>39</v>
      </c>
      <c r="G45" s="69">
        <v>0</v>
      </c>
      <c r="H45" s="69">
        <v>0</v>
      </c>
      <c r="I45" s="69">
        <v>61</v>
      </c>
      <c r="J45" s="69">
        <v>281</v>
      </c>
    </row>
    <row r="46" spans="1:10" x14ac:dyDescent="0.3">
      <c r="A46" s="106"/>
      <c r="B46" s="90"/>
      <c r="C46" s="75" t="s">
        <v>24</v>
      </c>
      <c r="D46" s="69">
        <v>122</v>
      </c>
      <c r="E46" s="69">
        <v>122</v>
      </c>
      <c r="F46" s="69">
        <v>0</v>
      </c>
      <c r="G46" s="69">
        <v>0</v>
      </c>
      <c r="H46" s="69">
        <v>0</v>
      </c>
      <c r="I46" s="69">
        <v>0</v>
      </c>
      <c r="J46" s="69">
        <v>0</v>
      </c>
    </row>
    <row r="47" spans="1:10" x14ac:dyDescent="0.3">
      <c r="A47" s="106"/>
      <c r="B47" s="90" t="s">
        <v>53</v>
      </c>
      <c r="C47" s="75" t="s">
        <v>10</v>
      </c>
      <c r="D47" s="69">
        <v>1560</v>
      </c>
      <c r="E47" s="69">
        <v>978</v>
      </c>
      <c r="F47" s="69">
        <v>0</v>
      </c>
      <c r="G47" s="69">
        <v>0</v>
      </c>
      <c r="H47" s="69">
        <v>0</v>
      </c>
      <c r="I47" s="69">
        <v>156</v>
      </c>
      <c r="J47" s="69">
        <v>426</v>
      </c>
    </row>
    <row r="48" spans="1:10" x14ac:dyDescent="0.3">
      <c r="A48" s="106"/>
      <c r="B48" s="90"/>
      <c r="C48" s="75" t="s">
        <v>22</v>
      </c>
      <c r="D48" s="69">
        <v>1113</v>
      </c>
      <c r="E48" s="69">
        <v>650</v>
      </c>
      <c r="F48" s="69">
        <v>18</v>
      </c>
      <c r="G48" s="69">
        <v>0</v>
      </c>
      <c r="H48" s="69">
        <v>0</v>
      </c>
      <c r="I48" s="69">
        <v>113</v>
      </c>
      <c r="J48" s="69">
        <v>331</v>
      </c>
    </row>
    <row r="49" spans="1:27" x14ac:dyDescent="0.3">
      <c r="A49" s="106"/>
      <c r="B49" s="90"/>
      <c r="C49" s="75" t="s">
        <v>23</v>
      </c>
      <c r="D49" s="69">
        <v>794</v>
      </c>
      <c r="E49" s="69">
        <v>627</v>
      </c>
      <c r="F49" s="69">
        <v>0</v>
      </c>
      <c r="G49" s="69">
        <v>0</v>
      </c>
      <c r="H49" s="69">
        <v>0</v>
      </c>
      <c r="I49" s="69">
        <v>23</v>
      </c>
      <c r="J49" s="69">
        <v>144</v>
      </c>
    </row>
    <row r="50" spans="1:27" x14ac:dyDescent="0.3">
      <c r="D50" s="3"/>
      <c r="E50" s="3"/>
    </row>
    <row r="51" spans="1:27" x14ac:dyDescent="0.3">
      <c r="D51" s="3"/>
      <c r="E51" s="3"/>
    </row>
    <row r="58" spans="1:27" x14ac:dyDescent="0.3">
      <c r="I58" s="64"/>
      <c r="J58" s="64"/>
      <c r="K58" s="64"/>
      <c r="L58" s="64"/>
      <c r="M58" s="64"/>
      <c r="N58" s="64"/>
      <c r="O58" s="64"/>
      <c r="P58" s="64"/>
      <c r="Q58" s="64"/>
      <c r="R58" s="64"/>
      <c r="S58" s="64"/>
      <c r="T58" s="64"/>
      <c r="U58" s="64"/>
      <c r="V58" s="64"/>
      <c r="W58" s="64"/>
      <c r="X58" s="64"/>
      <c r="Y58" s="64"/>
      <c r="Z58" s="64"/>
      <c r="AA58" s="64"/>
    </row>
    <row r="59" spans="1:27" x14ac:dyDescent="0.3">
      <c r="I59" s="64"/>
      <c r="J59" s="64"/>
      <c r="K59" s="64"/>
      <c r="L59" s="64"/>
      <c r="M59" s="64"/>
      <c r="N59" s="64"/>
      <c r="O59" s="64"/>
      <c r="P59" s="64"/>
      <c r="Q59" s="64"/>
      <c r="R59" s="64"/>
      <c r="S59" s="64"/>
      <c r="T59" s="64"/>
      <c r="U59" s="64"/>
      <c r="V59" s="64"/>
      <c r="W59" s="64"/>
      <c r="X59" s="64"/>
      <c r="Y59" s="64"/>
      <c r="Z59" s="64"/>
      <c r="AA59" s="64"/>
    </row>
    <row r="60" spans="1:27" x14ac:dyDescent="0.3">
      <c r="I60" s="64"/>
      <c r="J60" s="64"/>
      <c r="K60" s="64"/>
      <c r="L60" s="64"/>
      <c r="M60" s="64"/>
      <c r="N60" s="64"/>
      <c r="O60" s="64"/>
      <c r="P60" s="64"/>
      <c r="Q60" s="64"/>
      <c r="R60" s="64"/>
      <c r="S60" s="64"/>
      <c r="T60" s="64"/>
      <c r="U60" s="64"/>
      <c r="V60" s="64"/>
      <c r="W60" s="64"/>
      <c r="X60" s="64"/>
      <c r="Y60" s="64"/>
      <c r="Z60" s="64"/>
      <c r="AA60" s="64"/>
    </row>
    <row r="61" spans="1:27" x14ac:dyDescent="0.3">
      <c r="I61" s="64"/>
      <c r="J61" s="64"/>
      <c r="K61" s="64"/>
      <c r="L61" s="64"/>
      <c r="M61" s="64"/>
      <c r="N61" s="64"/>
      <c r="O61" s="64"/>
      <c r="P61" s="64"/>
      <c r="Q61" s="64"/>
      <c r="R61" s="64"/>
      <c r="S61" s="64"/>
      <c r="T61" s="64"/>
      <c r="U61" s="64"/>
      <c r="V61" s="64"/>
      <c r="W61" s="64"/>
      <c r="X61" s="64"/>
      <c r="Y61" s="64"/>
      <c r="Z61" s="64"/>
      <c r="AA61" s="64"/>
    </row>
    <row r="62" spans="1:27" x14ac:dyDescent="0.3">
      <c r="I62" s="64"/>
      <c r="J62" s="64"/>
      <c r="K62" s="64"/>
      <c r="L62" s="64"/>
      <c r="M62" s="64"/>
      <c r="N62" s="64"/>
      <c r="O62" s="64"/>
      <c r="P62" s="64"/>
      <c r="Q62" s="64"/>
      <c r="R62" s="64"/>
      <c r="S62" s="64"/>
      <c r="T62" s="64"/>
      <c r="U62" s="64"/>
      <c r="V62" s="64"/>
      <c r="W62" s="64"/>
      <c r="X62" s="64"/>
      <c r="Y62" s="64"/>
      <c r="Z62" s="64"/>
      <c r="AA62" s="64"/>
    </row>
    <row r="63" spans="1:27" x14ac:dyDescent="0.3">
      <c r="I63" s="64"/>
      <c r="J63" s="64"/>
      <c r="K63" s="64"/>
      <c r="L63" s="64"/>
      <c r="M63" s="64"/>
      <c r="N63" s="64"/>
      <c r="O63" s="64"/>
      <c r="P63" s="64"/>
      <c r="Q63" s="64"/>
      <c r="R63" s="64"/>
      <c r="S63" s="64"/>
      <c r="T63" s="64"/>
      <c r="U63" s="64"/>
      <c r="V63" s="64"/>
      <c r="W63" s="64"/>
      <c r="X63" s="64"/>
      <c r="Y63" s="64"/>
      <c r="Z63" s="64"/>
      <c r="AA63" s="64"/>
    </row>
    <row r="64" spans="1:27" x14ac:dyDescent="0.3">
      <c r="I64" s="64"/>
      <c r="J64" s="64"/>
      <c r="K64" s="64"/>
      <c r="L64" s="64"/>
      <c r="M64" s="64"/>
      <c r="N64" s="64"/>
      <c r="O64" s="64"/>
      <c r="P64" s="64"/>
      <c r="Q64" s="64"/>
      <c r="R64" s="64"/>
      <c r="S64" s="64"/>
      <c r="T64" s="64"/>
      <c r="U64" s="64"/>
      <c r="V64" s="64"/>
      <c r="W64" s="64"/>
      <c r="X64" s="64"/>
      <c r="Y64" s="64"/>
      <c r="Z64" s="64"/>
      <c r="AA64" s="64"/>
    </row>
    <row r="65" spans="9:27" x14ac:dyDescent="0.3">
      <c r="I65" s="64"/>
      <c r="J65" s="64"/>
      <c r="K65" s="64"/>
      <c r="L65" s="64"/>
      <c r="M65" s="64"/>
      <c r="N65" s="64"/>
      <c r="O65" s="64"/>
      <c r="P65" s="64"/>
      <c r="Q65" s="64"/>
      <c r="R65" s="64"/>
      <c r="S65" s="64"/>
      <c r="T65" s="64"/>
      <c r="U65" s="64"/>
      <c r="V65" s="64"/>
      <c r="W65" s="64"/>
      <c r="X65" s="64"/>
      <c r="Y65" s="64"/>
      <c r="Z65" s="64"/>
      <c r="AA65" s="64"/>
    </row>
  </sheetData>
  <mergeCells count="27">
    <mergeCell ref="A7:C7"/>
    <mergeCell ref="A1:H1"/>
    <mergeCell ref="A2:C3"/>
    <mergeCell ref="A4:C4"/>
    <mergeCell ref="A5:C5"/>
    <mergeCell ref="A6:C6"/>
    <mergeCell ref="A19:C19"/>
    <mergeCell ref="A8:C8"/>
    <mergeCell ref="A9:C9"/>
    <mergeCell ref="A10:C10"/>
    <mergeCell ref="A11:C11"/>
    <mergeCell ref="A12:C12"/>
    <mergeCell ref="A13:C13"/>
    <mergeCell ref="A14:C14"/>
    <mergeCell ref="A15:C15"/>
    <mergeCell ref="A16:C16"/>
    <mergeCell ref="A17:C17"/>
    <mergeCell ref="A18:C18"/>
    <mergeCell ref="A20:C20"/>
    <mergeCell ref="A21:C21"/>
    <mergeCell ref="A28:A49"/>
    <mergeCell ref="B28:B33"/>
    <mergeCell ref="B35:B39"/>
    <mergeCell ref="B40:B42"/>
    <mergeCell ref="B43:B46"/>
    <mergeCell ref="B47:B49"/>
    <mergeCell ref="A22:B27"/>
  </mergeCells>
  <phoneticPr fontId="3" type="noConversion"/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57687-941A-4266-91DC-A95BAEF45598}">
  <dimension ref="A1:Y66"/>
  <sheetViews>
    <sheetView zoomScale="85" zoomScaleNormal="85" workbookViewId="0">
      <selection activeCell="L35" sqref="L35"/>
    </sheetView>
  </sheetViews>
  <sheetFormatPr defaultRowHeight="16.5" x14ac:dyDescent="0.3"/>
  <cols>
    <col min="1" max="1" width="18.625" bestFit="1" customWidth="1"/>
    <col min="2" max="2" width="15.25" customWidth="1"/>
    <col min="3" max="3" width="18.625" customWidth="1"/>
    <col min="4" max="4" width="11" bestFit="1" customWidth="1"/>
    <col min="5" max="6" width="17.125" bestFit="1" customWidth="1"/>
    <col min="7" max="8" width="17.125" customWidth="1"/>
    <col min="9" max="9" width="11.25" bestFit="1" customWidth="1"/>
    <col min="10" max="10" width="17.125" bestFit="1" customWidth="1"/>
  </cols>
  <sheetData>
    <row r="1" spans="1:17" ht="31.5" x14ac:dyDescent="0.3">
      <c r="A1" s="94" t="s">
        <v>118</v>
      </c>
      <c r="B1" s="95"/>
      <c r="C1" s="95"/>
      <c r="D1" s="95"/>
      <c r="E1" s="95"/>
      <c r="F1" s="95"/>
      <c r="G1" s="44"/>
      <c r="H1" s="44"/>
      <c r="I1" s="53" t="s">
        <v>147</v>
      </c>
      <c r="J1" s="42" t="s">
        <v>59</v>
      </c>
    </row>
    <row r="2" spans="1:17" x14ac:dyDescent="0.3">
      <c r="A2" s="111" t="s">
        <v>73</v>
      </c>
      <c r="B2" s="111"/>
      <c r="C2" s="111"/>
      <c r="D2" s="43" t="s">
        <v>117</v>
      </c>
      <c r="E2" s="43" t="s">
        <v>104</v>
      </c>
      <c r="F2" s="43" t="s">
        <v>146</v>
      </c>
      <c r="G2" s="52" t="s">
        <v>148</v>
      </c>
      <c r="H2" s="52" t="s">
        <v>149</v>
      </c>
      <c r="I2" s="43" t="s">
        <v>105</v>
      </c>
      <c r="J2" s="43" t="s">
        <v>106</v>
      </c>
    </row>
    <row r="3" spans="1:17" x14ac:dyDescent="0.3">
      <c r="A3" s="111"/>
      <c r="B3" s="111"/>
      <c r="C3" s="111"/>
      <c r="D3" s="43" t="s">
        <v>107</v>
      </c>
      <c r="E3" s="43" t="s">
        <v>107</v>
      </c>
      <c r="F3" s="43" t="s">
        <v>107</v>
      </c>
      <c r="G3" s="43" t="s">
        <v>107</v>
      </c>
      <c r="H3" s="43" t="s">
        <v>107</v>
      </c>
      <c r="I3" s="43" t="s">
        <v>107</v>
      </c>
      <c r="J3" s="43" t="s">
        <v>107</v>
      </c>
    </row>
    <row r="4" spans="1:17" x14ac:dyDescent="0.3">
      <c r="A4" s="93" t="s">
        <v>4</v>
      </c>
      <c r="B4" s="93"/>
      <c r="C4" s="93"/>
      <c r="D4" s="1">
        <v>706497</v>
      </c>
      <c r="E4" s="1">
        <v>616525</v>
      </c>
      <c r="F4" s="1">
        <v>12793</v>
      </c>
      <c r="G4" s="1">
        <v>185</v>
      </c>
      <c r="H4" s="1">
        <v>1939</v>
      </c>
      <c r="I4" s="1">
        <v>10325</v>
      </c>
      <c r="J4" s="1">
        <v>58677</v>
      </c>
    </row>
    <row r="5" spans="1:17" x14ac:dyDescent="0.3">
      <c r="A5" s="93" t="s">
        <v>30</v>
      </c>
      <c r="B5" s="93"/>
      <c r="C5" s="93"/>
      <c r="D5" s="1">
        <v>88935</v>
      </c>
      <c r="E5" s="1">
        <v>80284</v>
      </c>
      <c r="F5" s="1">
        <v>3090</v>
      </c>
      <c r="G5" s="1">
        <v>112</v>
      </c>
      <c r="H5" s="1">
        <v>615</v>
      </c>
      <c r="I5" s="1">
        <v>555</v>
      </c>
      <c r="J5" s="1">
        <v>3163</v>
      </c>
    </row>
    <row r="6" spans="1:17" x14ac:dyDescent="0.3">
      <c r="A6" s="93" t="s">
        <v>31</v>
      </c>
      <c r="B6" s="93"/>
      <c r="C6" s="93"/>
      <c r="D6" s="1">
        <v>69525</v>
      </c>
      <c r="E6" s="1">
        <v>62950</v>
      </c>
      <c r="F6" s="1">
        <v>1004</v>
      </c>
      <c r="G6" s="1">
        <v>0</v>
      </c>
      <c r="H6" s="1">
        <v>148</v>
      </c>
      <c r="I6" s="1">
        <v>575</v>
      </c>
      <c r="J6" s="1">
        <v>4625</v>
      </c>
    </row>
    <row r="7" spans="1:17" x14ac:dyDescent="0.3">
      <c r="A7" s="93" t="s">
        <v>32</v>
      </c>
      <c r="B7" s="93"/>
      <c r="C7" s="93"/>
      <c r="D7" s="1">
        <v>41126</v>
      </c>
      <c r="E7" s="1">
        <v>35849</v>
      </c>
      <c r="F7" s="1">
        <v>711</v>
      </c>
      <c r="G7" s="1">
        <v>15</v>
      </c>
      <c r="H7" s="1">
        <v>147</v>
      </c>
      <c r="I7" s="1">
        <v>716</v>
      </c>
      <c r="J7" s="1">
        <v>3391</v>
      </c>
    </row>
    <row r="8" spans="1:17" x14ac:dyDescent="0.3">
      <c r="A8" s="93" t="s">
        <v>33</v>
      </c>
      <c r="B8" s="93"/>
      <c r="C8" s="93"/>
      <c r="D8" s="1">
        <v>35015</v>
      </c>
      <c r="E8" s="1">
        <v>29863</v>
      </c>
      <c r="F8" s="1">
        <v>723</v>
      </c>
      <c r="G8" s="1">
        <v>5</v>
      </c>
      <c r="H8" s="1">
        <v>84</v>
      </c>
      <c r="I8" s="1">
        <v>597</v>
      </c>
      <c r="J8" s="1">
        <v>3372</v>
      </c>
    </row>
    <row r="9" spans="1:17" x14ac:dyDescent="0.3">
      <c r="A9" s="93" t="s">
        <v>34</v>
      </c>
      <c r="B9" s="93"/>
      <c r="C9" s="93"/>
      <c r="D9" s="1">
        <v>38692</v>
      </c>
      <c r="E9" s="1">
        <v>35906</v>
      </c>
      <c r="F9" s="1">
        <v>426</v>
      </c>
      <c r="G9" s="1">
        <v>8</v>
      </c>
      <c r="H9" s="1">
        <v>77</v>
      </c>
      <c r="I9" s="1">
        <v>538</v>
      </c>
      <c r="J9" s="1">
        <v>1503</v>
      </c>
    </row>
    <row r="10" spans="1:17" x14ac:dyDescent="0.3">
      <c r="A10" s="93" t="s">
        <v>35</v>
      </c>
      <c r="B10" s="93"/>
      <c r="C10" s="93"/>
      <c r="D10" s="1">
        <v>22375</v>
      </c>
      <c r="E10" s="1">
        <v>20377</v>
      </c>
      <c r="F10" s="1">
        <v>478</v>
      </c>
      <c r="G10" s="1">
        <v>5</v>
      </c>
      <c r="H10" s="1">
        <v>82</v>
      </c>
      <c r="I10" s="1">
        <v>204</v>
      </c>
      <c r="J10" s="1">
        <v>1206</v>
      </c>
      <c r="Q10" s="64"/>
    </row>
    <row r="11" spans="1:17" x14ac:dyDescent="0.3">
      <c r="A11" s="93" t="s">
        <v>36</v>
      </c>
      <c r="B11" s="93"/>
      <c r="C11" s="93"/>
      <c r="D11" s="1">
        <v>15787</v>
      </c>
      <c r="E11" s="1">
        <v>14013</v>
      </c>
      <c r="F11" s="1">
        <v>252</v>
      </c>
      <c r="G11" s="1">
        <v>0</v>
      </c>
      <c r="H11" s="1">
        <v>26</v>
      </c>
      <c r="I11" s="1">
        <v>263</v>
      </c>
      <c r="J11" s="1">
        <v>1092</v>
      </c>
      <c r="Q11" s="64"/>
    </row>
    <row r="12" spans="1:17" x14ac:dyDescent="0.3">
      <c r="A12" s="93" t="s">
        <v>37</v>
      </c>
      <c r="B12" s="93"/>
      <c r="C12" s="93"/>
      <c r="D12" s="1">
        <v>2131</v>
      </c>
      <c r="E12" s="1">
        <v>1904</v>
      </c>
      <c r="F12" s="1">
        <v>39</v>
      </c>
      <c r="G12" s="1">
        <v>0</v>
      </c>
      <c r="H12" s="1">
        <v>15</v>
      </c>
      <c r="I12" s="1">
        <v>39</v>
      </c>
      <c r="J12" s="1">
        <v>138</v>
      </c>
      <c r="O12" s="64"/>
      <c r="P12" s="65"/>
      <c r="Q12" s="64"/>
    </row>
    <row r="13" spans="1:17" x14ac:dyDescent="0.3">
      <c r="A13" s="93" t="s">
        <v>38</v>
      </c>
      <c r="B13" s="93"/>
      <c r="C13" s="93"/>
      <c r="D13" s="1">
        <v>140567</v>
      </c>
      <c r="E13" s="1">
        <v>122976</v>
      </c>
      <c r="F13" s="1">
        <v>2690</v>
      </c>
      <c r="G13" s="1">
        <v>6</v>
      </c>
      <c r="H13" s="1">
        <v>388</v>
      </c>
      <c r="I13" s="1">
        <v>1630</v>
      </c>
      <c r="J13" s="1">
        <v>11726</v>
      </c>
      <c r="O13" s="64"/>
      <c r="P13" s="65"/>
      <c r="Q13" s="64"/>
    </row>
    <row r="14" spans="1:17" x14ac:dyDescent="0.3">
      <c r="A14" s="93" t="s">
        <v>45</v>
      </c>
      <c r="B14" s="93"/>
      <c r="C14" s="93"/>
      <c r="D14" s="1">
        <v>16166</v>
      </c>
      <c r="E14" s="1">
        <v>13598</v>
      </c>
      <c r="F14" s="1">
        <v>431</v>
      </c>
      <c r="G14" s="1">
        <v>8</v>
      </c>
      <c r="H14" s="1">
        <v>47</v>
      </c>
      <c r="I14" s="1">
        <v>351</v>
      </c>
      <c r="J14" s="1">
        <v>1578</v>
      </c>
      <c r="O14" s="64"/>
      <c r="P14" s="65"/>
      <c r="Q14" s="64"/>
    </row>
    <row r="15" spans="1:17" x14ac:dyDescent="0.3">
      <c r="A15" s="93" t="s">
        <v>39</v>
      </c>
      <c r="B15" s="93"/>
      <c r="C15" s="93"/>
      <c r="D15" s="1">
        <v>20910</v>
      </c>
      <c r="E15" s="1">
        <v>16955</v>
      </c>
      <c r="F15" s="1">
        <v>324</v>
      </c>
      <c r="G15" s="1">
        <v>0</v>
      </c>
      <c r="H15" s="1">
        <v>30</v>
      </c>
      <c r="I15" s="1">
        <v>427</v>
      </c>
      <c r="J15" s="1">
        <v>2886</v>
      </c>
      <c r="O15" s="64"/>
      <c r="P15" s="65"/>
      <c r="Q15" s="64"/>
    </row>
    <row r="16" spans="1:17" x14ac:dyDescent="0.3">
      <c r="A16" s="93" t="s">
        <v>40</v>
      </c>
      <c r="B16" s="93"/>
      <c r="C16" s="93"/>
      <c r="D16" s="1">
        <v>27508</v>
      </c>
      <c r="E16" s="1">
        <v>22861</v>
      </c>
      <c r="F16" s="1">
        <v>381</v>
      </c>
      <c r="G16" s="1">
        <v>0</v>
      </c>
      <c r="H16" s="1">
        <v>55</v>
      </c>
      <c r="I16" s="1">
        <v>509</v>
      </c>
      <c r="J16" s="1">
        <v>3527</v>
      </c>
      <c r="O16" s="65"/>
      <c r="P16" s="65"/>
      <c r="Q16" s="64"/>
    </row>
    <row r="17" spans="1:16" x14ac:dyDescent="0.3">
      <c r="A17" s="124" t="s">
        <v>44</v>
      </c>
      <c r="B17" s="124"/>
      <c r="C17" s="124"/>
      <c r="D17" s="69">
        <v>37400</v>
      </c>
      <c r="E17" s="69">
        <v>32936</v>
      </c>
      <c r="F17" s="69">
        <v>474</v>
      </c>
      <c r="G17" s="69">
        <v>10</v>
      </c>
      <c r="H17" s="69">
        <v>52</v>
      </c>
      <c r="I17" s="69">
        <v>427</v>
      </c>
      <c r="J17" s="69">
        <v>2545</v>
      </c>
      <c r="O17" s="65"/>
      <c r="P17" s="65"/>
    </row>
    <row r="18" spans="1:16" x14ac:dyDescent="0.3">
      <c r="A18" s="124" t="s">
        <v>3</v>
      </c>
      <c r="B18" s="124"/>
      <c r="C18" s="124"/>
      <c r="D18" s="69">
        <v>41174</v>
      </c>
      <c r="E18" s="69">
        <v>36260</v>
      </c>
      <c r="F18" s="69">
        <v>401</v>
      </c>
      <c r="G18" s="69">
        <v>0</v>
      </c>
      <c r="H18" s="69">
        <v>26</v>
      </c>
      <c r="I18" s="69">
        <v>830</v>
      </c>
      <c r="J18" s="69">
        <v>3322</v>
      </c>
      <c r="O18" s="65"/>
      <c r="P18" s="65"/>
    </row>
    <row r="19" spans="1:16" x14ac:dyDescent="0.3">
      <c r="A19" s="124" t="s">
        <v>41</v>
      </c>
      <c r="B19" s="124"/>
      <c r="C19" s="124"/>
      <c r="D19" s="69">
        <v>41764</v>
      </c>
      <c r="E19" s="69">
        <v>33084</v>
      </c>
      <c r="F19" s="69">
        <v>558</v>
      </c>
      <c r="G19" s="69">
        <v>0</v>
      </c>
      <c r="H19" s="69">
        <v>18</v>
      </c>
      <c r="I19" s="69">
        <v>1388</v>
      </c>
      <c r="J19" s="69">
        <v>6426</v>
      </c>
      <c r="O19" s="65"/>
      <c r="P19" s="64"/>
    </row>
    <row r="20" spans="1:16" x14ac:dyDescent="0.3">
      <c r="A20" s="124" t="s">
        <v>42</v>
      </c>
      <c r="B20" s="124"/>
      <c r="C20" s="124"/>
      <c r="D20" s="69">
        <v>62343</v>
      </c>
      <c r="E20" s="69">
        <v>52255</v>
      </c>
      <c r="F20" s="69">
        <v>635</v>
      </c>
      <c r="G20" s="69">
        <v>13</v>
      </c>
      <c r="H20" s="69">
        <v>106</v>
      </c>
      <c r="I20" s="69">
        <v>1246</v>
      </c>
      <c r="J20" s="69">
        <v>7845</v>
      </c>
      <c r="O20" s="65"/>
    </row>
    <row r="21" spans="1:16" x14ac:dyDescent="0.3">
      <c r="A21" s="124" t="s">
        <v>43</v>
      </c>
      <c r="B21" s="124"/>
      <c r="C21" s="124"/>
      <c r="D21" s="69">
        <v>5079</v>
      </c>
      <c r="E21" s="69">
        <v>4454</v>
      </c>
      <c r="F21" s="69">
        <v>176</v>
      </c>
      <c r="G21" s="69">
        <v>3</v>
      </c>
      <c r="H21" s="69">
        <v>23</v>
      </c>
      <c r="I21" s="69">
        <v>30</v>
      </c>
      <c r="J21" s="69">
        <v>332</v>
      </c>
      <c r="O21" s="65"/>
      <c r="P21" s="64"/>
    </row>
    <row r="22" spans="1:16" x14ac:dyDescent="0.3">
      <c r="A22" s="90" t="s">
        <v>46</v>
      </c>
      <c r="B22" s="90"/>
      <c r="C22" s="79" t="s">
        <v>48</v>
      </c>
      <c r="D22" s="140">
        <f t="shared" ref="D22:F22" si="0">SUM(D28:D33)</f>
        <v>10858</v>
      </c>
      <c r="E22" s="140">
        <f t="shared" si="0"/>
        <v>9992</v>
      </c>
      <c r="F22" s="140">
        <f t="shared" si="0"/>
        <v>135</v>
      </c>
      <c r="G22" s="140">
        <f t="shared" ref="G22:H22" si="1">SUM(G28:G33)</f>
        <v>0</v>
      </c>
      <c r="H22" s="140">
        <f t="shared" si="1"/>
        <v>0</v>
      </c>
      <c r="I22" s="140">
        <f>SUM(I28:I33)</f>
        <v>53</v>
      </c>
      <c r="J22" s="140">
        <f>SUM(J28:J33)</f>
        <v>561</v>
      </c>
      <c r="O22" s="65"/>
      <c r="P22" s="64"/>
    </row>
    <row r="23" spans="1:16" x14ac:dyDescent="0.3">
      <c r="A23" s="90"/>
      <c r="B23" s="90"/>
      <c r="C23" s="79" t="s">
        <v>49</v>
      </c>
      <c r="D23" s="140">
        <f t="shared" ref="D23:F23" si="2">D34</f>
        <v>5018</v>
      </c>
      <c r="E23" s="140">
        <f t="shared" si="2"/>
        <v>4930</v>
      </c>
      <c r="F23" s="140">
        <f t="shared" si="2"/>
        <v>44</v>
      </c>
      <c r="G23" s="140">
        <f t="shared" ref="G23:H23" si="3">G34</f>
        <v>0</v>
      </c>
      <c r="H23" s="140">
        <f t="shared" si="3"/>
        <v>0</v>
      </c>
      <c r="I23" s="140">
        <f>I34</f>
        <v>0</v>
      </c>
      <c r="J23" s="140">
        <f>J34</f>
        <v>0</v>
      </c>
      <c r="P23" s="64"/>
    </row>
    <row r="24" spans="1:16" x14ac:dyDescent="0.3">
      <c r="A24" s="90"/>
      <c r="B24" s="90"/>
      <c r="C24" s="79" t="s">
        <v>50</v>
      </c>
      <c r="D24" s="140">
        <f t="shared" ref="D24:F24" si="4">SUM(D35:D39)</f>
        <v>10795</v>
      </c>
      <c r="E24" s="140">
        <f t="shared" si="4"/>
        <v>9869</v>
      </c>
      <c r="F24" s="140">
        <f t="shared" si="4"/>
        <v>123</v>
      </c>
      <c r="G24" s="140">
        <f t="shared" ref="G24:H24" si="5">SUM(G35:G39)</f>
        <v>0</v>
      </c>
      <c r="H24" s="140">
        <f t="shared" si="5"/>
        <v>25</v>
      </c>
      <c r="I24" s="140">
        <f>SUM(I35:I39)</f>
        <v>151</v>
      </c>
      <c r="J24" s="140">
        <f>SUM(J35:J39)</f>
        <v>584</v>
      </c>
      <c r="P24" s="64"/>
    </row>
    <row r="25" spans="1:16" x14ac:dyDescent="0.3">
      <c r="A25" s="90"/>
      <c r="B25" s="90"/>
      <c r="C25" s="79" t="s">
        <v>51</v>
      </c>
      <c r="D25" s="140">
        <f t="shared" ref="D25:F25" si="6">SUM(D40:D42)</f>
        <v>8436</v>
      </c>
      <c r="E25" s="140">
        <f t="shared" si="6"/>
        <v>6940</v>
      </c>
      <c r="F25" s="140">
        <f t="shared" si="6"/>
        <v>42</v>
      </c>
      <c r="G25" s="140">
        <f t="shared" ref="G25:H25" si="7">SUM(G40:G42)</f>
        <v>0</v>
      </c>
      <c r="H25" s="140">
        <f t="shared" si="7"/>
        <v>1</v>
      </c>
      <c r="I25" s="140">
        <f>SUM(I40:I42)</f>
        <v>306</v>
      </c>
      <c r="J25" s="140">
        <f>SUM(J40:J42)</f>
        <v>1033</v>
      </c>
      <c r="P25" s="64"/>
    </row>
    <row r="26" spans="1:16" x14ac:dyDescent="0.3">
      <c r="A26" s="90"/>
      <c r="B26" s="90"/>
      <c r="C26" s="79" t="s">
        <v>52</v>
      </c>
      <c r="D26" s="140">
        <f t="shared" ref="D26:F26" si="8">SUM(D43:D46)</f>
        <v>2478</v>
      </c>
      <c r="E26" s="140">
        <f t="shared" si="8"/>
        <v>2154</v>
      </c>
      <c r="F26" s="140">
        <f t="shared" si="8"/>
        <v>39</v>
      </c>
      <c r="G26" s="140">
        <f t="shared" ref="G26:H26" si="9">SUM(G43:G46)</f>
        <v>0</v>
      </c>
      <c r="H26" s="140">
        <f t="shared" si="9"/>
        <v>0</v>
      </c>
      <c r="I26" s="140">
        <f>SUM(I43:I46)</f>
        <v>28</v>
      </c>
      <c r="J26" s="140">
        <f>SUM(J43:J46)</f>
        <v>245</v>
      </c>
      <c r="P26" s="64"/>
    </row>
    <row r="27" spans="1:16" x14ac:dyDescent="0.3">
      <c r="A27" s="90"/>
      <c r="B27" s="90"/>
      <c r="C27" s="79" t="s">
        <v>53</v>
      </c>
      <c r="D27" s="140">
        <f t="shared" ref="D27:F27" si="10">SUM(D47:D49)</f>
        <v>3589</v>
      </c>
      <c r="E27" s="140">
        <f t="shared" si="10"/>
        <v>2375</v>
      </c>
      <c r="F27" s="140">
        <f t="shared" si="10"/>
        <v>18</v>
      </c>
      <c r="G27" s="140">
        <f t="shared" ref="G27:H27" si="11">SUM(G47:G49)</f>
        <v>0</v>
      </c>
      <c r="H27" s="140">
        <f t="shared" si="11"/>
        <v>0</v>
      </c>
      <c r="I27" s="140">
        <f>SUM(I47:I49)</f>
        <v>292</v>
      </c>
      <c r="J27" s="140">
        <f>SUM(J47:J49)</f>
        <v>899</v>
      </c>
      <c r="P27" s="64"/>
    </row>
    <row r="28" spans="1:16" x14ac:dyDescent="0.3">
      <c r="A28" s="105" t="s">
        <v>58</v>
      </c>
      <c r="B28" s="90" t="s">
        <v>48</v>
      </c>
      <c r="C28" s="75" t="s">
        <v>5</v>
      </c>
      <c r="D28" s="69">
        <v>7958</v>
      </c>
      <c r="E28" s="69">
        <v>7400</v>
      </c>
      <c r="F28" s="69">
        <v>122</v>
      </c>
      <c r="G28" s="69">
        <v>0</v>
      </c>
      <c r="H28" s="69">
        <v>0</v>
      </c>
      <c r="I28" s="69">
        <v>24</v>
      </c>
      <c r="J28" s="69">
        <v>302</v>
      </c>
    </row>
    <row r="29" spans="1:16" x14ac:dyDescent="0.3">
      <c r="A29" s="106"/>
      <c r="B29" s="90"/>
      <c r="C29" s="75" t="s">
        <v>19</v>
      </c>
      <c r="D29" s="69">
        <v>548</v>
      </c>
      <c r="E29" s="69">
        <v>376</v>
      </c>
      <c r="F29" s="69">
        <v>0</v>
      </c>
      <c r="G29" s="69">
        <v>0</v>
      </c>
      <c r="H29" s="69">
        <v>0</v>
      </c>
      <c r="I29" s="69">
        <v>18</v>
      </c>
      <c r="J29" s="69">
        <v>154</v>
      </c>
    </row>
    <row r="30" spans="1:16" x14ac:dyDescent="0.3">
      <c r="A30" s="106"/>
      <c r="B30" s="90"/>
      <c r="C30" s="75" t="s">
        <v>20</v>
      </c>
      <c r="D30" s="69">
        <v>1460</v>
      </c>
      <c r="E30" s="69">
        <v>1328</v>
      </c>
      <c r="F30" s="69">
        <v>13</v>
      </c>
      <c r="G30" s="69">
        <v>0</v>
      </c>
      <c r="H30" s="69">
        <v>0</v>
      </c>
      <c r="I30" s="69">
        <v>11</v>
      </c>
      <c r="J30" s="69">
        <v>105</v>
      </c>
    </row>
    <row r="31" spans="1:16" x14ac:dyDescent="0.3">
      <c r="A31" s="106"/>
      <c r="B31" s="90"/>
      <c r="C31" s="75" t="s">
        <v>21</v>
      </c>
      <c r="D31" s="69">
        <v>310</v>
      </c>
      <c r="E31" s="69">
        <v>307</v>
      </c>
      <c r="F31" s="69">
        <v>0</v>
      </c>
      <c r="G31" s="69">
        <v>0</v>
      </c>
      <c r="H31" s="69">
        <v>0</v>
      </c>
      <c r="I31" s="69">
        <v>0</v>
      </c>
      <c r="J31" s="69">
        <v>0</v>
      </c>
    </row>
    <row r="32" spans="1:16" x14ac:dyDescent="0.3">
      <c r="A32" s="106"/>
      <c r="B32" s="90"/>
      <c r="C32" s="75" t="s">
        <v>25</v>
      </c>
      <c r="D32" s="69">
        <v>201</v>
      </c>
      <c r="E32" s="69">
        <v>201</v>
      </c>
      <c r="F32" s="69">
        <v>0</v>
      </c>
      <c r="G32" s="69">
        <v>0</v>
      </c>
      <c r="H32" s="69">
        <v>0</v>
      </c>
      <c r="I32" s="69">
        <v>0</v>
      </c>
      <c r="J32" s="69">
        <v>0</v>
      </c>
    </row>
    <row r="33" spans="1:10" x14ac:dyDescent="0.3">
      <c r="A33" s="106"/>
      <c r="B33" s="90"/>
      <c r="C33" s="75" t="s">
        <v>26</v>
      </c>
      <c r="D33" s="69">
        <v>381</v>
      </c>
      <c r="E33" s="69">
        <v>380</v>
      </c>
      <c r="F33" s="69">
        <v>0</v>
      </c>
      <c r="G33" s="69">
        <v>0</v>
      </c>
      <c r="H33" s="69">
        <v>0</v>
      </c>
      <c r="I33" s="69">
        <v>0</v>
      </c>
      <c r="J33" s="69">
        <v>0</v>
      </c>
    </row>
    <row r="34" spans="1:10" x14ac:dyDescent="0.3">
      <c r="A34" s="106"/>
      <c r="B34" s="78" t="s">
        <v>49</v>
      </c>
      <c r="C34" s="75" t="s">
        <v>6</v>
      </c>
      <c r="D34" s="69">
        <v>5018</v>
      </c>
      <c r="E34" s="69">
        <v>4930</v>
      </c>
      <c r="F34" s="69">
        <v>44</v>
      </c>
      <c r="G34" s="69">
        <v>0</v>
      </c>
      <c r="H34" s="69">
        <v>0</v>
      </c>
      <c r="I34" s="69">
        <v>0</v>
      </c>
      <c r="J34" s="69">
        <v>0</v>
      </c>
    </row>
    <row r="35" spans="1:10" x14ac:dyDescent="0.3">
      <c r="A35" s="106"/>
      <c r="B35" s="90" t="s">
        <v>50</v>
      </c>
      <c r="C35" s="75" t="s">
        <v>7</v>
      </c>
      <c r="D35" s="69">
        <v>6180</v>
      </c>
      <c r="E35" s="69">
        <v>5721</v>
      </c>
      <c r="F35" s="69">
        <v>101</v>
      </c>
      <c r="G35" s="69">
        <v>0</v>
      </c>
      <c r="H35" s="69">
        <v>25</v>
      </c>
      <c r="I35" s="69">
        <v>38</v>
      </c>
      <c r="J35" s="69">
        <v>262</v>
      </c>
    </row>
    <row r="36" spans="1:10" x14ac:dyDescent="0.3">
      <c r="A36" s="106"/>
      <c r="B36" s="90"/>
      <c r="C36" s="75" t="s">
        <v>9</v>
      </c>
      <c r="D36" s="69">
        <v>1630</v>
      </c>
      <c r="E36" s="69">
        <v>1615</v>
      </c>
      <c r="F36" s="69">
        <v>10</v>
      </c>
      <c r="G36" s="69">
        <v>0</v>
      </c>
      <c r="H36" s="69">
        <v>0</v>
      </c>
      <c r="I36" s="69">
        <v>0</v>
      </c>
      <c r="J36" s="69">
        <v>0</v>
      </c>
    </row>
    <row r="37" spans="1:10" x14ac:dyDescent="0.3">
      <c r="A37" s="106"/>
      <c r="B37" s="90"/>
      <c r="C37" s="75" t="s">
        <v>12</v>
      </c>
      <c r="D37" s="69">
        <v>447</v>
      </c>
      <c r="E37" s="69">
        <v>447</v>
      </c>
      <c r="F37" s="69">
        <v>0</v>
      </c>
      <c r="G37" s="69">
        <v>0</v>
      </c>
      <c r="H37" s="69">
        <v>0</v>
      </c>
      <c r="I37" s="69">
        <v>0</v>
      </c>
      <c r="J37" s="69">
        <v>0</v>
      </c>
    </row>
    <row r="38" spans="1:10" x14ac:dyDescent="0.3">
      <c r="A38" s="106"/>
      <c r="B38" s="90"/>
      <c r="C38" s="75" t="s">
        <v>13</v>
      </c>
      <c r="D38" s="69">
        <v>1324</v>
      </c>
      <c r="E38" s="69">
        <v>1310</v>
      </c>
      <c r="F38" s="69">
        <v>12</v>
      </c>
      <c r="G38" s="69">
        <v>0</v>
      </c>
      <c r="H38" s="69">
        <v>0</v>
      </c>
      <c r="I38" s="69">
        <v>0</v>
      </c>
      <c r="J38" s="69">
        <v>0</v>
      </c>
    </row>
    <row r="39" spans="1:10" x14ac:dyDescent="0.3">
      <c r="A39" s="106"/>
      <c r="B39" s="90"/>
      <c r="C39" s="75" t="s">
        <v>14</v>
      </c>
      <c r="D39" s="69">
        <v>1214</v>
      </c>
      <c r="E39" s="69">
        <v>776</v>
      </c>
      <c r="F39" s="69">
        <v>0</v>
      </c>
      <c r="G39" s="69">
        <v>0</v>
      </c>
      <c r="H39" s="69">
        <v>0</v>
      </c>
      <c r="I39" s="69">
        <v>113</v>
      </c>
      <c r="J39" s="69">
        <v>322</v>
      </c>
    </row>
    <row r="40" spans="1:10" x14ac:dyDescent="0.3">
      <c r="A40" s="106"/>
      <c r="B40" s="90" t="s">
        <v>51</v>
      </c>
      <c r="C40" s="75" t="s">
        <v>8</v>
      </c>
      <c r="D40" s="69">
        <v>3809</v>
      </c>
      <c r="E40" s="69">
        <v>2915</v>
      </c>
      <c r="F40" s="69">
        <v>0</v>
      </c>
      <c r="G40" s="69">
        <v>0</v>
      </c>
      <c r="H40" s="69">
        <v>0</v>
      </c>
      <c r="I40" s="69">
        <v>245</v>
      </c>
      <c r="J40" s="69">
        <v>606</v>
      </c>
    </row>
    <row r="41" spans="1:10" x14ac:dyDescent="0.3">
      <c r="A41" s="106"/>
      <c r="B41" s="90"/>
      <c r="C41" s="75" t="s">
        <v>11</v>
      </c>
      <c r="D41" s="69">
        <v>237</v>
      </c>
      <c r="E41" s="69">
        <v>192</v>
      </c>
      <c r="F41" s="69">
        <v>0</v>
      </c>
      <c r="G41" s="69">
        <v>0</v>
      </c>
      <c r="H41" s="69">
        <v>0</v>
      </c>
      <c r="I41" s="69">
        <v>0</v>
      </c>
      <c r="J41" s="69">
        <v>45</v>
      </c>
    </row>
    <row r="42" spans="1:10" x14ac:dyDescent="0.3">
      <c r="A42" s="106"/>
      <c r="B42" s="90"/>
      <c r="C42" s="75" t="s">
        <v>15</v>
      </c>
      <c r="D42" s="69">
        <v>4390</v>
      </c>
      <c r="E42" s="69">
        <v>3833</v>
      </c>
      <c r="F42" s="69">
        <v>42</v>
      </c>
      <c r="G42" s="69">
        <v>0</v>
      </c>
      <c r="H42" s="69">
        <v>1</v>
      </c>
      <c r="I42" s="69">
        <v>61</v>
      </c>
      <c r="J42" s="69">
        <v>382</v>
      </c>
    </row>
    <row r="43" spans="1:10" x14ac:dyDescent="0.3">
      <c r="A43" s="106"/>
      <c r="B43" s="90" t="s">
        <v>52</v>
      </c>
      <c r="C43" s="75" t="s">
        <v>16</v>
      </c>
      <c r="D43" s="69">
        <v>613</v>
      </c>
      <c r="E43" s="69">
        <v>612</v>
      </c>
      <c r="F43" s="69">
        <v>0</v>
      </c>
      <c r="G43" s="69">
        <v>0</v>
      </c>
      <c r="H43" s="69">
        <v>0</v>
      </c>
      <c r="I43" s="69">
        <v>0</v>
      </c>
      <c r="J43" s="69">
        <v>0</v>
      </c>
    </row>
    <row r="44" spans="1:10" x14ac:dyDescent="0.3">
      <c r="A44" s="106"/>
      <c r="B44" s="90"/>
      <c r="C44" s="75" t="s">
        <v>17</v>
      </c>
      <c r="D44" s="69">
        <v>446</v>
      </c>
      <c r="E44" s="69">
        <v>439</v>
      </c>
      <c r="F44" s="69">
        <v>0</v>
      </c>
      <c r="G44" s="69">
        <v>0</v>
      </c>
      <c r="H44" s="69">
        <v>0</v>
      </c>
      <c r="I44" s="69">
        <v>0</v>
      </c>
      <c r="J44" s="69">
        <v>0</v>
      </c>
    </row>
    <row r="45" spans="1:10" x14ac:dyDescent="0.3">
      <c r="A45" s="106"/>
      <c r="B45" s="90"/>
      <c r="C45" s="75" t="s">
        <v>18</v>
      </c>
      <c r="D45" s="69">
        <v>1297</v>
      </c>
      <c r="E45" s="69">
        <v>981</v>
      </c>
      <c r="F45" s="69">
        <v>39</v>
      </c>
      <c r="G45" s="69">
        <v>0</v>
      </c>
      <c r="H45" s="69">
        <v>0</v>
      </c>
      <c r="I45" s="69">
        <v>28</v>
      </c>
      <c r="J45" s="69">
        <v>245</v>
      </c>
    </row>
    <row r="46" spans="1:10" x14ac:dyDescent="0.3">
      <c r="A46" s="106"/>
      <c r="B46" s="90"/>
      <c r="C46" s="75" t="s">
        <v>24</v>
      </c>
      <c r="D46" s="69">
        <v>122</v>
      </c>
      <c r="E46" s="69">
        <v>122</v>
      </c>
      <c r="F46" s="69">
        <v>0</v>
      </c>
      <c r="G46" s="69">
        <v>0</v>
      </c>
      <c r="H46" s="69">
        <v>0</v>
      </c>
      <c r="I46" s="69">
        <v>0</v>
      </c>
      <c r="J46" s="69">
        <v>0</v>
      </c>
    </row>
    <row r="47" spans="1:10" x14ac:dyDescent="0.3">
      <c r="A47" s="106"/>
      <c r="B47" s="90" t="s">
        <v>53</v>
      </c>
      <c r="C47" s="75" t="s">
        <v>10</v>
      </c>
      <c r="D47" s="69">
        <v>1684</v>
      </c>
      <c r="E47" s="69">
        <v>1102</v>
      </c>
      <c r="F47" s="69">
        <v>0</v>
      </c>
      <c r="G47" s="69">
        <v>0</v>
      </c>
      <c r="H47" s="69">
        <v>0</v>
      </c>
      <c r="I47" s="69">
        <v>156</v>
      </c>
      <c r="J47" s="69">
        <v>426</v>
      </c>
    </row>
    <row r="48" spans="1:10" x14ac:dyDescent="0.3">
      <c r="A48" s="106"/>
      <c r="B48" s="90"/>
      <c r="C48" s="75" t="s">
        <v>22</v>
      </c>
      <c r="D48" s="69">
        <v>1113</v>
      </c>
      <c r="E48" s="69">
        <v>649</v>
      </c>
      <c r="F48" s="69">
        <v>18</v>
      </c>
      <c r="G48" s="69">
        <v>0</v>
      </c>
      <c r="H48" s="69">
        <v>0</v>
      </c>
      <c r="I48" s="69">
        <v>113</v>
      </c>
      <c r="J48" s="69">
        <v>331</v>
      </c>
    </row>
    <row r="49" spans="1:25" x14ac:dyDescent="0.3">
      <c r="A49" s="106"/>
      <c r="B49" s="90"/>
      <c r="C49" s="75" t="s">
        <v>23</v>
      </c>
      <c r="D49" s="69">
        <v>792</v>
      </c>
      <c r="E49" s="69">
        <v>624</v>
      </c>
      <c r="F49" s="69">
        <v>0</v>
      </c>
      <c r="G49" s="69">
        <v>0</v>
      </c>
      <c r="H49" s="69">
        <v>0</v>
      </c>
      <c r="I49" s="69">
        <v>23</v>
      </c>
      <c r="J49" s="69">
        <v>142</v>
      </c>
    </row>
    <row r="50" spans="1:25" x14ac:dyDescent="0.3">
      <c r="D50" s="3"/>
      <c r="E50" s="3"/>
    </row>
    <row r="51" spans="1:25" x14ac:dyDescent="0.3">
      <c r="D51" s="3"/>
      <c r="E51" s="3"/>
    </row>
    <row r="56" spans="1:25" x14ac:dyDescent="0.3"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</row>
    <row r="57" spans="1:25" x14ac:dyDescent="0.3"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</row>
    <row r="58" spans="1:25" x14ac:dyDescent="0.3"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</row>
    <row r="59" spans="1:25" x14ac:dyDescent="0.3"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</row>
    <row r="60" spans="1:25" x14ac:dyDescent="0.3"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</row>
    <row r="61" spans="1:25" x14ac:dyDescent="0.3"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</row>
    <row r="62" spans="1:25" x14ac:dyDescent="0.3"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</row>
    <row r="63" spans="1:25" x14ac:dyDescent="0.3"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</row>
    <row r="64" spans="1:25" x14ac:dyDescent="0.3"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</row>
    <row r="65" spans="5:25" x14ac:dyDescent="0.3"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</row>
    <row r="66" spans="5:25" x14ac:dyDescent="0.3"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</row>
  </sheetData>
  <mergeCells count="27">
    <mergeCell ref="A2:C3"/>
    <mergeCell ref="A4:C4"/>
    <mergeCell ref="A5:C5"/>
    <mergeCell ref="A19:C19"/>
    <mergeCell ref="A20:C20"/>
    <mergeCell ref="A9:C9"/>
    <mergeCell ref="A6:C6"/>
    <mergeCell ref="A7:C7"/>
    <mergeCell ref="A8:C8"/>
    <mergeCell ref="A10:C10"/>
    <mergeCell ref="A11:C11"/>
    <mergeCell ref="A1:F1"/>
    <mergeCell ref="A22:B27"/>
    <mergeCell ref="A28:A49"/>
    <mergeCell ref="B28:B33"/>
    <mergeCell ref="B35:B39"/>
    <mergeCell ref="B40:B42"/>
    <mergeCell ref="B43:B46"/>
    <mergeCell ref="B47:B49"/>
    <mergeCell ref="A12:C12"/>
    <mergeCell ref="A13:C13"/>
    <mergeCell ref="A14:C14"/>
    <mergeCell ref="A21:C21"/>
    <mergeCell ref="A15:C15"/>
    <mergeCell ref="A16:C16"/>
    <mergeCell ref="A17:C17"/>
    <mergeCell ref="A18:C18"/>
  </mergeCells>
  <phoneticPr fontId="3" type="noConversion"/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00F19C-DFD5-474F-B14D-E420DA27164D}">
  <dimension ref="A1:J50"/>
  <sheetViews>
    <sheetView zoomScale="85" zoomScaleNormal="85" workbookViewId="0">
      <selection activeCell="E34" sqref="A15:E48"/>
    </sheetView>
  </sheetViews>
  <sheetFormatPr defaultRowHeight="16.5" x14ac:dyDescent="0.3"/>
  <cols>
    <col min="1" max="1" width="18.625" bestFit="1" customWidth="1"/>
    <col min="2" max="2" width="15.25" customWidth="1"/>
    <col min="3" max="4" width="18.625" customWidth="1"/>
    <col min="5" max="5" width="19.25" bestFit="1" customWidth="1"/>
    <col min="6" max="6" width="19.75" bestFit="1" customWidth="1"/>
    <col min="7" max="7" width="21.375" bestFit="1" customWidth="1"/>
    <col min="8" max="8" width="23.5" bestFit="1" customWidth="1"/>
    <col min="9" max="9" width="15.125" bestFit="1" customWidth="1"/>
    <col min="10" max="10" width="19.875" bestFit="1" customWidth="1"/>
  </cols>
  <sheetData>
    <row r="1" spans="1:10" ht="31.5" x14ac:dyDescent="0.3">
      <c r="A1" s="94" t="s">
        <v>108</v>
      </c>
      <c r="B1" s="95"/>
      <c r="C1" s="95"/>
      <c r="D1" s="95"/>
      <c r="E1" s="95"/>
      <c r="F1" s="95"/>
      <c r="G1" s="95"/>
      <c r="H1" s="107"/>
      <c r="I1" s="49" t="s">
        <v>119</v>
      </c>
      <c r="J1" s="49" t="s">
        <v>57</v>
      </c>
    </row>
    <row r="2" spans="1:10" x14ac:dyDescent="0.3">
      <c r="A2" s="111" t="s">
        <v>73</v>
      </c>
      <c r="B2" s="111"/>
      <c r="C2" s="111"/>
      <c r="D2" s="48" t="s">
        <v>151</v>
      </c>
      <c r="E2" s="59" t="s">
        <v>109</v>
      </c>
      <c r="F2" s="59" t="s">
        <v>110</v>
      </c>
      <c r="G2" s="59" t="s">
        <v>111</v>
      </c>
      <c r="H2" s="59" t="s">
        <v>112</v>
      </c>
      <c r="I2" s="59" t="s">
        <v>113</v>
      </c>
      <c r="J2" s="59" t="s">
        <v>114</v>
      </c>
    </row>
    <row r="3" spans="1:10" x14ac:dyDescent="0.3">
      <c r="A3" s="93" t="s">
        <v>4</v>
      </c>
      <c r="B3" s="93"/>
      <c r="C3" s="93"/>
      <c r="D3" s="58">
        <f>SUM(E3:J3)</f>
        <v>65729</v>
      </c>
      <c r="E3" s="1">
        <v>23892</v>
      </c>
      <c r="F3" s="1">
        <v>1344</v>
      </c>
      <c r="G3" s="1">
        <v>24436</v>
      </c>
      <c r="H3" s="1">
        <v>3697</v>
      </c>
      <c r="I3" s="1">
        <v>3961</v>
      </c>
      <c r="J3" s="1">
        <v>8399</v>
      </c>
    </row>
    <row r="4" spans="1:10" x14ac:dyDescent="0.3">
      <c r="A4" s="93" t="s">
        <v>30</v>
      </c>
      <c r="B4" s="93"/>
      <c r="C4" s="93"/>
      <c r="D4" s="58">
        <f t="shared" ref="D4:D48" si="0">SUM(E4:J4)</f>
        <v>14936</v>
      </c>
      <c r="E4" s="1">
        <v>4838</v>
      </c>
      <c r="F4" s="1">
        <v>284</v>
      </c>
      <c r="G4" s="1">
        <v>5774</v>
      </c>
      <c r="H4" s="1">
        <v>1126</v>
      </c>
      <c r="I4" s="1">
        <v>901</v>
      </c>
      <c r="J4" s="1">
        <v>2013</v>
      </c>
    </row>
    <row r="5" spans="1:10" x14ac:dyDescent="0.3">
      <c r="A5" s="93" t="s">
        <v>31</v>
      </c>
      <c r="B5" s="93"/>
      <c r="C5" s="93"/>
      <c r="D5" s="58">
        <f t="shared" si="0"/>
        <v>4601</v>
      </c>
      <c r="E5" s="1">
        <v>1687</v>
      </c>
      <c r="F5" s="1">
        <v>116</v>
      </c>
      <c r="G5" s="1">
        <v>1706</v>
      </c>
      <c r="H5" s="1">
        <v>200</v>
      </c>
      <c r="I5" s="1">
        <v>293</v>
      </c>
      <c r="J5" s="1">
        <v>599</v>
      </c>
    </row>
    <row r="6" spans="1:10" x14ac:dyDescent="0.3">
      <c r="A6" s="93" t="s">
        <v>32</v>
      </c>
      <c r="B6" s="93"/>
      <c r="C6" s="93"/>
      <c r="D6" s="58">
        <f t="shared" si="0"/>
        <v>3616</v>
      </c>
      <c r="E6" s="1">
        <v>1417</v>
      </c>
      <c r="F6" s="1">
        <v>86</v>
      </c>
      <c r="G6" s="1">
        <v>1243</v>
      </c>
      <c r="H6" s="1">
        <v>164</v>
      </c>
      <c r="I6" s="1">
        <v>216</v>
      </c>
      <c r="J6" s="1">
        <v>490</v>
      </c>
    </row>
    <row r="7" spans="1:10" x14ac:dyDescent="0.3">
      <c r="A7" s="93" t="s">
        <v>33</v>
      </c>
      <c r="B7" s="93"/>
      <c r="C7" s="93"/>
      <c r="D7" s="58">
        <f t="shared" si="0"/>
        <v>3611</v>
      </c>
      <c r="E7" s="1">
        <v>1322</v>
      </c>
      <c r="F7" s="1">
        <v>61</v>
      </c>
      <c r="G7" s="1">
        <v>1328</v>
      </c>
      <c r="H7" s="1">
        <v>205</v>
      </c>
      <c r="I7" s="1">
        <v>254</v>
      </c>
      <c r="J7" s="1">
        <v>441</v>
      </c>
    </row>
    <row r="8" spans="1:10" x14ac:dyDescent="0.3">
      <c r="A8" s="93" t="s">
        <v>34</v>
      </c>
      <c r="B8" s="93"/>
      <c r="C8" s="93"/>
      <c r="D8" s="58">
        <f t="shared" si="0"/>
        <v>2342</v>
      </c>
      <c r="E8" s="1">
        <v>879</v>
      </c>
      <c r="F8" s="1">
        <v>54</v>
      </c>
      <c r="G8" s="1">
        <v>853</v>
      </c>
      <c r="H8" s="1">
        <v>163</v>
      </c>
      <c r="I8" s="1">
        <v>124</v>
      </c>
      <c r="J8" s="1">
        <v>269</v>
      </c>
    </row>
    <row r="9" spans="1:10" x14ac:dyDescent="0.3">
      <c r="A9" s="93" t="s">
        <v>35</v>
      </c>
      <c r="B9" s="93"/>
      <c r="C9" s="93"/>
      <c r="D9" s="58">
        <f t="shared" si="0"/>
        <v>1940</v>
      </c>
      <c r="E9" s="1">
        <v>707</v>
      </c>
      <c r="F9" s="1">
        <v>51</v>
      </c>
      <c r="G9" s="1">
        <v>692</v>
      </c>
      <c r="H9" s="1">
        <v>117</v>
      </c>
      <c r="I9" s="1">
        <v>117</v>
      </c>
      <c r="J9" s="1">
        <v>256</v>
      </c>
    </row>
    <row r="10" spans="1:10" x14ac:dyDescent="0.3">
      <c r="A10" s="93" t="s">
        <v>36</v>
      </c>
      <c r="B10" s="93"/>
      <c r="C10" s="93"/>
      <c r="D10" s="58">
        <f t="shared" si="0"/>
        <v>1231</v>
      </c>
      <c r="E10" s="1">
        <v>421</v>
      </c>
      <c r="F10" s="1">
        <v>27</v>
      </c>
      <c r="G10" s="1">
        <v>506</v>
      </c>
      <c r="H10" s="1">
        <v>79</v>
      </c>
      <c r="I10" s="1">
        <v>73</v>
      </c>
      <c r="J10" s="1">
        <v>125</v>
      </c>
    </row>
    <row r="11" spans="1:10" x14ac:dyDescent="0.3">
      <c r="A11" s="93" t="s">
        <v>37</v>
      </c>
      <c r="B11" s="93"/>
      <c r="C11" s="93"/>
      <c r="D11" s="58">
        <f t="shared" si="0"/>
        <v>386</v>
      </c>
      <c r="E11" s="1">
        <v>138</v>
      </c>
      <c r="F11" s="1">
        <v>8</v>
      </c>
      <c r="G11" s="1">
        <v>150</v>
      </c>
      <c r="H11" s="1">
        <v>16</v>
      </c>
      <c r="I11" s="1">
        <v>33</v>
      </c>
      <c r="J11" s="1">
        <v>41</v>
      </c>
    </row>
    <row r="12" spans="1:10" x14ac:dyDescent="0.3">
      <c r="A12" s="93" t="s">
        <v>38</v>
      </c>
      <c r="B12" s="93"/>
      <c r="C12" s="93"/>
      <c r="D12" s="58">
        <f t="shared" si="0"/>
        <v>15644</v>
      </c>
      <c r="E12" s="1">
        <v>5591</v>
      </c>
      <c r="F12" s="1">
        <v>252</v>
      </c>
      <c r="G12" s="1">
        <v>5847</v>
      </c>
      <c r="H12" s="1">
        <v>824</v>
      </c>
      <c r="I12" s="1">
        <v>1023</v>
      </c>
      <c r="J12" s="1">
        <v>2107</v>
      </c>
    </row>
    <row r="13" spans="1:10" x14ac:dyDescent="0.3">
      <c r="A13" s="93" t="s">
        <v>45</v>
      </c>
      <c r="B13" s="93"/>
      <c r="C13" s="93"/>
      <c r="D13" s="58">
        <f t="shared" si="0"/>
        <v>1688</v>
      </c>
      <c r="E13" s="1">
        <v>655</v>
      </c>
      <c r="F13" s="1">
        <v>56</v>
      </c>
      <c r="G13" s="1">
        <v>603</v>
      </c>
      <c r="H13" s="1">
        <v>93</v>
      </c>
      <c r="I13" s="1">
        <v>87</v>
      </c>
      <c r="J13" s="1">
        <v>194</v>
      </c>
    </row>
    <row r="14" spans="1:10" x14ac:dyDescent="0.3">
      <c r="A14" s="93" t="s">
        <v>39</v>
      </c>
      <c r="B14" s="93"/>
      <c r="C14" s="93"/>
      <c r="D14" s="58">
        <f t="shared" si="0"/>
        <v>1800</v>
      </c>
      <c r="E14" s="1">
        <v>702</v>
      </c>
      <c r="F14" s="1">
        <v>49</v>
      </c>
      <c r="G14" s="1">
        <v>629</v>
      </c>
      <c r="H14" s="1">
        <v>73</v>
      </c>
      <c r="I14" s="1">
        <v>114</v>
      </c>
      <c r="J14" s="1">
        <v>233</v>
      </c>
    </row>
    <row r="15" spans="1:10" x14ac:dyDescent="0.3">
      <c r="A15" s="124" t="s">
        <v>40</v>
      </c>
      <c r="B15" s="124"/>
      <c r="C15" s="124"/>
      <c r="D15" s="142">
        <f t="shared" si="0"/>
        <v>2310</v>
      </c>
      <c r="E15" s="69">
        <v>932</v>
      </c>
      <c r="F15" s="1">
        <v>45</v>
      </c>
      <c r="G15" s="1">
        <v>838</v>
      </c>
      <c r="H15" s="1">
        <v>110</v>
      </c>
      <c r="I15" s="1">
        <v>121</v>
      </c>
      <c r="J15" s="1">
        <v>264</v>
      </c>
    </row>
    <row r="16" spans="1:10" x14ac:dyDescent="0.3">
      <c r="A16" s="124" t="s">
        <v>44</v>
      </c>
      <c r="B16" s="124"/>
      <c r="C16" s="124"/>
      <c r="D16" s="142">
        <f t="shared" si="0"/>
        <v>2392</v>
      </c>
      <c r="E16" s="69">
        <v>925</v>
      </c>
      <c r="F16" s="1">
        <v>62</v>
      </c>
      <c r="G16" s="1">
        <v>865</v>
      </c>
      <c r="H16" s="1">
        <v>119</v>
      </c>
      <c r="I16" s="1">
        <v>142</v>
      </c>
      <c r="J16" s="1">
        <v>279</v>
      </c>
    </row>
    <row r="17" spans="1:10" x14ac:dyDescent="0.3">
      <c r="A17" s="124" t="s">
        <v>3</v>
      </c>
      <c r="B17" s="124"/>
      <c r="C17" s="124"/>
      <c r="D17" s="142">
        <f t="shared" si="0"/>
        <v>2172</v>
      </c>
      <c r="E17" s="69">
        <v>849</v>
      </c>
      <c r="F17" s="1">
        <v>41</v>
      </c>
      <c r="G17" s="1">
        <v>802</v>
      </c>
      <c r="H17" s="1">
        <v>101</v>
      </c>
      <c r="I17" s="1">
        <v>107</v>
      </c>
      <c r="J17" s="1">
        <v>272</v>
      </c>
    </row>
    <row r="18" spans="1:10" x14ac:dyDescent="0.3">
      <c r="A18" s="124" t="s">
        <v>41</v>
      </c>
      <c r="B18" s="124"/>
      <c r="C18" s="124"/>
      <c r="D18" s="142">
        <f t="shared" si="0"/>
        <v>2736</v>
      </c>
      <c r="E18" s="69">
        <v>1155</v>
      </c>
      <c r="F18" s="1">
        <v>67</v>
      </c>
      <c r="G18" s="1">
        <v>986</v>
      </c>
      <c r="H18" s="1">
        <v>119</v>
      </c>
      <c r="I18" s="1">
        <v>127</v>
      </c>
      <c r="J18" s="1">
        <v>282</v>
      </c>
    </row>
    <row r="19" spans="1:10" x14ac:dyDescent="0.3">
      <c r="A19" s="124" t="s">
        <v>42</v>
      </c>
      <c r="B19" s="124"/>
      <c r="C19" s="124"/>
      <c r="D19" s="142">
        <f t="shared" si="0"/>
        <v>3503</v>
      </c>
      <c r="E19" s="69">
        <v>1349</v>
      </c>
      <c r="F19" s="1">
        <v>74</v>
      </c>
      <c r="G19" s="1">
        <v>1289</v>
      </c>
      <c r="H19" s="1">
        <v>153</v>
      </c>
      <c r="I19" s="1">
        <v>196</v>
      </c>
      <c r="J19" s="1">
        <v>442</v>
      </c>
    </row>
    <row r="20" spans="1:10" x14ac:dyDescent="0.3">
      <c r="A20" s="124" t="s">
        <v>43</v>
      </c>
      <c r="B20" s="124"/>
      <c r="C20" s="124"/>
      <c r="D20" s="142">
        <f t="shared" si="0"/>
        <v>821</v>
      </c>
      <c r="E20" s="69">
        <v>325</v>
      </c>
      <c r="F20" s="1">
        <v>11</v>
      </c>
      <c r="G20" s="1">
        <v>325</v>
      </c>
      <c r="H20" s="1">
        <v>35</v>
      </c>
      <c r="I20" s="1">
        <v>33</v>
      </c>
      <c r="J20" s="1">
        <v>92</v>
      </c>
    </row>
    <row r="21" spans="1:10" x14ac:dyDescent="0.3">
      <c r="A21" s="90" t="s">
        <v>46</v>
      </c>
      <c r="B21" s="90"/>
      <c r="C21" s="79" t="s">
        <v>48</v>
      </c>
      <c r="D21" s="142">
        <f t="shared" si="0"/>
        <v>560</v>
      </c>
      <c r="E21" s="140">
        <f t="shared" ref="E21:J21" si="1">SUM(E27:E32)</f>
        <v>231</v>
      </c>
      <c r="F21" s="31">
        <f t="shared" si="1"/>
        <v>8</v>
      </c>
      <c r="G21" s="31">
        <f t="shared" si="1"/>
        <v>215</v>
      </c>
      <c r="H21" s="31">
        <f t="shared" si="1"/>
        <v>17</v>
      </c>
      <c r="I21" s="31">
        <f t="shared" si="1"/>
        <v>25</v>
      </c>
      <c r="J21" s="31">
        <f t="shared" si="1"/>
        <v>64</v>
      </c>
    </row>
    <row r="22" spans="1:10" x14ac:dyDescent="0.3">
      <c r="A22" s="90"/>
      <c r="B22" s="90"/>
      <c r="C22" s="79" t="s">
        <v>49</v>
      </c>
      <c r="D22" s="142">
        <f t="shared" si="0"/>
        <v>343</v>
      </c>
      <c r="E22" s="140">
        <f t="shared" ref="E22:J22" si="2">E33</f>
        <v>129</v>
      </c>
      <c r="F22" s="31">
        <f t="shared" si="2"/>
        <v>5</v>
      </c>
      <c r="G22" s="31">
        <f t="shared" si="2"/>
        <v>116</v>
      </c>
      <c r="H22" s="31">
        <f t="shared" si="2"/>
        <v>24</v>
      </c>
      <c r="I22" s="31">
        <f t="shared" si="2"/>
        <v>15</v>
      </c>
      <c r="J22" s="31">
        <f t="shared" si="2"/>
        <v>54</v>
      </c>
    </row>
    <row r="23" spans="1:10" x14ac:dyDescent="0.3">
      <c r="A23" s="90"/>
      <c r="B23" s="90"/>
      <c r="C23" s="79" t="s">
        <v>50</v>
      </c>
      <c r="D23" s="142">
        <f t="shared" si="0"/>
        <v>652</v>
      </c>
      <c r="E23" s="140">
        <f t="shared" ref="E23:J23" si="3">SUM(E34:E38)</f>
        <v>250</v>
      </c>
      <c r="F23" s="31">
        <f t="shared" si="3"/>
        <v>15</v>
      </c>
      <c r="G23" s="31">
        <f t="shared" si="3"/>
        <v>251</v>
      </c>
      <c r="H23" s="31">
        <f t="shared" si="3"/>
        <v>23</v>
      </c>
      <c r="I23" s="31">
        <f t="shared" si="3"/>
        <v>38</v>
      </c>
      <c r="J23" s="31">
        <f t="shared" si="3"/>
        <v>75</v>
      </c>
    </row>
    <row r="24" spans="1:10" x14ac:dyDescent="0.3">
      <c r="A24" s="90"/>
      <c r="B24" s="90"/>
      <c r="C24" s="79" t="s">
        <v>51</v>
      </c>
      <c r="D24" s="142">
        <f t="shared" si="0"/>
        <v>238</v>
      </c>
      <c r="E24" s="140">
        <f t="shared" ref="E24:J24" si="4">SUM(E39:E41)</f>
        <v>98</v>
      </c>
      <c r="F24" s="31">
        <f t="shared" si="4"/>
        <v>6</v>
      </c>
      <c r="G24" s="31">
        <f t="shared" si="4"/>
        <v>77</v>
      </c>
      <c r="H24" s="31">
        <f t="shared" si="4"/>
        <v>12</v>
      </c>
      <c r="I24" s="31">
        <f t="shared" si="4"/>
        <v>14</v>
      </c>
      <c r="J24" s="31">
        <f t="shared" si="4"/>
        <v>31</v>
      </c>
    </row>
    <row r="25" spans="1:10" x14ac:dyDescent="0.3">
      <c r="A25" s="90"/>
      <c r="B25" s="90"/>
      <c r="C25" s="79" t="s">
        <v>52</v>
      </c>
      <c r="D25" s="142">
        <f t="shared" si="0"/>
        <v>208</v>
      </c>
      <c r="E25" s="140">
        <f t="shared" ref="E25:J25" si="5">SUM(E42:E45)</f>
        <v>72</v>
      </c>
      <c r="F25" s="31">
        <f t="shared" si="5"/>
        <v>7</v>
      </c>
      <c r="G25" s="31">
        <f t="shared" si="5"/>
        <v>81</v>
      </c>
      <c r="H25" s="31">
        <f t="shared" si="5"/>
        <v>12</v>
      </c>
      <c r="I25" s="31">
        <f t="shared" si="5"/>
        <v>8</v>
      </c>
      <c r="J25" s="31">
        <f t="shared" si="5"/>
        <v>28</v>
      </c>
    </row>
    <row r="26" spans="1:10" x14ac:dyDescent="0.3">
      <c r="A26" s="90"/>
      <c r="B26" s="90"/>
      <c r="C26" s="79" t="s">
        <v>53</v>
      </c>
      <c r="D26" s="142">
        <f t="shared" si="0"/>
        <v>171</v>
      </c>
      <c r="E26" s="140">
        <f t="shared" ref="E26:J26" si="6">SUM(E46:E48)</f>
        <v>69</v>
      </c>
      <c r="F26" s="31">
        <f t="shared" si="6"/>
        <v>0</v>
      </c>
      <c r="G26" s="31">
        <f t="shared" si="6"/>
        <v>62</v>
      </c>
      <c r="H26" s="31">
        <f t="shared" si="6"/>
        <v>13</v>
      </c>
      <c r="I26" s="31">
        <f t="shared" si="6"/>
        <v>7</v>
      </c>
      <c r="J26" s="31">
        <f t="shared" si="6"/>
        <v>20</v>
      </c>
    </row>
    <row r="27" spans="1:10" x14ac:dyDescent="0.3">
      <c r="A27" s="105" t="s">
        <v>58</v>
      </c>
      <c r="B27" s="90" t="s">
        <v>48</v>
      </c>
      <c r="C27" s="75" t="s">
        <v>5</v>
      </c>
      <c r="D27" s="142">
        <f t="shared" si="0"/>
        <v>337</v>
      </c>
      <c r="E27" s="69">
        <v>144</v>
      </c>
      <c r="F27" s="1">
        <v>5</v>
      </c>
      <c r="G27" s="1">
        <v>117</v>
      </c>
      <c r="H27" s="1">
        <v>10</v>
      </c>
      <c r="I27" s="1">
        <v>19</v>
      </c>
      <c r="J27" s="1">
        <v>42</v>
      </c>
    </row>
    <row r="28" spans="1:10" x14ac:dyDescent="0.3">
      <c r="A28" s="106"/>
      <c r="B28" s="90"/>
      <c r="C28" s="75" t="s">
        <v>19</v>
      </c>
      <c r="D28" s="142">
        <f t="shared" si="0"/>
        <v>42</v>
      </c>
      <c r="E28" s="69">
        <v>16</v>
      </c>
      <c r="F28" s="1">
        <v>0</v>
      </c>
      <c r="G28" s="1">
        <v>16</v>
      </c>
      <c r="H28" s="1">
        <v>2</v>
      </c>
      <c r="I28" s="1">
        <v>1</v>
      </c>
      <c r="J28" s="1">
        <v>7</v>
      </c>
    </row>
    <row r="29" spans="1:10" x14ac:dyDescent="0.3">
      <c r="A29" s="106"/>
      <c r="B29" s="90"/>
      <c r="C29" s="75" t="s">
        <v>20</v>
      </c>
      <c r="D29" s="142">
        <f t="shared" si="0"/>
        <v>88</v>
      </c>
      <c r="E29" s="69">
        <v>33</v>
      </c>
      <c r="F29" s="1">
        <v>0</v>
      </c>
      <c r="G29" s="1">
        <v>41</v>
      </c>
      <c r="H29" s="1">
        <v>2</v>
      </c>
      <c r="I29" s="1">
        <v>3</v>
      </c>
      <c r="J29" s="1">
        <v>9</v>
      </c>
    </row>
    <row r="30" spans="1:10" x14ac:dyDescent="0.3">
      <c r="A30" s="106"/>
      <c r="B30" s="90"/>
      <c r="C30" s="75" t="s">
        <v>21</v>
      </c>
      <c r="D30" s="142">
        <f t="shared" si="0"/>
        <v>26</v>
      </c>
      <c r="E30" s="69">
        <v>13</v>
      </c>
      <c r="F30" s="1">
        <v>1</v>
      </c>
      <c r="G30" s="1">
        <v>9</v>
      </c>
      <c r="H30" s="1">
        <v>1</v>
      </c>
      <c r="I30" s="1">
        <v>1</v>
      </c>
      <c r="J30" s="1">
        <v>1</v>
      </c>
    </row>
    <row r="31" spans="1:10" x14ac:dyDescent="0.3">
      <c r="A31" s="106"/>
      <c r="B31" s="90"/>
      <c r="C31" s="75" t="s">
        <v>25</v>
      </c>
      <c r="D31" s="142">
        <f t="shared" si="0"/>
        <v>28</v>
      </c>
      <c r="E31" s="69">
        <v>11</v>
      </c>
      <c r="F31" s="1">
        <v>0</v>
      </c>
      <c r="G31" s="1">
        <v>12</v>
      </c>
      <c r="H31" s="1">
        <v>1</v>
      </c>
      <c r="I31" s="1">
        <v>1</v>
      </c>
      <c r="J31" s="1">
        <v>3</v>
      </c>
    </row>
    <row r="32" spans="1:10" x14ac:dyDescent="0.3">
      <c r="A32" s="106"/>
      <c r="B32" s="90"/>
      <c r="C32" s="75" t="s">
        <v>26</v>
      </c>
      <c r="D32" s="142">
        <f t="shared" si="0"/>
        <v>39</v>
      </c>
      <c r="E32" s="69">
        <v>14</v>
      </c>
      <c r="F32" s="1">
        <v>2</v>
      </c>
      <c r="G32" s="1">
        <v>20</v>
      </c>
      <c r="H32" s="1">
        <v>1</v>
      </c>
      <c r="I32" s="1">
        <v>0</v>
      </c>
      <c r="J32" s="1">
        <v>2</v>
      </c>
    </row>
    <row r="33" spans="1:10" x14ac:dyDescent="0.3">
      <c r="A33" s="106"/>
      <c r="B33" s="78" t="s">
        <v>49</v>
      </c>
      <c r="C33" s="75" t="s">
        <v>6</v>
      </c>
      <c r="D33" s="142">
        <f t="shared" si="0"/>
        <v>343</v>
      </c>
      <c r="E33" s="69">
        <v>129</v>
      </c>
      <c r="F33" s="1">
        <v>5</v>
      </c>
      <c r="G33" s="1">
        <v>116</v>
      </c>
      <c r="H33" s="1">
        <v>24</v>
      </c>
      <c r="I33" s="1">
        <v>15</v>
      </c>
      <c r="J33" s="1">
        <v>54</v>
      </c>
    </row>
    <row r="34" spans="1:10" x14ac:dyDescent="0.3">
      <c r="A34" s="106"/>
      <c r="B34" s="90" t="s">
        <v>50</v>
      </c>
      <c r="C34" s="75" t="s">
        <v>7</v>
      </c>
      <c r="D34" s="142">
        <f t="shared" si="0"/>
        <v>392</v>
      </c>
      <c r="E34" s="69">
        <v>143</v>
      </c>
      <c r="F34" s="1">
        <v>9</v>
      </c>
      <c r="G34" s="1">
        <v>148</v>
      </c>
      <c r="H34" s="1">
        <v>14</v>
      </c>
      <c r="I34" s="1">
        <v>27</v>
      </c>
      <c r="J34" s="1">
        <v>51</v>
      </c>
    </row>
    <row r="35" spans="1:10" x14ac:dyDescent="0.3">
      <c r="A35" s="106"/>
      <c r="B35" s="90"/>
      <c r="C35" s="75" t="s">
        <v>9</v>
      </c>
      <c r="D35" s="142">
        <f t="shared" si="0"/>
        <v>130</v>
      </c>
      <c r="E35" s="69">
        <v>48</v>
      </c>
      <c r="F35" s="1">
        <v>3</v>
      </c>
      <c r="G35" s="1">
        <v>60</v>
      </c>
      <c r="H35" s="1">
        <v>3</v>
      </c>
      <c r="I35" s="1">
        <v>4</v>
      </c>
      <c r="J35" s="1">
        <v>12</v>
      </c>
    </row>
    <row r="36" spans="1:10" x14ac:dyDescent="0.3">
      <c r="A36" s="106"/>
      <c r="B36" s="90"/>
      <c r="C36" s="75" t="s">
        <v>12</v>
      </c>
      <c r="D36" s="142">
        <f t="shared" si="0"/>
        <v>26</v>
      </c>
      <c r="E36" s="69">
        <v>13</v>
      </c>
      <c r="F36" s="1">
        <v>0</v>
      </c>
      <c r="G36" s="1">
        <v>8</v>
      </c>
      <c r="H36" s="1">
        <v>1</v>
      </c>
      <c r="I36" s="1">
        <v>1</v>
      </c>
      <c r="J36" s="1">
        <v>3</v>
      </c>
    </row>
    <row r="37" spans="1:10" x14ac:dyDescent="0.3">
      <c r="A37" s="106"/>
      <c r="B37" s="90"/>
      <c r="C37" s="75" t="s">
        <v>13</v>
      </c>
      <c r="D37" s="142">
        <f t="shared" si="0"/>
        <v>63</v>
      </c>
      <c r="E37" s="69">
        <v>29</v>
      </c>
      <c r="F37" s="1">
        <v>1</v>
      </c>
      <c r="G37" s="1">
        <v>20</v>
      </c>
      <c r="H37" s="1">
        <v>4</v>
      </c>
      <c r="I37" s="1">
        <v>3</v>
      </c>
      <c r="J37" s="1">
        <v>6</v>
      </c>
    </row>
    <row r="38" spans="1:10" x14ac:dyDescent="0.3">
      <c r="A38" s="106"/>
      <c r="B38" s="90"/>
      <c r="C38" s="75" t="s">
        <v>14</v>
      </c>
      <c r="D38" s="142">
        <f t="shared" si="0"/>
        <v>41</v>
      </c>
      <c r="E38" s="69">
        <v>17</v>
      </c>
      <c r="F38" s="1">
        <v>2</v>
      </c>
      <c r="G38" s="1">
        <v>15</v>
      </c>
      <c r="H38" s="1">
        <v>1</v>
      </c>
      <c r="I38" s="1">
        <v>3</v>
      </c>
      <c r="J38" s="1">
        <v>3</v>
      </c>
    </row>
    <row r="39" spans="1:10" x14ac:dyDescent="0.3">
      <c r="A39" s="106"/>
      <c r="B39" s="90" t="s">
        <v>51</v>
      </c>
      <c r="C39" s="75" t="s">
        <v>8</v>
      </c>
      <c r="D39" s="142">
        <f t="shared" si="0"/>
        <v>112</v>
      </c>
      <c r="E39" s="69">
        <v>42</v>
      </c>
      <c r="F39" s="1">
        <v>3</v>
      </c>
      <c r="G39" s="1">
        <v>42</v>
      </c>
      <c r="H39" s="1">
        <v>6</v>
      </c>
      <c r="I39" s="1">
        <v>6</v>
      </c>
      <c r="J39" s="1">
        <v>13</v>
      </c>
    </row>
    <row r="40" spans="1:10" x14ac:dyDescent="0.3">
      <c r="A40" s="106"/>
      <c r="B40" s="90"/>
      <c r="C40" s="75" t="s">
        <v>11</v>
      </c>
      <c r="D40" s="142">
        <f t="shared" si="0"/>
        <v>26</v>
      </c>
      <c r="E40" s="69">
        <v>11</v>
      </c>
      <c r="F40" s="1">
        <v>1</v>
      </c>
      <c r="G40" s="1">
        <v>11</v>
      </c>
      <c r="H40" s="1">
        <v>1</v>
      </c>
      <c r="I40" s="1">
        <v>1</v>
      </c>
      <c r="J40" s="1">
        <v>1</v>
      </c>
    </row>
    <row r="41" spans="1:10" x14ac:dyDescent="0.3">
      <c r="A41" s="106"/>
      <c r="B41" s="90"/>
      <c r="C41" s="75" t="s">
        <v>15</v>
      </c>
      <c r="D41" s="142">
        <f t="shared" si="0"/>
        <v>100</v>
      </c>
      <c r="E41" s="69">
        <v>45</v>
      </c>
      <c r="F41" s="1">
        <v>2</v>
      </c>
      <c r="G41" s="1">
        <v>24</v>
      </c>
      <c r="H41" s="1">
        <v>5</v>
      </c>
      <c r="I41" s="1">
        <v>7</v>
      </c>
      <c r="J41" s="1">
        <v>17</v>
      </c>
    </row>
    <row r="42" spans="1:10" x14ac:dyDescent="0.3">
      <c r="A42" s="106"/>
      <c r="B42" s="90" t="s">
        <v>52</v>
      </c>
      <c r="C42" s="75" t="s">
        <v>16</v>
      </c>
      <c r="D42" s="142">
        <f t="shared" si="0"/>
        <v>42</v>
      </c>
      <c r="E42" s="69">
        <v>17</v>
      </c>
      <c r="F42" s="1">
        <v>0</v>
      </c>
      <c r="G42" s="1">
        <v>14</v>
      </c>
      <c r="H42" s="1">
        <v>3</v>
      </c>
      <c r="I42" s="1">
        <v>2</v>
      </c>
      <c r="J42" s="1">
        <v>6</v>
      </c>
    </row>
    <row r="43" spans="1:10" x14ac:dyDescent="0.3">
      <c r="A43" s="106"/>
      <c r="B43" s="90"/>
      <c r="C43" s="75" t="s">
        <v>17</v>
      </c>
      <c r="D43" s="142">
        <f t="shared" si="0"/>
        <v>42</v>
      </c>
      <c r="E43" s="69">
        <v>13</v>
      </c>
      <c r="F43" s="1">
        <v>3</v>
      </c>
      <c r="G43" s="1">
        <v>19</v>
      </c>
      <c r="H43" s="1">
        <v>0</v>
      </c>
      <c r="I43" s="1">
        <v>2</v>
      </c>
      <c r="J43" s="1">
        <v>5</v>
      </c>
    </row>
    <row r="44" spans="1:10" x14ac:dyDescent="0.3">
      <c r="A44" s="106"/>
      <c r="B44" s="90"/>
      <c r="C44" s="75" t="s">
        <v>18</v>
      </c>
      <c r="D44" s="142">
        <f t="shared" si="0"/>
        <v>82</v>
      </c>
      <c r="E44" s="69">
        <v>31</v>
      </c>
      <c r="F44" s="1">
        <v>3</v>
      </c>
      <c r="G44" s="1">
        <v>26</v>
      </c>
      <c r="H44" s="1">
        <v>7</v>
      </c>
      <c r="I44" s="1">
        <v>3</v>
      </c>
      <c r="J44" s="1">
        <v>12</v>
      </c>
    </row>
    <row r="45" spans="1:10" x14ac:dyDescent="0.3">
      <c r="A45" s="106"/>
      <c r="B45" s="90"/>
      <c r="C45" s="75" t="s">
        <v>24</v>
      </c>
      <c r="D45" s="142">
        <f t="shared" si="0"/>
        <v>42</v>
      </c>
      <c r="E45" s="69">
        <v>11</v>
      </c>
      <c r="F45" s="1">
        <v>1</v>
      </c>
      <c r="G45" s="1">
        <v>22</v>
      </c>
      <c r="H45" s="1">
        <v>2</v>
      </c>
      <c r="I45" s="1">
        <v>1</v>
      </c>
      <c r="J45" s="1">
        <v>5</v>
      </c>
    </row>
    <row r="46" spans="1:10" x14ac:dyDescent="0.3">
      <c r="A46" s="106"/>
      <c r="B46" s="90" t="s">
        <v>53</v>
      </c>
      <c r="C46" s="75" t="s">
        <v>10</v>
      </c>
      <c r="D46" s="142">
        <f t="shared" si="0"/>
        <v>50</v>
      </c>
      <c r="E46" s="69">
        <v>22</v>
      </c>
      <c r="F46" s="1">
        <v>0</v>
      </c>
      <c r="G46" s="1">
        <v>20</v>
      </c>
      <c r="H46" s="1">
        <v>4</v>
      </c>
      <c r="I46" s="1">
        <v>1</v>
      </c>
      <c r="J46" s="1">
        <v>3</v>
      </c>
    </row>
    <row r="47" spans="1:10" x14ac:dyDescent="0.3">
      <c r="A47" s="106"/>
      <c r="B47" s="90"/>
      <c r="C47" s="75" t="s">
        <v>22</v>
      </c>
      <c r="D47" s="142">
        <f t="shared" si="0"/>
        <v>83</v>
      </c>
      <c r="E47" s="69">
        <v>32</v>
      </c>
      <c r="F47" s="1">
        <v>0</v>
      </c>
      <c r="G47" s="1">
        <v>31</v>
      </c>
      <c r="H47" s="1">
        <v>5</v>
      </c>
      <c r="I47" s="1">
        <v>3</v>
      </c>
      <c r="J47" s="1">
        <v>12</v>
      </c>
    </row>
    <row r="48" spans="1:10" x14ac:dyDescent="0.3">
      <c r="A48" s="106"/>
      <c r="B48" s="90"/>
      <c r="C48" s="75" t="s">
        <v>23</v>
      </c>
      <c r="D48" s="142">
        <f t="shared" si="0"/>
        <v>38</v>
      </c>
      <c r="E48" s="69">
        <v>15</v>
      </c>
      <c r="F48" s="1">
        <v>0</v>
      </c>
      <c r="G48" s="1">
        <v>11</v>
      </c>
      <c r="H48" s="1">
        <v>4</v>
      </c>
      <c r="I48" s="1">
        <v>3</v>
      </c>
      <c r="J48" s="1">
        <v>5</v>
      </c>
    </row>
    <row r="49" spans="5:7" x14ac:dyDescent="0.3">
      <c r="E49" s="3"/>
      <c r="G49" s="3"/>
    </row>
    <row r="50" spans="5:7" x14ac:dyDescent="0.3">
      <c r="E50" s="3"/>
      <c r="G50" s="3"/>
    </row>
  </sheetData>
  <mergeCells count="27">
    <mergeCell ref="A19:C19"/>
    <mergeCell ref="A20:C20"/>
    <mergeCell ref="A27:A48"/>
    <mergeCell ref="B27:B32"/>
    <mergeCell ref="B34:B38"/>
    <mergeCell ref="B39:B41"/>
    <mergeCell ref="B42:B45"/>
    <mergeCell ref="B46:B48"/>
    <mergeCell ref="A21:B26"/>
    <mergeCell ref="A18:C18"/>
    <mergeCell ref="A7:C7"/>
    <mergeCell ref="A8:C8"/>
    <mergeCell ref="A9:C9"/>
    <mergeCell ref="A10:C10"/>
    <mergeCell ref="A11:C11"/>
    <mergeCell ref="A12:C12"/>
    <mergeCell ref="A13:C13"/>
    <mergeCell ref="A14:C14"/>
    <mergeCell ref="A15:C15"/>
    <mergeCell ref="A16:C16"/>
    <mergeCell ref="A17:C17"/>
    <mergeCell ref="A6:C6"/>
    <mergeCell ref="A1:H1"/>
    <mergeCell ref="A2:C2"/>
    <mergeCell ref="A3:C3"/>
    <mergeCell ref="A4:C4"/>
    <mergeCell ref="A5:C5"/>
  </mergeCells>
  <phoneticPr fontId="3" type="noConversion"/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157C00-E2A3-4DBD-B69D-87B6214FE133}">
  <dimension ref="A1:J50"/>
  <sheetViews>
    <sheetView zoomScale="85" zoomScaleNormal="85" workbookViewId="0">
      <selection activeCell="H28" sqref="H28"/>
    </sheetView>
  </sheetViews>
  <sheetFormatPr defaultRowHeight="16.5" x14ac:dyDescent="0.3"/>
  <cols>
    <col min="1" max="1" width="18.625" bestFit="1" customWidth="1"/>
    <col min="2" max="2" width="15.25" customWidth="1"/>
    <col min="3" max="4" width="18.625" customWidth="1"/>
    <col min="5" max="5" width="19.25" bestFit="1" customWidth="1"/>
    <col min="6" max="6" width="19.75" bestFit="1" customWidth="1"/>
    <col min="7" max="7" width="21.375" bestFit="1" customWidth="1"/>
    <col min="8" max="8" width="23.5" bestFit="1" customWidth="1"/>
    <col min="9" max="9" width="15.125" bestFit="1" customWidth="1"/>
    <col min="10" max="10" width="19.875" bestFit="1" customWidth="1"/>
  </cols>
  <sheetData>
    <row r="1" spans="1:10" ht="31.5" x14ac:dyDescent="0.3">
      <c r="A1" s="94" t="s">
        <v>108</v>
      </c>
      <c r="B1" s="95"/>
      <c r="C1" s="95"/>
      <c r="D1" s="95"/>
      <c r="E1" s="95"/>
      <c r="F1" s="95"/>
      <c r="G1" s="95"/>
      <c r="H1" s="107"/>
      <c r="I1" s="14" t="s">
        <v>119</v>
      </c>
      <c r="J1" s="14" t="s">
        <v>59</v>
      </c>
    </row>
    <row r="2" spans="1:10" x14ac:dyDescent="0.3">
      <c r="A2" s="111" t="s">
        <v>73</v>
      </c>
      <c r="B2" s="111"/>
      <c r="C2" s="111"/>
      <c r="D2" s="48" t="s">
        <v>151</v>
      </c>
      <c r="E2" s="32" t="s">
        <v>109</v>
      </c>
      <c r="F2" s="32" t="s">
        <v>110</v>
      </c>
      <c r="G2" s="32" t="s">
        <v>111</v>
      </c>
      <c r="H2" s="32" t="s">
        <v>112</v>
      </c>
      <c r="I2" s="32" t="s">
        <v>113</v>
      </c>
      <c r="J2" s="32" t="s">
        <v>114</v>
      </c>
    </row>
    <row r="3" spans="1:10" x14ac:dyDescent="0.3">
      <c r="A3" s="93" t="s">
        <v>4</v>
      </c>
      <c r="B3" s="93"/>
      <c r="C3" s="93"/>
      <c r="D3" s="58">
        <f>SUM(E3:J3)</f>
        <v>66652</v>
      </c>
      <c r="E3" s="1">
        <v>24466</v>
      </c>
      <c r="F3" s="1">
        <v>1262</v>
      </c>
      <c r="G3" s="1">
        <v>24779</v>
      </c>
      <c r="H3" s="1">
        <v>3218</v>
      </c>
      <c r="I3" s="1">
        <v>4081</v>
      </c>
      <c r="J3" s="1">
        <v>8846</v>
      </c>
    </row>
    <row r="4" spans="1:10" x14ac:dyDescent="0.3">
      <c r="A4" s="93" t="s">
        <v>30</v>
      </c>
      <c r="B4" s="93"/>
      <c r="C4" s="93"/>
      <c r="D4" s="58">
        <f t="shared" ref="D4:D48" si="0">SUM(E4:J4)</f>
        <v>15129</v>
      </c>
      <c r="E4" s="1">
        <v>5010</v>
      </c>
      <c r="F4" s="1">
        <v>265</v>
      </c>
      <c r="G4" s="1">
        <v>5806</v>
      </c>
      <c r="H4" s="1">
        <v>974</v>
      </c>
      <c r="I4" s="1">
        <v>936</v>
      </c>
      <c r="J4" s="1">
        <v>2138</v>
      </c>
    </row>
    <row r="5" spans="1:10" x14ac:dyDescent="0.3">
      <c r="A5" s="93" t="s">
        <v>31</v>
      </c>
      <c r="B5" s="93"/>
      <c r="C5" s="93"/>
      <c r="D5" s="58">
        <f t="shared" si="0"/>
        <v>4641</v>
      </c>
      <c r="E5" s="1">
        <v>1719</v>
      </c>
      <c r="F5" s="1">
        <v>108</v>
      </c>
      <c r="G5" s="1">
        <v>1711</v>
      </c>
      <c r="H5" s="1">
        <v>175</v>
      </c>
      <c r="I5" s="1">
        <v>303</v>
      </c>
      <c r="J5" s="1">
        <v>625</v>
      </c>
    </row>
    <row r="6" spans="1:10" x14ac:dyDescent="0.3">
      <c r="A6" s="93" t="s">
        <v>32</v>
      </c>
      <c r="B6" s="93"/>
      <c r="C6" s="93"/>
      <c r="D6" s="58">
        <f t="shared" si="0"/>
        <v>3658</v>
      </c>
      <c r="E6" s="1">
        <v>1449</v>
      </c>
      <c r="F6" s="1">
        <v>85</v>
      </c>
      <c r="G6" s="1">
        <v>1255</v>
      </c>
      <c r="H6" s="1">
        <v>140</v>
      </c>
      <c r="I6" s="1">
        <v>222</v>
      </c>
      <c r="J6" s="1">
        <v>507</v>
      </c>
    </row>
    <row r="7" spans="1:10" x14ac:dyDescent="0.3">
      <c r="A7" s="93" t="s">
        <v>33</v>
      </c>
      <c r="B7" s="93"/>
      <c r="C7" s="93"/>
      <c r="D7" s="58">
        <f t="shared" si="0"/>
        <v>3715</v>
      </c>
      <c r="E7" s="1">
        <v>1381</v>
      </c>
      <c r="F7" s="1">
        <v>59</v>
      </c>
      <c r="G7" s="1">
        <v>1347</v>
      </c>
      <c r="H7" s="1">
        <v>171</v>
      </c>
      <c r="I7" s="1">
        <v>261</v>
      </c>
      <c r="J7" s="1">
        <v>496</v>
      </c>
    </row>
    <row r="8" spans="1:10" x14ac:dyDescent="0.3">
      <c r="A8" s="93" t="s">
        <v>34</v>
      </c>
      <c r="B8" s="93"/>
      <c r="C8" s="93"/>
      <c r="D8" s="58">
        <f t="shared" si="0"/>
        <v>2326</v>
      </c>
      <c r="E8" s="1">
        <v>871</v>
      </c>
      <c r="F8" s="1">
        <v>53</v>
      </c>
      <c r="G8" s="1">
        <v>855</v>
      </c>
      <c r="H8" s="1">
        <v>147</v>
      </c>
      <c r="I8" s="1">
        <v>122</v>
      </c>
      <c r="J8" s="1">
        <v>278</v>
      </c>
    </row>
    <row r="9" spans="1:10" x14ac:dyDescent="0.3">
      <c r="A9" s="93" t="s">
        <v>35</v>
      </c>
      <c r="B9" s="93"/>
      <c r="C9" s="93"/>
      <c r="D9" s="58">
        <f t="shared" si="0"/>
        <v>1979</v>
      </c>
      <c r="E9" s="1">
        <v>720</v>
      </c>
      <c r="F9" s="1">
        <v>51</v>
      </c>
      <c r="G9" s="1">
        <v>705</v>
      </c>
      <c r="H9" s="1">
        <v>107</v>
      </c>
      <c r="I9" s="1">
        <v>123</v>
      </c>
      <c r="J9" s="1">
        <v>273</v>
      </c>
    </row>
    <row r="10" spans="1:10" x14ac:dyDescent="0.3">
      <c r="A10" s="93" t="s">
        <v>36</v>
      </c>
      <c r="B10" s="93"/>
      <c r="C10" s="93"/>
      <c r="D10" s="58">
        <f t="shared" si="0"/>
        <v>1251</v>
      </c>
      <c r="E10" s="1">
        <v>436</v>
      </c>
      <c r="F10" s="1">
        <v>25</v>
      </c>
      <c r="G10" s="1">
        <v>502</v>
      </c>
      <c r="H10" s="1">
        <v>72</v>
      </c>
      <c r="I10" s="1">
        <v>77</v>
      </c>
      <c r="J10" s="1">
        <v>139</v>
      </c>
    </row>
    <row r="11" spans="1:10" x14ac:dyDescent="0.3">
      <c r="A11" s="93" t="s">
        <v>37</v>
      </c>
      <c r="B11" s="93"/>
      <c r="C11" s="93"/>
      <c r="D11" s="58">
        <f t="shared" si="0"/>
        <v>392</v>
      </c>
      <c r="E11" s="1">
        <v>141</v>
      </c>
      <c r="F11" s="1">
        <v>8</v>
      </c>
      <c r="G11" s="1">
        <v>152</v>
      </c>
      <c r="H11" s="1">
        <v>15</v>
      </c>
      <c r="I11" s="1">
        <v>32</v>
      </c>
      <c r="J11" s="1">
        <v>44</v>
      </c>
    </row>
    <row r="12" spans="1:10" x14ac:dyDescent="0.3">
      <c r="A12" s="93" t="s">
        <v>38</v>
      </c>
      <c r="B12" s="93"/>
      <c r="C12" s="93"/>
      <c r="D12" s="58">
        <f t="shared" si="0"/>
        <v>16004</v>
      </c>
      <c r="E12" s="1">
        <v>5767</v>
      </c>
      <c r="F12" s="1">
        <v>231</v>
      </c>
      <c r="G12" s="1">
        <v>6026</v>
      </c>
      <c r="H12" s="1">
        <v>714</v>
      </c>
      <c r="I12" s="1">
        <v>1055</v>
      </c>
      <c r="J12" s="1">
        <v>2211</v>
      </c>
    </row>
    <row r="13" spans="1:10" x14ac:dyDescent="0.3">
      <c r="A13" s="93" t="s">
        <v>45</v>
      </c>
      <c r="B13" s="93"/>
      <c r="C13" s="93"/>
      <c r="D13" s="58">
        <f t="shared" si="0"/>
        <v>1688</v>
      </c>
      <c r="E13" s="1">
        <v>647</v>
      </c>
      <c r="F13" s="1">
        <v>52</v>
      </c>
      <c r="G13" s="1">
        <v>622</v>
      </c>
      <c r="H13" s="1">
        <v>76</v>
      </c>
      <c r="I13" s="1">
        <v>90</v>
      </c>
      <c r="J13" s="1">
        <v>201</v>
      </c>
    </row>
    <row r="14" spans="1:10" x14ac:dyDescent="0.3">
      <c r="A14" s="93" t="s">
        <v>39</v>
      </c>
      <c r="B14" s="93"/>
      <c r="C14" s="93"/>
      <c r="D14" s="58">
        <f t="shared" si="0"/>
        <v>1821</v>
      </c>
      <c r="E14" s="1">
        <v>712</v>
      </c>
      <c r="F14" s="1">
        <v>45</v>
      </c>
      <c r="G14" s="1">
        <v>643</v>
      </c>
      <c r="H14" s="1">
        <v>64</v>
      </c>
      <c r="I14" s="1">
        <v>116</v>
      </c>
      <c r="J14" s="1">
        <v>241</v>
      </c>
    </row>
    <row r="15" spans="1:10" x14ac:dyDescent="0.3">
      <c r="A15" s="93" t="s">
        <v>40</v>
      </c>
      <c r="B15" s="93"/>
      <c r="C15" s="93"/>
      <c r="D15" s="58">
        <f t="shared" si="0"/>
        <v>2337</v>
      </c>
      <c r="E15" s="1">
        <v>956</v>
      </c>
      <c r="F15" s="1">
        <v>45</v>
      </c>
      <c r="G15" s="1">
        <v>850</v>
      </c>
      <c r="H15" s="1">
        <v>92</v>
      </c>
      <c r="I15" s="1">
        <v>123</v>
      </c>
      <c r="J15" s="1">
        <v>271</v>
      </c>
    </row>
    <row r="16" spans="1:10" x14ac:dyDescent="0.3">
      <c r="A16" s="124" t="s">
        <v>44</v>
      </c>
      <c r="B16" s="124"/>
      <c r="C16" s="124"/>
      <c r="D16" s="142">
        <f t="shared" si="0"/>
        <v>2387</v>
      </c>
      <c r="E16" s="69">
        <v>929</v>
      </c>
      <c r="F16" s="1">
        <v>55</v>
      </c>
      <c r="G16" s="1">
        <v>874</v>
      </c>
      <c r="H16" s="1">
        <v>106</v>
      </c>
      <c r="I16" s="1">
        <v>143</v>
      </c>
      <c r="J16" s="1">
        <v>280</v>
      </c>
    </row>
    <row r="17" spans="1:10" x14ac:dyDescent="0.3">
      <c r="A17" s="124" t="s">
        <v>3</v>
      </c>
      <c r="B17" s="124"/>
      <c r="C17" s="124"/>
      <c r="D17" s="142">
        <f t="shared" si="0"/>
        <v>2198</v>
      </c>
      <c r="E17" s="69">
        <v>864</v>
      </c>
      <c r="F17" s="1">
        <v>36</v>
      </c>
      <c r="G17" s="1">
        <v>813</v>
      </c>
      <c r="H17" s="1">
        <v>93</v>
      </c>
      <c r="I17" s="1">
        <v>111</v>
      </c>
      <c r="J17" s="1">
        <v>281</v>
      </c>
    </row>
    <row r="18" spans="1:10" x14ac:dyDescent="0.3">
      <c r="A18" s="124" t="s">
        <v>41</v>
      </c>
      <c r="B18" s="124"/>
      <c r="C18" s="124"/>
      <c r="D18" s="142">
        <f t="shared" si="0"/>
        <v>2765</v>
      </c>
      <c r="E18" s="69">
        <v>1171</v>
      </c>
      <c r="F18" s="1">
        <v>61</v>
      </c>
      <c r="G18" s="1">
        <v>999</v>
      </c>
      <c r="H18" s="1">
        <v>103</v>
      </c>
      <c r="I18" s="1">
        <v>132</v>
      </c>
      <c r="J18" s="1">
        <v>299</v>
      </c>
    </row>
    <row r="19" spans="1:10" x14ac:dyDescent="0.3">
      <c r="A19" s="124" t="s">
        <v>42</v>
      </c>
      <c r="B19" s="124"/>
      <c r="C19" s="124"/>
      <c r="D19" s="142">
        <f t="shared" si="0"/>
        <v>3534</v>
      </c>
      <c r="E19" s="69">
        <v>1369</v>
      </c>
      <c r="F19" s="1">
        <v>72</v>
      </c>
      <c r="G19" s="1">
        <v>1287</v>
      </c>
      <c r="H19" s="1">
        <v>138</v>
      </c>
      <c r="I19" s="1">
        <v>201</v>
      </c>
      <c r="J19" s="1">
        <v>467</v>
      </c>
    </row>
    <row r="20" spans="1:10" x14ac:dyDescent="0.3">
      <c r="A20" s="124" t="s">
        <v>43</v>
      </c>
      <c r="B20" s="124"/>
      <c r="C20" s="124"/>
      <c r="D20" s="142">
        <f t="shared" si="0"/>
        <v>827</v>
      </c>
      <c r="E20" s="69">
        <v>324</v>
      </c>
      <c r="F20" s="1">
        <v>11</v>
      </c>
      <c r="G20" s="1">
        <v>332</v>
      </c>
      <c r="H20" s="1">
        <v>31</v>
      </c>
      <c r="I20" s="1">
        <v>34</v>
      </c>
      <c r="J20" s="1">
        <v>95</v>
      </c>
    </row>
    <row r="21" spans="1:10" x14ac:dyDescent="0.3">
      <c r="A21" s="90" t="s">
        <v>46</v>
      </c>
      <c r="B21" s="90"/>
      <c r="C21" s="79" t="s">
        <v>48</v>
      </c>
      <c r="D21" s="142">
        <f t="shared" si="0"/>
        <v>556</v>
      </c>
      <c r="E21" s="140">
        <f t="shared" ref="E21:J21" si="1">SUM(E27:E32)</f>
        <v>231</v>
      </c>
      <c r="F21" s="31">
        <f t="shared" si="1"/>
        <v>7</v>
      </c>
      <c r="G21" s="31">
        <f t="shared" si="1"/>
        <v>212</v>
      </c>
      <c r="H21" s="31">
        <f t="shared" si="1"/>
        <v>15</v>
      </c>
      <c r="I21" s="31">
        <f t="shared" si="1"/>
        <v>25</v>
      </c>
      <c r="J21" s="31">
        <f t="shared" si="1"/>
        <v>66</v>
      </c>
    </row>
    <row r="22" spans="1:10" x14ac:dyDescent="0.3">
      <c r="A22" s="90"/>
      <c r="B22" s="90"/>
      <c r="C22" s="79" t="s">
        <v>49</v>
      </c>
      <c r="D22" s="142">
        <f t="shared" si="0"/>
        <v>339</v>
      </c>
      <c r="E22" s="140">
        <f t="shared" ref="E22:J22" si="2">E33</f>
        <v>128</v>
      </c>
      <c r="F22" s="31">
        <f t="shared" si="2"/>
        <v>4</v>
      </c>
      <c r="G22" s="31">
        <f t="shared" si="2"/>
        <v>116</v>
      </c>
      <c r="H22" s="31">
        <f t="shared" si="2"/>
        <v>22</v>
      </c>
      <c r="I22" s="31">
        <f t="shared" si="2"/>
        <v>15</v>
      </c>
      <c r="J22" s="31">
        <f t="shared" si="2"/>
        <v>54</v>
      </c>
    </row>
    <row r="23" spans="1:10" x14ac:dyDescent="0.3">
      <c r="A23" s="90"/>
      <c r="B23" s="90"/>
      <c r="C23" s="79" t="s">
        <v>50</v>
      </c>
      <c r="D23" s="142">
        <f t="shared" si="0"/>
        <v>664</v>
      </c>
      <c r="E23" s="140">
        <f t="shared" ref="E23:J23" si="3">SUM(E34:E38)</f>
        <v>252</v>
      </c>
      <c r="F23" s="31">
        <f t="shared" si="3"/>
        <v>14</v>
      </c>
      <c r="G23" s="31">
        <f t="shared" si="3"/>
        <v>260</v>
      </c>
      <c r="H23" s="31">
        <f t="shared" si="3"/>
        <v>22</v>
      </c>
      <c r="I23" s="31">
        <f t="shared" si="3"/>
        <v>38</v>
      </c>
      <c r="J23" s="31">
        <f t="shared" si="3"/>
        <v>78</v>
      </c>
    </row>
    <row r="24" spans="1:10" x14ac:dyDescent="0.3">
      <c r="A24" s="90"/>
      <c r="B24" s="90"/>
      <c r="C24" s="79" t="s">
        <v>51</v>
      </c>
      <c r="D24" s="142">
        <f t="shared" si="0"/>
        <v>245</v>
      </c>
      <c r="E24" s="140">
        <f t="shared" ref="E24:J24" si="4">SUM(E39:E41)</f>
        <v>103</v>
      </c>
      <c r="F24" s="31">
        <f t="shared" si="4"/>
        <v>6</v>
      </c>
      <c r="G24" s="31">
        <f t="shared" si="4"/>
        <v>78</v>
      </c>
      <c r="H24" s="31">
        <f t="shared" si="4"/>
        <v>10</v>
      </c>
      <c r="I24" s="31">
        <f t="shared" si="4"/>
        <v>16</v>
      </c>
      <c r="J24" s="31">
        <f t="shared" si="4"/>
        <v>32</v>
      </c>
    </row>
    <row r="25" spans="1:10" x14ac:dyDescent="0.3">
      <c r="A25" s="90"/>
      <c r="B25" s="90"/>
      <c r="C25" s="79" t="s">
        <v>52</v>
      </c>
      <c r="D25" s="142">
        <f t="shared" si="0"/>
        <v>210</v>
      </c>
      <c r="E25" s="140">
        <f t="shared" ref="E25:J25" si="5">SUM(E42:E45)</f>
        <v>75</v>
      </c>
      <c r="F25" s="31">
        <f t="shared" si="5"/>
        <v>5</v>
      </c>
      <c r="G25" s="31">
        <f t="shared" si="5"/>
        <v>83</v>
      </c>
      <c r="H25" s="31">
        <f t="shared" si="5"/>
        <v>11</v>
      </c>
      <c r="I25" s="31">
        <f t="shared" si="5"/>
        <v>8</v>
      </c>
      <c r="J25" s="31">
        <f t="shared" si="5"/>
        <v>28</v>
      </c>
    </row>
    <row r="26" spans="1:10" x14ac:dyDescent="0.3">
      <c r="A26" s="90"/>
      <c r="B26" s="90"/>
      <c r="C26" s="79" t="s">
        <v>53</v>
      </c>
      <c r="D26" s="142">
        <f t="shared" si="0"/>
        <v>184</v>
      </c>
      <c r="E26" s="140">
        <f t="shared" ref="E26:J26" si="6">SUM(E46:E48)</f>
        <v>75</v>
      </c>
      <c r="F26" s="31">
        <f t="shared" si="6"/>
        <v>0</v>
      </c>
      <c r="G26" s="31">
        <f t="shared" si="6"/>
        <v>64</v>
      </c>
      <c r="H26" s="31">
        <f t="shared" si="6"/>
        <v>13</v>
      </c>
      <c r="I26" s="31">
        <f t="shared" si="6"/>
        <v>9</v>
      </c>
      <c r="J26" s="31">
        <f t="shared" si="6"/>
        <v>23</v>
      </c>
    </row>
    <row r="27" spans="1:10" x14ac:dyDescent="0.3">
      <c r="A27" s="105" t="s">
        <v>58</v>
      </c>
      <c r="B27" s="90" t="s">
        <v>48</v>
      </c>
      <c r="C27" s="75" t="s">
        <v>5</v>
      </c>
      <c r="D27" s="142">
        <f t="shared" si="0"/>
        <v>339</v>
      </c>
      <c r="E27" s="69">
        <v>146</v>
      </c>
      <c r="F27" s="1">
        <v>4</v>
      </c>
      <c r="G27" s="1">
        <v>117</v>
      </c>
      <c r="H27" s="1">
        <v>9</v>
      </c>
      <c r="I27" s="1">
        <v>19</v>
      </c>
      <c r="J27" s="1">
        <v>44</v>
      </c>
    </row>
    <row r="28" spans="1:10" x14ac:dyDescent="0.3">
      <c r="A28" s="106"/>
      <c r="B28" s="90"/>
      <c r="C28" s="75" t="s">
        <v>19</v>
      </c>
      <c r="D28" s="142">
        <f t="shared" si="0"/>
        <v>41</v>
      </c>
      <c r="E28" s="69">
        <v>16</v>
      </c>
      <c r="F28" s="1">
        <v>0</v>
      </c>
      <c r="G28" s="1">
        <v>16</v>
      </c>
      <c r="H28" s="1">
        <v>2</v>
      </c>
      <c r="I28" s="1">
        <v>1</v>
      </c>
      <c r="J28" s="1">
        <v>6</v>
      </c>
    </row>
    <row r="29" spans="1:10" x14ac:dyDescent="0.3">
      <c r="A29" s="106"/>
      <c r="B29" s="90"/>
      <c r="C29" s="75" t="s">
        <v>20</v>
      </c>
      <c r="D29" s="142">
        <f t="shared" si="0"/>
        <v>86</v>
      </c>
      <c r="E29" s="69">
        <v>31</v>
      </c>
      <c r="F29" s="1">
        <v>0</v>
      </c>
      <c r="G29" s="1">
        <v>40</v>
      </c>
      <c r="H29" s="1">
        <v>2</v>
      </c>
      <c r="I29" s="1">
        <v>3</v>
      </c>
      <c r="J29" s="1">
        <v>10</v>
      </c>
    </row>
    <row r="30" spans="1:10" x14ac:dyDescent="0.3">
      <c r="A30" s="106"/>
      <c r="B30" s="90"/>
      <c r="C30" s="75" t="s">
        <v>21</v>
      </c>
      <c r="D30" s="142">
        <f t="shared" si="0"/>
        <v>26</v>
      </c>
      <c r="E30" s="69">
        <v>13</v>
      </c>
      <c r="F30" s="1">
        <v>1</v>
      </c>
      <c r="G30" s="1">
        <v>9</v>
      </c>
      <c r="H30" s="1">
        <v>1</v>
      </c>
      <c r="I30" s="1">
        <v>1</v>
      </c>
      <c r="J30" s="1">
        <v>1</v>
      </c>
    </row>
    <row r="31" spans="1:10" x14ac:dyDescent="0.3">
      <c r="A31" s="106"/>
      <c r="B31" s="90"/>
      <c r="C31" s="75" t="s">
        <v>25</v>
      </c>
      <c r="D31" s="142">
        <f t="shared" si="0"/>
        <v>26</v>
      </c>
      <c r="E31" s="69">
        <v>11</v>
      </c>
      <c r="F31" s="1">
        <v>0</v>
      </c>
      <c r="G31" s="1">
        <v>10</v>
      </c>
      <c r="H31" s="1">
        <v>1</v>
      </c>
      <c r="I31" s="1">
        <v>1</v>
      </c>
      <c r="J31" s="1">
        <v>3</v>
      </c>
    </row>
    <row r="32" spans="1:10" x14ac:dyDescent="0.3">
      <c r="A32" s="106"/>
      <c r="B32" s="90"/>
      <c r="C32" s="75" t="s">
        <v>26</v>
      </c>
      <c r="D32" s="142">
        <f t="shared" si="0"/>
        <v>38</v>
      </c>
      <c r="E32" s="69">
        <v>14</v>
      </c>
      <c r="F32" s="1">
        <v>2</v>
      </c>
      <c r="G32" s="1">
        <v>20</v>
      </c>
      <c r="H32" s="1">
        <v>0</v>
      </c>
      <c r="I32" s="1">
        <v>0</v>
      </c>
      <c r="J32" s="1">
        <v>2</v>
      </c>
    </row>
    <row r="33" spans="1:10" x14ac:dyDescent="0.3">
      <c r="A33" s="106"/>
      <c r="B33" s="78" t="s">
        <v>49</v>
      </c>
      <c r="C33" s="75" t="s">
        <v>6</v>
      </c>
      <c r="D33" s="142">
        <f t="shared" si="0"/>
        <v>339</v>
      </c>
      <c r="E33" s="69">
        <v>128</v>
      </c>
      <c r="F33" s="1">
        <v>4</v>
      </c>
      <c r="G33" s="1">
        <v>116</v>
      </c>
      <c r="H33" s="1">
        <v>22</v>
      </c>
      <c r="I33" s="1">
        <v>15</v>
      </c>
      <c r="J33" s="1">
        <v>54</v>
      </c>
    </row>
    <row r="34" spans="1:10" x14ac:dyDescent="0.3">
      <c r="A34" s="106"/>
      <c r="B34" s="90" t="s">
        <v>50</v>
      </c>
      <c r="C34" s="75" t="s">
        <v>7</v>
      </c>
      <c r="D34" s="142">
        <f t="shared" si="0"/>
        <v>405</v>
      </c>
      <c r="E34" s="69">
        <v>149</v>
      </c>
      <c r="F34" s="1">
        <v>8</v>
      </c>
      <c r="G34" s="1">
        <v>156</v>
      </c>
      <c r="H34" s="1">
        <v>13</v>
      </c>
      <c r="I34" s="1">
        <v>27</v>
      </c>
      <c r="J34" s="1">
        <v>52</v>
      </c>
    </row>
    <row r="35" spans="1:10" x14ac:dyDescent="0.3">
      <c r="A35" s="106"/>
      <c r="B35" s="90"/>
      <c r="C35" s="75" t="s">
        <v>9</v>
      </c>
      <c r="D35" s="142">
        <f t="shared" si="0"/>
        <v>131</v>
      </c>
      <c r="E35" s="69">
        <v>46</v>
      </c>
      <c r="F35" s="1">
        <v>3</v>
      </c>
      <c r="G35" s="1">
        <v>62</v>
      </c>
      <c r="H35" s="1">
        <v>3</v>
      </c>
      <c r="I35" s="1">
        <v>4</v>
      </c>
      <c r="J35" s="1">
        <v>13</v>
      </c>
    </row>
    <row r="36" spans="1:10" x14ac:dyDescent="0.3">
      <c r="A36" s="106"/>
      <c r="B36" s="90"/>
      <c r="C36" s="75" t="s">
        <v>12</v>
      </c>
      <c r="D36" s="142">
        <f t="shared" si="0"/>
        <v>24</v>
      </c>
      <c r="E36" s="69">
        <v>11</v>
      </c>
      <c r="F36" s="1">
        <v>0</v>
      </c>
      <c r="G36" s="1">
        <v>8</v>
      </c>
      <c r="H36" s="1">
        <v>1</v>
      </c>
      <c r="I36" s="1">
        <v>1</v>
      </c>
      <c r="J36" s="1">
        <v>3</v>
      </c>
    </row>
    <row r="37" spans="1:10" x14ac:dyDescent="0.3">
      <c r="A37" s="106"/>
      <c r="B37" s="90"/>
      <c r="C37" s="75" t="s">
        <v>13</v>
      </c>
      <c r="D37" s="142">
        <f t="shared" si="0"/>
        <v>63</v>
      </c>
      <c r="E37" s="69">
        <v>29</v>
      </c>
      <c r="F37" s="1">
        <v>1</v>
      </c>
      <c r="G37" s="1">
        <v>20</v>
      </c>
      <c r="H37" s="1">
        <v>4</v>
      </c>
      <c r="I37" s="1">
        <v>3</v>
      </c>
      <c r="J37" s="1">
        <v>6</v>
      </c>
    </row>
    <row r="38" spans="1:10" x14ac:dyDescent="0.3">
      <c r="A38" s="106"/>
      <c r="B38" s="90"/>
      <c r="C38" s="75" t="s">
        <v>14</v>
      </c>
      <c r="D38" s="142">
        <f t="shared" si="0"/>
        <v>41</v>
      </c>
      <c r="E38" s="69">
        <v>17</v>
      </c>
      <c r="F38" s="1">
        <v>2</v>
      </c>
      <c r="G38" s="1">
        <v>14</v>
      </c>
      <c r="H38" s="1">
        <v>1</v>
      </c>
      <c r="I38" s="1">
        <v>3</v>
      </c>
      <c r="J38" s="1">
        <v>4</v>
      </c>
    </row>
    <row r="39" spans="1:10" x14ac:dyDescent="0.3">
      <c r="A39" s="106"/>
      <c r="B39" s="90" t="s">
        <v>51</v>
      </c>
      <c r="C39" s="75" t="s">
        <v>8</v>
      </c>
      <c r="D39" s="142">
        <f t="shared" si="0"/>
        <v>119</v>
      </c>
      <c r="E39" s="69">
        <v>46</v>
      </c>
      <c r="F39" s="1">
        <v>3</v>
      </c>
      <c r="G39" s="1">
        <v>42</v>
      </c>
      <c r="H39" s="1">
        <v>5</v>
      </c>
      <c r="I39" s="1">
        <v>8</v>
      </c>
      <c r="J39" s="1">
        <v>15</v>
      </c>
    </row>
    <row r="40" spans="1:10" x14ac:dyDescent="0.3">
      <c r="A40" s="106"/>
      <c r="B40" s="90"/>
      <c r="C40" s="75" t="s">
        <v>11</v>
      </c>
      <c r="D40" s="142">
        <f t="shared" si="0"/>
        <v>26</v>
      </c>
      <c r="E40" s="69">
        <v>11</v>
      </c>
      <c r="F40" s="1">
        <v>1</v>
      </c>
      <c r="G40" s="1">
        <v>11</v>
      </c>
      <c r="H40" s="1">
        <v>1</v>
      </c>
      <c r="I40" s="1">
        <v>1</v>
      </c>
      <c r="J40" s="1">
        <v>1</v>
      </c>
    </row>
    <row r="41" spans="1:10" x14ac:dyDescent="0.3">
      <c r="A41" s="106"/>
      <c r="B41" s="90"/>
      <c r="C41" s="75" t="s">
        <v>15</v>
      </c>
      <c r="D41" s="142">
        <f t="shared" si="0"/>
        <v>100</v>
      </c>
      <c r="E41" s="69">
        <v>46</v>
      </c>
      <c r="F41" s="1">
        <v>2</v>
      </c>
      <c r="G41" s="1">
        <v>25</v>
      </c>
      <c r="H41" s="1">
        <v>4</v>
      </c>
      <c r="I41" s="1">
        <v>7</v>
      </c>
      <c r="J41" s="1">
        <v>16</v>
      </c>
    </row>
    <row r="42" spans="1:10" x14ac:dyDescent="0.3">
      <c r="A42" s="106"/>
      <c r="B42" s="90" t="s">
        <v>52</v>
      </c>
      <c r="C42" s="75" t="s">
        <v>16</v>
      </c>
      <c r="D42" s="142">
        <f t="shared" si="0"/>
        <v>42</v>
      </c>
      <c r="E42" s="69">
        <v>17</v>
      </c>
      <c r="F42" s="1">
        <v>0</v>
      </c>
      <c r="G42" s="1">
        <v>15</v>
      </c>
      <c r="H42" s="1">
        <v>2</v>
      </c>
      <c r="I42" s="1">
        <v>2</v>
      </c>
      <c r="J42" s="1">
        <v>6</v>
      </c>
    </row>
    <row r="43" spans="1:10" x14ac:dyDescent="0.3">
      <c r="A43" s="106"/>
      <c r="B43" s="90"/>
      <c r="C43" s="75" t="s">
        <v>17</v>
      </c>
      <c r="D43" s="142">
        <f t="shared" si="0"/>
        <v>45</v>
      </c>
      <c r="E43" s="69">
        <v>15</v>
      </c>
      <c r="F43" s="1">
        <v>1</v>
      </c>
      <c r="G43" s="1">
        <v>21</v>
      </c>
      <c r="H43" s="1">
        <v>1</v>
      </c>
      <c r="I43" s="1">
        <v>2</v>
      </c>
      <c r="J43" s="1">
        <v>5</v>
      </c>
    </row>
    <row r="44" spans="1:10" x14ac:dyDescent="0.3">
      <c r="A44" s="106"/>
      <c r="B44" s="90"/>
      <c r="C44" s="75" t="s">
        <v>18</v>
      </c>
      <c r="D44" s="142">
        <f t="shared" si="0"/>
        <v>80</v>
      </c>
      <c r="E44" s="69">
        <v>32</v>
      </c>
      <c r="F44" s="1">
        <v>3</v>
      </c>
      <c r="G44" s="1">
        <v>24</v>
      </c>
      <c r="H44" s="1">
        <v>6</v>
      </c>
      <c r="I44" s="1">
        <v>3</v>
      </c>
      <c r="J44" s="1">
        <v>12</v>
      </c>
    </row>
    <row r="45" spans="1:10" x14ac:dyDescent="0.3">
      <c r="A45" s="106"/>
      <c r="B45" s="90"/>
      <c r="C45" s="75" t="s">
        <v>24</v>
      </c>
      <c r="D45" s="142">
        <f t="shared" si="0"/>
        <v>43</v>
      </c>
      <c r="E45" s="69">
        <v>11</v>
      </c>
      <c r="F45" s="1">
        <v>1</v>
      </c>
      <c r="G45" s="1">
        <v>23</v>
      </c>
      <c r="H45" s="1">
        <v>2</v>
      </c>
      <c r="I45" s="1">
        <v>1</v>
      </c>
      <c r="J45" s="1">
        <v>5</v>
      </c>
    </row>
    <row r="46" spans="1:10" x14ac:dyDescent="0.3">
      <c r="A46" s="106"/>
      <c r="B46" s="90" t="s">
        <v>53</v>
      </c>
      <c r="C46" s="75" t="s">
        <v>10</v>
      </c>
      <c r="D46" s="142">
        <f t="shared" si="0"/>
        <v>55</v>
      </c>
      <c r="E46" s="69">
        <v>25</v>
      </c>
      <c r="F46" s="1">
        <v>0</v>
      </c>
      <c r="G46" s="1">
        <v>20</v>
      </c>
      <c r="H46" s="1">
        <v>4</v>
      </c>
      <c r="I46" s="1">
        <v>2</v>
      </c>
      <c r="J46" s="1">
        <v>4</v>
      </c>
    </row>
    <row r="47" spans="1:10" x14ac:dyDescent="0.3">
      <c r="A47" s="106"/>
      <c r="B47" s="90"/>
      <c r="C47" s="75" t="s">
        <v>22</v>
      </c>
      <c r="D47" s="142">
        <f t="shared" si="0"/>
        <v>85</v>
      </c>
      <c r="E47" s="69">
        <v>33</v>
      </c>
      <c r="F47" s="1">
        <v>0</v>
      </c>
      <c r="G47" s="1">
        <v>32</v>
      </c>
      <c r="H47" s="1">
        <v>5</v>
      </c>
      <c r="I47" s="1">
        <v>3</v>
      </c>
      <c r="J47" s="1">
        <v>12</v>
      </c>
    </row>
    <row r="48" spans="1:10" x14ac:dyDescent="0.3">
      <c r="A48" s="106"/>
      <c r="B48" s="90"/>
      <c r="C48" s="75" t="s">
        <v>23</v>
      </c>
      <c r="D48" s="142">
        <f t="shared" si="0"/>
        <v>44</v>
      </c>
      <c r="E48" s="69">
        <v>17</v>
      </c>
      <c r="F48" s="1">
        <v>0</v>
      </c>
      <c r="G48" s="1">
        <v>12</v>
      </c>
      <c r="H48" s="1">
        <v>4</v>
      </c>
      <c r="I48" s="1">
        <v>4</v>
      </c>
      <c r="J48" s="1">
        <v>7</v>
      </c>
    </row>
    <row r="49" spans="5:7" x14ac:dyDescent="0.3">
      <c r="E49" s="3"/>
      <c r="G49" s="3"/>
    </row>
    <row r="50" spans="5:7" x14ac:dyDescent="0.3">
      <c r="E50" s="3"/>
      <c r="G50" s="3"/>
    </row>
  </sheetData>
  <mergeCells count="27">
    <mergeCell ref="A1:H1"/>
    <mergeCell ref="A2:C2"/>
    <mergeCell ref="A3:C3"/>
    <mergeCell ref="A4:C4"/>
    <mergeCell ref="A5:C5"/>
    <mergeCell ref="A6:C6"/>
    <mergeCell ref="A18:C18"/>
    <mergeCell ref="A7:C7"/>
    <mergeCell ref="A8:C8"/>
    <mergeCell ref="A9:C9"/>
    <mergeCell ref="A10:C10"/>
    <mergeCell ref="A11:C11"/>
    <mergeCell ref="A12:C12"/>
    <mergeCell ref="A13:C13"/>
    <mergeCell ref="A14:C14"/>
    <mergeCell ref="A15:C15"/>
    <mergeCell ref="A16:C16"/>
    <mergeCell ref="A17:C17"/>
    <mergeCell ref="A19:C19"/>
    <mergeCell ref="A20:C20"/>
    <mergeCell ref="A21:B26"/>
    <mergeCell ref="A27:A48"/>
    <mergeCell ref="B27:B32"/>
    <mergeCell ref="B34:B38"/>
    <mergeCell ref="B39:B41"/>
    <mergeCell ref="B42:B45"/>
    <mergeCell ref="B46:B48"/>
  </mergeCells>
  <phoneticPr fontId="3" type="noConversion"/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C1F395-AB1B-4957-A740-F039A85B42E8}">
  <dimension ref="A1:I48"/>
  <sheetViews>
    <sheetView zoomScale="85" zoomScaleNormal="85" workbookViewId="0">
      <selection activeCell="J25" sqref="J25"/>
    </sheetView>
  </sheetViews>
  <sheetFormatPr defaultRowHeight="16.5" x14ac:dyDescent="0.3"/>
  <cols>
    <col min="1" max="1" width="18.625" bestFit="1" customWidth="1"/>
    <col min="2" max="2" width="15.25" customWidth="1"/>
    <col min="3" max="4" width="18.625" customWidth="1"/>
    <col min="5" max="5" width="19.25" bestFit="1" customWidth="1"/>
    <col min="6" max="6" width="21" bestFit="1" customWidth="1"/>
    <col min="7" max="7" width="19.25" bestFit="1" customWidth="1"/>
  </cols>
  <sheetData>
    <row r="1" spans="1:7" ht="31.5" x14ac:dyDescent="0.3">
      <c r="A1" s="94" t="s">
        <v>108</v>
      </c>
      <c r="B1" s="95"/>
      <c r="C1" s="95"/>
      <c r="D1" s="95"/>
      <c r="E1" s="107"/>
      <c r="F1" s="49" t="s">
        <v>119</v>
      </c>
      <c r="G1" s="49" t="s">
        <v>57</v>
      </c>
    </row>
    <row r="2" spans="1:7" x14ac:dyDescent="0.3">
      <c r="A2" s="111" t="s">
        <v>73</v>
      </c>
      <c r="B2" s="111"/>
      <c r="C2" s="111"/>
      <c r="D2" s="48" t="s">
        <v>153</v>
      </c>
      <c r="E2" s="59" t="s">
        <v>115</v>
      </c>
      <c r="F2" s="59" t="s">
        <v>116</v>
      </c>
      <c r="G2" s="59" t="s">
        <v>152</v>
      </c>
    </row>
    <row r="3" spans="1:7" x14ac:dyDescent="0.3">
      <c r="A3" s="93" t="s">
        <v>4</v>
      </c>
      <c r="B3" s="93"/>
      <c r="C3" s="93"/>
      <c r="D3" s="58">
        <f>SUM(E3:F3)</f>
        <v>20976</v>
      </c>
      <c r="E3" s="1">
        <v>2415</v>
      </c>
      <c r="F3" s="1">
        <v>18561</v>
      </c>
      <c r="G3" s="1">
        <v>2035</v>
      </c>
    </row>
    <row r="4" spans="1:7" x14ac:dyDescent="0.3">
      <c r="A4" s="93" t="s">
        <v>30</v>
      </c>
      <c r="B4" s="93"/>
      <c r="C4" s="93"/>
      <c r="D4" s="58">
        <f t="shared" ref="D4:D48" si="0">SUM(E4:F4)</f>
        <v>5093</v>
      </c>
      <c r="E4" s="1">
        <v>500</v>
      </c>
      <c r="F4" s="1">
        <v>4593</v>
      </c>
      <c r="G4" s="1">
        <v>495</v>
      </c>
    </row>
    <row r="5" spans="1:7" x14ac:dyDescent="0.3">
      <c r="A5" s="93" t="s">
        <v>31</v>
      </c>
      <c r="B5" s="93"/>
      <c r="C5" s="93"/>
      <c r="D5" s="58">
        <f t="shared" si="0"/>
        <v>1556</v>
      </c>
      <c r="E5" s="1">
        <v>184</v>
      </c>
      <c r="F5" s="1">
        <v>1372</v>
      </c>
      <c r="G5" s="1">
        <v>150</v>
      </c>
    </row>
    <row r="6" spans="1:7" x14ac:dyDescent="0.3">
      <c r="A6" s="93" t="s">
        <v>32</v>
      </c>
      <c r="B6" s="93"/>
      <c r="C6" s="93"/>
      <c r="D6" s="58">
        <f t="shared" si="0"/>
        <v>1080</v>
      </c>
      <c r="E6" s="1">
        <v>152</v>
      </c>
      <c r="F6" s="1">
        <v>928</v>
      </c>
      <c r="G6" s="1">
        <v>129</v>
      </c>
    </row>
    <row r="7" spans="1:7" x14ac:dyDescent="0.3">
      <c r="A7" s="93" t="s">
        <v>33</v>
      </c>
      <c r="B7" s="93"/>
      <c r="C7" s="93"/>
      <c r="D7" s="58">
        <f t="shared" si="0"/>
        <v>1094</v>
      </c>
      <c r="E7" s="1">
        <v>125</v>
      </c>
      <c r="F7" s="1">
        <v>969</v>
      </c>
      <c r="G7" s="1">
        <v>100</v>
      </c>
    </row>
    <row r="8" spans="1:7" x14ac:dyDescent="0.3">
      <c r="A8" s="93" t="s">
        <v>34</v>
      </c>
      <c r="B8" s="93"/>
      <c r="C8" s="93"/>
      <c r="D8" s="58">
        <f t="shared" si="0"/>
        <v>668</v>
      </c>
      <c r="E8" s="1">
        <v>90</v>
      </c>
      <c r="F8" s="1">
        <v>578</v>
      </c>
      <c r="G8" s="1">
        <v>83</v>
      </c>
    </row>
    <row r="9" spans="1:7" x14ac:dyDescent="0.3">
      <c r="A9" s="93" t="s">
        <v>35</v>
      </c>
      <c r="B9" s="93"/>
      <c r="C9" s="93"/>
      <c r="D9" s="58">
        <f t="shared" si="0"/>
        <v>614</v>
      </c>
      <c r="E9" s="1">
        <v>77</v>
      </c>
      <c r="F9" s="1">
        <v>537</v>
      </c>
      <c r="G9" s="1">
        <v>75</v>
      </c>
    </row>
    <row r="10" spans="1:7" x14ac:dyDescent="0.3">
      <c r="A10" s="93" t="s">
        <v>36</v>
      </c>
      <c r="B10" s="93"/>
      <c r="C10" s="93"/>
      <c r="D10" s="58">
        <f t="shared" si="0"/>
        <v>417</v>
      </c>
      <c r="E10" s="1">
        <v>48</v>
      </c>
      <c r="F10" s="1">
        <v>369</v>
      </c>
      <c r="G10" s="1">
        <v>39</v>
      </c>
    </row>
    <row r="11" spans="1:7" x14ac:dyDescent="0.3">
      <c r="A11" s="93" t="s">
        <v>37</v>
      </c>
      <c r="B11" s="93"/>
      <c r="C11" s="93"/>
      <c r="D11" s="58">
        <f t="shared" si="0"/>
        <v>122</v>
      </c>
      <c r="E11" s="1">
        <v>13</v>
      </c>
      <c r="F11" s="1">
        <v>109</v>
      </c>
      <c r="G11" s="1">
        <v>6</v>
      </c>
    </row>
    <row r="12" spans="1:7" x14ac:dyDescent="0.3">
      <c r="A12" s="93" t="s">
        <v>38</v>
      </c>
      <c r="B12" s="93"/>
      <c r="C12" s="93"/>
      <c r="D12" s="58">
        <f t="shared" si="0"/>
        <v>5126</v>
      </c>
      <c r="E12" s="1">
        <v>507</v>
      </c>
      <c r="F12" s="1">
        <v>4619</v>
      </c>
      <c r="G12" s="1">
        <v>448</v>
      </c>
    </row>
    <row r="13" spans="1:7" x14ac:dyDescent="0.3">
      <c r="A13" s="93" t="s">
        <v>45</v>
      </c>
      <c r="B13" s="93"/>
      <c r="C13" s="93"/>
      <c r="D13" s="58">
        <f t="shared" si="0"/>
        <v>487</v>
      </c>
      <c r="E13" s="1">
        <v>80</v>
      </c>
      <c r="F13" s="1">
        <v>407</v>
      </c>
      <c r="G13" s="1">
        <v>48</v>
      </c>
    </row>
    <row r="14" spans="1:7" x14ac:dyDescent="0.3">
      <c r="A14" s="93" t="s">
        <v>39</v>
      </c>
      <c r="B14" s="93"/>
      <c r="C14" s="93"/>
      <c r="D14" s="58">
        <f t="shared" si="0"/>
        <v>558</v>
      </c>
      <c r="E14" s="1">
        <v>74</v>
      </c>
      <c r="F14" s="1">
        <v>484</v>
      </c>
      <c r="G14" s="1">
        <v>58</v>
      </c>
    </row>
    <row r="15" spans="1:7" x14ac:dyDescent="0.3">
      <c r="A15" s="93" t="s">
        <v>40</v>
      </c>
      <c r="B15" s="93"/>
      <c r="C15" s="93"/>
      <c r="D15" s="58">
        <f t="shared" si="0"/>
        <v>719</v>
      </c>
      <c r="E15" s="1">
        <v>80</v>
      </c>
      <c r="F15" s="1">
        <v>639</v>
      </c>
      <c r="G15" s="1">
        <v>55</v>
      </c>
    </row>
    <row r="16" spans="1:7" x14ac:dyDescent="0.3">
      <c r="A16" s="93" t="s">
        <v>44</v>
      </c>
      <c r="B16" s="93"/>
      <c r="C16" s="93"/>
      <c r="D16" s="58">
        <f t="shared" si="0"/>
        <v>688</v>
      </c>
      <c r="E16" s="1">
        <v>108</v>
      </c>
      <c r="F16" s="1">
        <v>580</v>
      </c>
      <c r="G16" s="1">
        <v>70</v>
      </c>
    </row>
    <row r="17" spans="1:9" x14ac:dyDescent="0.3">
      <c r="A17" s="124" t="s">
        <v>3</v>
      </c>
      <c r="B17" s="124"/>
      <c r="C17" s="124"/>
      <c r="D17" s="142">
        <f t="shared" si="0"/>
        <v>587</v>
      </c>
      <c r="E17" s="69">
        <v>101</v>
      </c>
      <c r="F17" s="69">
        <v>486</v>
      </c>
      <c r="G17" s="69">
        <v>77</v>
      </c>
      <c r="H17" s="51"/>
      <c r="I17" s="51"/>
    </row>
    <row r="18" spans="1:9" x14ac:dyDescent="0.3">
      <c r="A18" s="124" t="s">
        <v>41</v>
      </c>
      <c r="B18" s="124"/>
      <c r="C18" s="124"/>
      <c r="D18" s="142">
        <f t="shared" si="0"/>
        <v>774</v>
      </c>
      <c r="E18" s="69">
        <v>89</v>
      </c>
      <c r="F18" s="69">
        <v>685</v>
      </c>
      <c r="G18" s="69">
        <v>61</v>
      </c>
      <c r="H18" s="51"/>
      <c r="I18" s="51"/>
    </row>
    <row r="19" spans="1:9" x14ac:dyDescent="0.3">
      <c r="A19" s="124" t="s">
        <v>42</v>
      </c>
      <c r="B19" s="124"/>
      <c r="C19" s="124"/>
      <c r="D19" s="142">
        <f t="shared" si="0"/>
        <v>1135</v>
      </c>
      <c r="E19" s="69">
        <v>169</v>
      </c>
      <c r="F19" s="69">
        <v>966</v>
      </c>
      <c r="G19" s="69">
        <v>129</v>
      </c>
      <c r="H19" s="51"/>
      <c r="I19" s="51"/>
    </row>
    <row r="20" spans="1:9" x14ac:dyDescent="0.3">
      <c r="A20" s="124" t="s">
        <v>43</v>
      </c>
      <c r="B20" s="124"/>
      <c r="C20" s="124"/>
      <c r="D20" s="142">
        <f t="shared" si="0"/>
        <v>258</v>
      </c>
      <c r="E20" s="69">
        <v>18</v>
      </c>
      <c r="F20" s="69">
        <v>240</v>
      </c>
      <c r="G20" s="69">
        <v>12</v>
      </c>
      <c r="H20" s="51"/>
      <c r="I20" s="51"/>
    </row>
    <row r="21" spans="1:9" x14ac:dyDescent="0.3">
      <c r="A21" s="90" t="s">
        <v>46</v>
      </c>
      <c r="B21" s="90"/>
      <c r="C21" s="79" t="s">
        <v>48</v>
      </c>
      <c r="D21" s="142">
        <f t="shared" si="0"/>
        <v>156</v>
      </c>
      <c r="E21" s="140">
        <f t="shared" ref="E21:G21" si="1">SUM(E27:E32)</f>
        <v>29</v>
      </c>
      <c r="F21" s="140">
        <f t="shared" si="1"/>
        <v>127</v>
      </c>
      <c r="G21" s="140">
        <f t="shared" si="1"/>
        <v>18</v>
      </c>
      <c r="H21" s="51"/>
      <c r="I21" s="51"/>
    </row>
    <row r="22" spans="1:9" x14ac:dyDescent="0.3">
      <c r="A22" s="90"/>
      <c r="B22" s="90"/>
      <c r="C22" s="79" t="s">
        <v>49</v>
      </c>
      <c r="D22" s="142">
        <f t="shared" si="0"/>
        <v>90</v>
      </c>
      <c r="E22" s="140">
        <f t="shared" ref="E22:G22" si="2">E33</f>
        <v>13</v>
      </c>
      <c r="F22" s="140">
        <f t="shared" si="2"/>
        <v>77</v>
      </c>
      <c r="G22" s="140">
        <f t="shared" si="2"/>
        <v>14</v>
      </c>
      <c r="H22" s="51"/>
      <c r="I22" s="51"/>
    </row>
    <row r="23" spans="1:9" x14ac:dyDescent="0.3">
      <c r="A23" s="90"/>
      <c r="B23" s="90"/>
      <c r="C23" s="79" t="s">
        <v>50</v>
      </c>
      <c r="D23" s="142">
        <f t="shared" si="0"/>
        <v>203</v>
      </c>
      <c r="E23" s="140">
        <f t="shared" ref="E23:G23" si="3">SUM(E34:E38)</f>
        <v>31</v>
      </c>
      <c r="F23" s="140">
        <f t="shared" si="3"/>
        <v>172</v>
      </c>
      <c r="G23" s="140">
        <f t="shared" si="3"/>
        <v>27</v>
      </c>
      <c r="H23" s="51"/>
      <c r="I23" s="51"/>
    </row>
    <row r="24" spans="1:9" x14ac:dyDescent="0.3">
      <c r="A24" s="90"/>
      <c r="B24" s="90"/>
      <c r="C24" s="79" t="s">
        <v>51</v>
      </c>
      <c r="D24" s="142">
        <f t="shared" si="0"/>
        <v>62</v>
      </c>
      <c r="E24" s="140">
        <f t="shared" ref="E24:G24" si="4">SUM(E39:E41)</f>
        <v>14</v>
      </c>
      <c r="F24" s="140">
        <f t="shared" si="4"/>
        <v>48</v>
      </c>
      <c r="G24" s="140">
        <f t="shared" si="4"/>
        <v>10</v>
      </c>
      <c r="H24" s="51"/>
      <c r="I24" s="51"/>
    </row>
    <row r="25" spans="1:9" x14ac:dyDescent="0.3">
      <c r="A25" s="90"/>
      <c r="B25" s="90"/>
      <c r="C25" s="79" t="s">
        <v>52</v>
      </c>
      <c r="D25" s="142">
        <f t="shared" si="0"/>
        <v>44</v>
      </c>
      <c r="E25" s="140">
        <f t="shared" ref="E25:G25" si="5">SUM(E42:E45)</f>
        <v>9</v>
      </c>
      <c r="F25" s="140">
        <f t="shared" si="5"/>
        <v>35</v>
      </c>
      <c r="G25" s="140">
        <f t="shared" si="5"/>
        <v>5</v>
      </c>
      <c r="H25" s="51"/>
      <c r="I25" s="51"/>
    </row>
    <row r="26" spans="1:9" x14ac:dyDescent="0.3">
      <c r="A26" s="90"/>
      <c r="B26" s="90"/>
      <c r="C26" s="79" t="s">
        <v>53</v>
      </c>
      <c r="D26" s="142">
        <f t="shared" si="0"/>
        <v>32</v>
      </c>
      <c r="E26" s="140">
        <f t="shared" ref="E26:G26" si="6">SUM(E46:E48)</f>
        <v>5</v>
      </c>
      <c r="F26" s="140">
        <f t="shared" si="6"/>
        <v>27</v>
      </c>
      <c r="G26" s="140">
        <f t="shared" si="6"/>
        <v>3</v>
      </c>
      <c r="H26" s="51"/>
      <c r="I26" s="51"/>
    </row>
    <row r="27" spans="1:9" x14ac:dyDescent="0.3">
      <c r="A27" s="105" t="s">
        <v>58</v>
      </c>
      <c r="B27" s="90" t="s">
        <v>48</v>
      </c>
      <c r="C27" s="75" t="s">
        <v>5</v>
      </c>
      <c r="D27" s="142">
        <f t="shared" si="0"/>
        <v>97</v>
      </c>
      <c r="E27" s="69">
        <v>23</v>
      </c>
      <c r="F27" s="69">
        <v>74</v>
      </c>
      <c r="G27" s="69">
        <v>15</v>
      </c>
      <c r="H27" s="51"/>
      <c r="I27" s="51"/>
    </row>
    <row r="28" spans="1:9" x14ac:dyDescent="0.3">
      <c r="A28" s="106"/>
      <c r="B28" s="90"/>
      <c r="C28" s="75" t="s">
        <v>19</v>
      </c>
      <c r="D28" s="142">
        <f t="shared" si="0"/>
        <v>13</v>
      </c>
      <c r="E28" s="69">
        <v>1</v>
      </c>
      <c r="F28" s="69">
        <v>12</v>
      </c>
      <c r="G28" s="69">
        <v>0</v>
      </c>
      <c r="H28" s="51"/>
      <c r="I28" s="51"/>
    </row>
    <row r="29" spans="1:9" x14ac:dyDescent="0.3">
      <c r="A29" s="106"/>
      <c r="B29" s="90"/>
      <c r="C29" s="75" t="s">
        <v>20</v>
      </c>
      <c r="D29" s="142">
        <f t="shared" si="0"/>
        <v>28</v>
      </c>
      <c r="E29" s="69">
        <v>2</v>
      </c>
      <c r="F29" s="69">
        <v>26</v>
      </c>
      <c r="G29" s="69">
        <v>2</v>
      </c>
      <c r="H29" s="51"/>
      <c r="I29" s="51"/>
    </row>
    <row r="30" spans="1:9" x14ac:dyDescent="0.3">
      <c r="A30" s="106"/>
      <c r="B30" s="90"/>
      <c r="C30" s="75" t="s">
        <v>21</v>
      </c>
      <c r="D30" s="142">
        <f t="shared" si="0"/>
        <v>8</v>
      </c>
      <c r="E30" s="69">
        <v>2</v>
      </c>
      <c r="F30" s="69">
        <v>6</v>
      </c>
      <c r="G30" s="69">
        <v>1</v>
      </c>
      <c r="H30" s="51"/>
      <c r="I30" s="51"/>
    </row>
    <row r="31" spans="1:9" x14ac:dyDescent="0.3">
      <c r="A31" s="106"/>
      <c r="B31" s="90"/>
      <c r="C31" s="75" t="s">
        <v>25</v>
      </c>
      <c r="D31" s="142">
        <f t="shared" si="0"/>
        <v>7</v>
      </c>
      <c r="E31" s="69">
        <v>1</v>
      </c>
      <c r="F31" s="69">
        <v>6</v>
      </c>
      <c r="G31" s="69">
        <v>0</v>
      </c>
      <c r="H31" s="51"/>
      <c r="I31" s="51"/>
    </row>
    <row r="32" spans="1:9" x14ac:dyDescent="0.3">
      <c r="A32" s="106"/>
      <c r="B32" s="90"/>
      <c r="C32" s="75" t="s">
        <v>26</v>
      </c>
      <c r="D32" s="142">
        <f t="shared" si="0"/>
        <v>3</v>
      </c>
      <c r="E32" s="69">
        <v>0</v>
      </c>
      <c r="F32" s="69">
        <v>3</v>
      </c>
      <c r="G32" s="69">
        <v>0</v>
      </c>
      <c r="H32" s="51"/>
      <c r="I32" s="51"/>
    </row>
    <row r="33" spans="1:9" x14ac:dyDescent="0.3">
      <c r="A33" s="106"/>
      <c r="B33" s="78" t="s">
        <v>49</v>
      </c>
      <c r="C33" s="75" t="s">
        <v>6</v>
      </c>
      <c r="D33" s="142">
        <f t="shared" si="0"/>
        <v>90</v>
      </c>
      <c r="E33" s="69">
        <v>13</v>
      </c>
      <c r="F33" s="69">
        <v>77</v>
      </c>
      <c r="G33" s="69">
        <v>14</v>
      </c>
      <c r="H33" s="51"/>
      <c r="I33" s="51"/>
    </row>
    <row r="34" spans="1:9" x14ac:dyDescent="0.3">
      <c r="A34" s="106"/>
      <c r="B34" s="90" t="s">
        <v>50</v>
      </c>
      <c r="C34" s="75" t="s">
        <v>7</v>
      </c>
      <c r="D34" s="142">
        <f t="shared" si="0"/>
        <v>129</v>
      </c>
      <c r="E34" s="69">
        <v>22</v>
      </c>
      <c r="F34" s="69">
        <v>107</v>
      </c>
      <c r="G34" s="69">
        <v>21</v>
      </c>
      <c r="H34" s="51"/>
      <c r="I34" s="51"/>
    </row>
    <row r="35" spans="1:9" x14ac:dyDescent="0.3">
      <c r="A35" s="106"/>
      <c r="B35" s="90"/>
      <c r="C35" s="75" t="s">
        <v>9</v>
      </c>
      <c r="D35" s="142">
        <f t="shared" si="0"/>
        <v>46</v>
      </c>
      <c r="E35" s="69">
        <v>3</v>
      </c>
      <c r="F35" s="69">
        <v>43</v>
      </c>
      <c r="G35" s="69">
        <v>3</v>
      </c>
      <c r="H35" s="51"/>
      <c r="I35" s="51"/>
    </row>
    <row r="36" spans="1:9" x14ac:dyDescent="0.3">
      <c r="A36" s="106"/>
      <c r="B36" s="90"/>
      <c r="C36" s="75" t="s">
        <v>12</v>
      </c>
      <c r="D36" s="142">
        <f t="shared" si="0"/>
        <v>5</v>
      </c>
      <c r="E36" s="69">
        <v>1</v>
      </c>
      <c r="F36" s="69">
        <v>4</v>
      </c>
      <c r="G36" s="69">
        <v>0</v>
      </c>
      <c r="H36" s="51"/>
      <c r="I36" s="51"/>
    </row>
    <row r="37" spans="1:9" x14ac:dyDescent="0.3">
      <c r="A37" s="106"/>
      <c r="B37" s="90"/>
      <c r="C37" s="75" t="s">
        <v>13</v>
      </c>
      <c r="D37" s="142">
        <f t="shared" si="0"/>
        <v>13</v>
      </c>
      <c r="E37" s="69">
        <v>3</v>
      </c>
      <c r="F37" s="69">
        <v>10</v>
      </c>
      <c r="G37" s="69">
        <v>3</v>
      </c>
      <c r="H37" s="51"/>
      <c r="I37" s="51"/>
    </row>
    <row r="38" spans="1:9" x14ac:dyDescent="0.3">
      <c r="A38" s="106"/>
      <c r="B38" s="90"/>
      <c r="C38" s="75" t="s">
        <v>14</v>
      </c>
      <c r="D38" s="142">
        <f t="shared" si="0"/>
        <v>10</v>
      </c>
      <c r="E38" s="69">
        <v>2</v>
      </c>
      <c r="F38" s="69">
        <v>8</v>
      </c>
      <c r="G38" s="69">
        <v>0</v>
      </c>
      <c r="H38" s="51"/>
      <c r="I38" s="51"/>
    </row>
    <row r="39" spans="1:9" x14ac:dyDescent="0.3">
      <c r="A39" s="106"/>
      <c r="B39" s="90" t="s">
        <v>51</v>
      </c>
      <c r="C39" s="75" t="s">
        <v>8</v>
      </c>
      <c r="D39" s="142">
        <f t="shared" si="0"/>
        <v>33</v>
      </c>
      <c r="E39" s="69">
        <v>3</v>
      </c>
      <c r="F39" s="69">
        <v>30</v>
      </c>
      <c r="G39" s="69">
        <v>2</v>
      </c>
      <c r="H39" s="51"/>
      <c r="I39" s="51"/>
    </row>
    <row r="40" spans="1:9" x14ac:dyDescent="0.3">
      <c r="A40" s="106"/>
      <c r="B40" s="90"/>
      <c r="C40" s="75" t="s">
        <v>11</v>
      </c>
      <c r="D40" s="142">
        <f t="shared" si="0"/>
        <v>7</v>
      </c>
      <c r="E40" s="69">
        <v>1</v>
      </c>
      <c r="F40" s="69">
        <v>6</v>
      </c>
      <c r="G40" s="69">
        <v>0</v>
      </c>
      <c r="H40" s="51"/>
      <c r="I40" s="51"/>
    </row>
    <row r="41" spans="1:9" x14ac:dyDescent="0.3">
      <c r="A41" s="106"/>
      <c r="B41" s="90"/>
      <c r="C41" s="75" t="s">
        <v>15</v>
      </c>
      <c r="D41" s="142">
        <f t="shared" si="0"/>
        <v>22</v>
      </c>
      <c r="E41" s="69">
        <v>10</v>
      </c>
      <c r="F41" s="69">
        <v>12</v>
      </c>
      <c r="G41" s="69">
        <v>8</v>
      </c>
      <c r="H41" s="51"/>
      <c r="I41" s="51"/>
    </row>
    <row r="42" spans="1:9" x14ac:dyDescent="0.3">
      <c r="A42" s="106"/>
      <c r="B42" s="90" t="s">
        <v>52</v>
      </c>
      <c r="C42" s="75" t="s">
        <v>16</v>
      </c>
      <c r="D42" s="142">
        <f t="shared" si="0"/>
        <v>7</v>
      </c>
      <c r="E42" s="69">
        <v>3</v>
      </c>
      <c r="F42" s="69">
        <v>4</v>
      </c>
      <c r="G42" s="69">
        <v>2</v>
      </c>
      <c r="H42" s="51"/>
      <c r="I42" s="51"/>
    </row>
    <row r="43" spans="1:9" x14ac:dyDescent="0.3">
      <c r="A43" s="106"/>
      <c r="B43" s="90"/>
      <c r="C43" s="75" t="s">
        <v>17</v>
      </c>
      <c r="D43" s="142">
        <f t="shared" si="0"/>
        <v>8</v>
      </c>
      <c r="E43" s="69">
        <v>1</v>
      </c>
      <c r="F43" s="69">
        <v>7</v>
      </c>
      <c r="G43" s="69">
        <v>1</v>
      </c>
      <c r="H43" s="51"/>
      <c r="I43" s="51"/>
    </row>
    <row r="44" spans="1:9" x14ac:dyDescent="0.3">
      <c r="A44" s="106"/>
      <c r="B44" s="90"/>
      <c r="C44" s="75" t="s">
        <v>18</v>
      </c>
      <c r="D44" s="142">
        <f t="shared" si="0"/>
        <v>17</v>
      </c>
      <c r="E44" s="69">
        <v>4</v>
      </c>
      <c r="F44" s="69">
        <v>13</v>
      </c>
      <c r="G44" s="69">
        <v>2</v>
      </c>
      <c r="H44" s="51"/>
      <c r="I44" s="51"/>
    </row>
    <row r="45" spans="1:9" x14ac:dyDescent="0.3">
      <c r="A45" s="106"/>
      <c r="B45" s="90"/>
      <c r="C45" s="75" t="s">
        <v>24</v>
      </c>
      <c r="D45" s="142">
        <f t="shared" si="0"/>
        <v>12</v>
      </c>
      <c r="E45" s="69">
        <v>1</v>
      </c>
      <c r="F45" s="69">
        <v>11</v>
      </c>
      <c r="G45" s="69">
        <v>0</v>
      </c>
      <c r="H45" s="51"/>
      <c r="I45" s="51"/>
    </row>
    <row r="46" spans="1:9" x14ac:dyDescent="0.3">
      <c r="A46" s="106"/>
      <c r="B46" s="90" t="s">
        <v>53</v>
      </c>
      <c r="C46" s="75" t="s">
        <v>10</v>
      </c>
      <c r="D46" s="142">
        <f t="shared" si="0"/>
        <v>9</v>
      </c>
      <c r="E46" s="69">
        <v>1</v>
      </c>
      <c r="F46" s="69">
        <v>8</v>
      </c>
      <c r="G46" s="69">
        <v>0</v>
      </c>
      <c r="H46" s="51"/>
      <c r="I46" s="51"/>
    </row>
    <row r="47" spans="1:9" x14ac:dyDescent="0.3">
      <c r="A47" s="106"/>
      <c r="B47" s="90"/>
      <c r="C47" s="75" t="s">
        <v>22</v>
      </c>
      <c r="D47" s="142">
        <f t="shared" si="0"/>
        <v>15</v>
      </c>
      <c r="E47" s="69">
        <v>2</v>
      </c>
      <c r="F47" s="69">
        <v>13</v>
      </c>
      <c r="G47" s="69">
        <v>2</v>
      </c>
      <c r="H47" s="51"/>
      <c r="I47" s="51"/>
    </row>
    <row r="48" spans="1:9" x14ac:dyDescent="0.3">
      <c r="A48" s="106"/>
      <c r="B48" s="90"/>
      <c r="C48" s="75" t="s">
        <v>23</v>
      </c>
      <c r="D48" s="142">
        <f t="shared" si="0"/>
        <v>8</v>
      </c>
      <c r="E48" s="69">
        <v>2</v>
      </c>
      <c r="F48" s="69">
        <v>6</v>
      </c>
      <c r="G48" s="69">
        <v>1</v>
      </c>
      <c r="H48" s="51"/>
      <c r="I48" s="51"/>
    </row>
  </sheetData>
  <mergeCells count="27">
    <mergeCell ref="A19:C19"/>
    <mergeCell ref="A20:C20"/>
    <mergeCell ref="A27:A48"/>
    <mergeCell ref="B27:B32"/>
    <mergeCell ref="B34:B38"/>
    <mergeCell ref="B39:B41"/>
    <mergeCell ref="B42:B45"/>
    <mergeCell ref="B46:B48"/>
    <mergeCell ref="A21:B26"/>
    <mergeCell ref="A6:C6"/>
    <mergeCell ref="A18:C18"/>
    <mergeCell ref="A7:C7"/>
    <mergeCell ref="A8:C8"/>
    <mergeCell ref="A9:C9"/>
    <mergeCell ref="A10:C10"/>
    <mergeCell ref="A11:C11"/>
    <mergeCell ref="A12:C12"/>
    <mergeCell ref="A13:C13"/>
    <mergeCell ref="A14:C14"/>
    <mergeCell ref="A15:C15"/>
    <mergeCell ref="A16:C16"/>
    <mergeCell ref="A17:C17"/>
    <mergeCell ref="A1:E1"/>
    <mergeCell ref="A2:C2"/>
    <mergeCell ref="A3:C3"/>
    <mergeCell ref="A4:C4"/>
    <mergeCell ref="A5:C5"/>
  </mergeCells>
  <phoneticPr fontId="3" type="noConversion"/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1A2435-E9CF-4BE8-9327-4F815FDD8AAE}">
  <dimension ref="A1:H48"/>
  <sheetViews>
    <sheetView zoomScale="85" zoomScaleNormal="85" workbookViewId="0">
      <selection activeCell="H37" sqref="A16:H48"/>
    </sheetView>
  </sheetViews>
  <sheetFormatPr defaultRowHeight="16.5" x14ac:dyDescent="0.3"/>
  <cols>
    <col min="1" max="1" width="18.625" bestFit="1" customWidth="1"/>
    <col min="2" max="2" width="15.25" customWidth="1"/>
    <col min="3" max="4" width="18.625" customWidth="1"/>
    <col min="5" max="5" width="19.25" bestFit="1" customWidth="1"/>
    <col min="6" max="6" width="21" bestFit="1" customWidth="1"/>
    <col min="7" max="7" width="19.25" bestFit="1" customWidth="1"/>
  </cols>
  <sheetData>
    <row r="1" spans="1:8" ht="31.5" x14ac:dyDescent="0.3">
      <c r="A1" s="94" t="s">
        <v>108</v>
      </c>
      <c r="B1" s="95"/>
      <c r="C1" s="95"/>
      <c r="D1" s="95"/>
      <c r="E1" s="107"/>
      <c r="F1" s="14" t="s">
        <v>119</v>
      </c>
      <c r="G1" s="14" t="s">
        <v>59</v>
      </c>
    </row>
    <row r="2" spans="1:8" x14ac:dyDescent="0.3">
      <c r="A2" s="111" t="s">
        <v>73</v>
      </c>
      <c r="B2" s="111"/>
      <c r="C2" s="111"/>
      <c r="D2" s="48" t="s">
        <v>153</v>
      </c>
      <c r="E2" s="32" t="s">
        <v>115</v>
      </c>
      <c r="F2" s="32" t="s">
        <v>116</v>
      </c>
      <c r="G2" s="59" t="s">
        <v>152</v>
      </c>
    </row>
    <row r="3" spans="1:8" x14ac:dyDescent="0.3">
      <c r="A3" s="93" t="s">
        <v>4</v>
      </c>
      <c r="B3" s="93"/>
      <c r="C3" s="93"/>
      <c r="D3" s="58">
        <f>SUM(E3:F3)</f>
        <v>21866</v>
      </c>
      <c r="E3" s="1">
        <v>2487</v>
      </c>
      <c r="F3" s="1">
        <v>19379</v>
      </c>
      <c r="G3" s="1">
        <v>2094</v>
      </c>
    </row>
    <row r="4" spans="1:8" x14ac:dyDescent="0.3">
      <c r="A4" s="93" t="s">
        <v>30</v>
      </c>
      <c r="B4" s="93"/>
      <c r="C4" s="93"/>
      <c r="D4" s="58">
        <f t="shared" ref="D4:D16" si="0">SUM(E4:F4)</f>
        <v>5333</v>
      </c>
      <c r="E4" s="1">
        <v>517</v>
      </c>
      <c r="F4" s="1">
        <v>4816</v>
      </c>
      <c r="G4" s="1">
        <v>522</v>
      </c>
    </row>
    <row r="5" spans="1:8" x14ac:dyDescent="0.3">
      <c r="A5" s="93" t="s">
        <v>31</v>
      </c>
      <c r="B5" s="93"/>
      <c r="C5" s="93"/>
      <c r="D5" s="58">
        <f t="shared" si="0"/>
        <v>1590</v>
      </c>
      <c r="E5" s="1">
        <v>187</v>
      </c>
      <c r="F5" s="1">
        <v>1403</v>
      </c>
      <c r="G5" s="1">
        <v>152</v>
      </c>
    </row>
    <row r="6" spans="1:8" x14ac:dyDescent="0.3">
      <c r="A6" s="93" t="s">
        <v>32</v>
      </c>
      <c r="B6" s="93"/>
      <c r="C6" s="93"/>
      <c r="D6" s="58">
        <f t="shared" si="0"/>
        <v>1127</v>
      </c>
      <c r="E6" s="1">
        <v>160</v>
      </c>
      <c r="F6" s="1">
        <v>967</v>
      </c>
      <c r="G6" s="1">
        <v>134</v>
      </c>
    </row>
    <row r="7" spans="1:8" x14ac:dyDescent="0.3">
      <c r="A7" s="93" t="s">
        <v>33</v>
      </c>
      <c r="B7" s="93"/>
      <c r="C7" s="93"/>
      <c r="D7" s="58">
        <f t="shared" si="0"/>
        <v>1155</v>
      </c>
      <c r="E7" s="1">
        <v>126</v>
      </c>
      <c r="F7" s="1">
        <v>1029</v>
      </c>
      <c r="G7" s="1">
        <v>102</v>
      </c>
    </row>
    <row r="8" spans="1:8" x14ac:dyDescent="0.3">
      <c r="A8" s="93" t="s">
        <v>34</v>
      </c>
      <c r="B8" s="93"/>
      <c r="C8" s="93"/>
      <c r="D8" s="58">
        <f t="shared" si="0"/>
        <v>692</v>
      </c>
      <c r="E8" s="1">
        <v>90</v>
      </c>
      <c r="F8" s="1">
        <v>602</v>
      </c>
      <c r="G8" s="1">
        <v>78</v>
      </c>
    </row>
    <row r="9" spans="1:8" x14ac:dyDescent="0.3">
      <c r="A9" s="93" t="s">
        <v>35</v>
      </c>
      <c r="B9" s="93"/>
      <c r="C9" s="93"/>
      <c r="D9" s="58">
        <f t="shared" si="0"/>
        <v>639</v>
      </c>
      <c r="E9" s="1">
        <v>79</v>
      </c>
      <c r="F9" s="1">
        <v>560</v>
      </c>
      <c r="G9" s="1">
        <v>75</v>
      </c>
    </row>
    <row r="10" spans="1:8" x14ac:dyDescent="0.3">
      <c r="A10" s="93" t="s">
        <v>36</v>
      </c>
      <c r="B10" s="93"/>
      <c r="C10" s="93"/>
      <c r="D10" s="58">
        <f t="shared" si="0"/>
        <v>428</v>
      </c>
      <c r="E10" s="1">
        <v>52</v>
      </c>
      <c r="F10" s="1">
        <v>376</v>
      </c>
      <c r="G10" s="1">
        <v>40</v>
      </c>
    </row>
    <row r="11" spans="1:8" x14ac:dyDescent="0.3">
      <c r="A11" s="93" t="s">
        <v>37</v>
      </c>
      <c r="B11" s="93"/>
      <c r="C11" s="93"/>
      <c r="D11" s="58">
        <f t="shared" si="0"/>
        <v>129</v>
      </c>
      <c r="E11" s="1">
        <v>14</v>
      </c>
      <c r="F11" s="1">
        <v>115</v>
      </c>
      <c r="G11" s="1">
        <v>7</v>
      </c>
    </row>
    <row r="12" spans="1:8" x14ac:dyDescent="0.3">
      <c r="A12" s="93" t="s">
        <v>38</v>
      </c>
      <c r="B12" s="93"/>
      <c r="C12" s="93"/>
      <c r="D12" s="58">
        <f t="shared" si="0"/>
        <v>5404</v>
      </c>
      <c r="E12" s="1">
        <v>527</v>
      </c>
      <c r="F12" s="1">
        <v>4877</v>
      </c>
      <c r="G12" s="1">
        <v>464</v>
      </c>
    </row>
    <row r="13" spans="1:8" x14ac:dyDescent="0.3">
      <c r="A13" s="93" t="s">
        <v>45</v>
      </c>
      <c r="B13" s="93"/>
      <c r="C13" s="93"/>
      <c r="D13" s="58">
        <f t="shared" si="0"/>
        <v>511</v>
      </c>
      <c r="E13" s="1">
        <v>81</v>
      </c>
      <c r="F13" s="1">
        <v>430</v>
      </c>
      <c r="G13" s="1">
        <v>48</v>
      </c>
    </row>
    <row r="14" spans="1:8" x14ac:dyDescent="0.3">
      <c r="A14" s="93" t="s">
        <v>39</v>
      </c>
      <c r="B14" s="93"/>
      <c r="C14" s="93"/>
      <c r="D14" s="58">
        <f t="shared" si="0"/>
        <v>580</v>
      </c>
      <c r="E14" s="1">
        <v>77</v>
      </c>
      <c r="F14" s="1">
        <v>503</v>
      </c>
      <c r="G14" s="1">
        <v>59</v>
      </c>
    </row>
    <row r="15" spans="1:8" x14ac:dyDescent="0.3">
      <c r="A15" s="93" t="s">
        <v>40</v>
      </c>
      <c r="B15" s="93"/>
      <c r="C15" s="93"/>
      <c r="D15" s="58">
        <f t="shared" si="0"/>
        <v>737</v>
      </c>
      <c r="E15" s="1">
        <v>83</v>
      </c>
      <c r="F15" s="1">
        <v>654</v>
      </c>
      <c r="G15" s="1">
        <v>58</v>
      </c>
    </row>
    <row r="16" spans="1:8" x14ac:dyDescent="0.3">
      <c r="A16" s="124" t="s">
        <v>44</v>
      </c>
      <c r="B16" s="124"/>
      <c r="C16" s="124"/>
      <c r="D16" s="142">
        <f t="shared" si="0"/>
        <v>705</v>
      </c>
      <c r="E16" s="69">
        <v>108</v>
      </c>
      <c r="F16" s="69">
        <v>597</v>
      </c>
      <c r="G16" s="69">
        <v>70</v>
      </c>
      <c r="H16" s="51"/>
    </row>
    <row r="17" spans="1:8" x14ac:dyDescent="0.3">
      <c r="A17" s="124" t="s">
        <v>3</v>
      </c>
      <c r="B17" s="124"/>
      <c r="C17" s="124"/>
      <c r="D17" s="142">
        <f>SUM(E17:F17)</f>
        <v>604</v>
      </c>
      <c r="E17" s="69">
        <v>103</v>
      </c>
      <c r="F17" s="69">
        <v>501</v>
      </c>
      <c r="G17" s="69">
        <v>79</v>
      </c>
      <c r="H17" s="51"/>
    </row>
    <row r="18" spans="1:8" x14ac:dyDescent="0.3">
      <c r="A18" s="124" t="s">
        <v>41</v>
      </c>
      <c r="B18" s="124"/>
      <c r="C18" s="124"/>
      <c r="D18" s="142">
        <f>SUM(E18:F18)</f>
        <v>809</v>
      </c>
      <c r="E18" s="69">
        <v>94</v>
      </c>
      <c r="F18" s="69">
        <v>715</v>
      </c>
      <c r="G18" s="69">
        <v>63</v>
      </c>
      <c r="H18" s="51"/>
    </row>
    <row r="19" spans="1:8" x14ac:dyDescent="0.3">
      <c r="A19" s="124" t="s">
        <v>42</v>
      </c>
      <c r="B19" s="124"/>
      <c r="C19" s="124"/>
      <c r="D19" s="142">
        <f t="shared" ref="D19:D48" si="1">SUM(E19:F19)</f>
        <v>1155</v>
      </c>
      <c r="E19" s="69">
        <v>170</v>
      </c>
      <c r="F19" s="69">
        <v>985</v>
      </c>
      <c r="G19" s="69">
        <v>130</v>
      </c>
      <c r="H19" s="51"/>
    </row>
    <row r="20" spans="1:8" x14ac:dyDescent="0.3">
      <c r="A20" s="124" t="s">
        <v>43</v>
      </c>
      <c r="B20" s="124"/>
      <c r="C20" s="124"/>
      <c r="D20" s="142">
        <f t="shared" si="1"/>
        <v>268</v>
      </c>
      <c r="E20" s="69">
        <v>19</v>
      </c>
      <c r="F20" s="69">
        <v>249</v>
      </c>
      <c r="G20" s="69">
        <v>13</v>
      </c>
      <c r="H20" s="51"/>
    </row>
    <row r="21" spans="1:8" x14ac:dyDescent="0.3">
      <c r="A21" s="90" t="s">
        <v>46</v>
      </c>
      <c r="B21" s="90"/>
      <c r="C21" s="79" t="s">
        <v>48</v>
      </c>
      <c r="D21" s="142">
        <f t="shared" si="1"/>
        <v>155</v>
      </c>
      <c r="E21" s="140">
        <f>SUM(E27:E32)</f>
        <v>29</v>
      </c>
      <c r="F21" s="140">
        <f>SUM(F27:F32)</f>
        <v>126</v>
      </c>
      <c r="G21" s="140">
        <f>SUM(G27:G32)</f>
        <v>16</v>
      </c>
      <c r="H21" s="51"/>
    </row>
    <row r="22" spans="1:8" x14ac:dyDescent="0.3">
      <c r="A22" s="90"/>
      <c r="B22" s="90"/>
      <c r="C22" s="79" t="s">
        <v>49</v>
      </c>
      <c r="D22" s="142">
        <f t="shared" si="1"/>
        <v>92</v>
      </c>
      <c r="E22" s="140">
        <f>E33</f>
        <v>13</v>
      </c>
      <c r="F22" s="140">
        <f>F33</f>
        <v>79</v>
      </c>
      <c r="G22" s="140">
        <f>G33</f>
        <v>15</v>
      </c>
      <c r="H22" s="51"/>
    </row>
    <row r="23" spans="1:8" x14ac:dyDescent="0.3">
      <c r="A23" s="90"/>
      <c r="B23" s="90"/>
      <c r="C23" s="79" t="s">
        <v>50</v>
      </c>
      <c r="D23" s="142">
        <f t="shared" si="1"/>
        <v>206</v>
      </c>
      <c r="E23" s="140">
        <f>SUM(E34:E38)</f>
        <v>31</v>
      </c>
      <c r="F23" s="140">
        <f>SUM(F34:F38)</f>
        <v>175</v>
      </c>
      <c r="G23" s="140">
        <f>SUM(G34:G38)</f>
        <v>28</v>
      </c>
      <c r="H23" s="51"/>
    </row>
    <row r="24" spans="1:8" x14ac:dyDescent="0.3">
      <c r="A24" s="90"/>
      <c r="B24" s="90"/>
      <c r="C24" s="79" t="s">
        <v>51</v>
      </c>
      <c r="D24" s="142">
        <f t="shared" si="1"/>
        <v>69</v>
      </c>
      <c r="E24" s="140">
        <f>SUM(E39:E41)</f>
        <v>15</v>
      </c>
      <c r="F24" s="140">
        <f>SUM(F39:F41)</f>
        <v>54</v>
      </c>
      <c r="G24" s="140">
        <f>SUM(G39:G41)</f>
        <v>11</v>
      </c>
      <c r="H24" s="51"/>
    </row>
    <row r="25" spans="1:8" x14ac:dyDescent="0.3">
      <c r="A25" s="90"/>
      <c r="B25" s="90"/>
      <c r="C25" s="79" t="s">
        <v>52</v>
      </c>
      <c r="D25" s="142">
        <f t="shared" si="1"/>
        <v>47</v>
      </c>
      <c r="E25" s="140">
        <f>SUM(E42:E45)</f>
        <v>9</v>
      </c>
      <c r="F25" s="140">
        <f>SUM(F42:F45)</f>
        <v>38</v>
      </c>
      <c r="G25" s="140">
        <f>SUM(G42:G45)</f>
        <v>5</v>
      </c>
      <c r="H25" s="51"/>
    </row>
    <row r="26" spans="1:8" x14ac:dyDescent="0.3">
      <c r="A26" s="90"/>
      <c r="B26" s="90"/>
      <c r="C26" s="79" t="s">
        <v>53</v>
      </c>
      <c r="D26" s="142">
        <f t="shared" si="1"/>
        <v>35</v>
      </c>
      <c r="E26" s="140">
        <f>SUM(E46:E48)</f>
        <v>6</v>
      </c>
      <c r="F26" s="140">
        <f>SUM(F46:F48)</f>
        <v>29</v>
      </c>
      <c r="G26" s="140">
        <f>SUM(G46:G48)</f>
        <v>4</v>
      </c>
      <c r="H26" s="51"/>
    </row>
    <row r="27" spans="1:8" x14ac:dyDescent="0.3">
      <c r="A27" s="105" t="s">
        <v>58</v>
      </c>
      <c r="B27" s="90" t="s">
        <v>48</v>
      </c>
      <c r="C27" s="75" t="s">
        <v>5</v>
      </c>
      <c r="D27" s="142">
        <f t="shared" si="1"/>
        <v>97</v>
      </c>
      <c r="E27" s="69">
        <v>23</v>
      </c>
      <c r="F27" s="69">
        <v>74</v>
      </c>
      <c r="G27" s="69">
        <v>14</v>
      </c>
      <c r="H27" s="51"/>
    </row>
    <row r="28" spans="1:8" x14ac:dyDescent="0.3">
      <c r="A28" s="106"/>
      <c r="B28" s="90"/>
      <c r="C28" s="75" t="s">
        <v>19</v>
      </c>
      <c r="D28" s="142">
        <f t="shared" si="1"/>
        <v>13</v>
      </c>
      <c r="E28" s="69">
        <v>1</v>
      </c>
      <c r="F28" s="69">
        <v>12</v>
      </c>
      <c r="G28" s="69">
        <v>0</v>
      </c>
      <c r="H28" s="51"/>
    </row>
    <row r="29" spans="1:8" x14ac:dyDescent="0.3">
      <c r="A29" s="106"/>
      <c r="B29" s="90"/>
      <c r="C29" s="75" t="s">
        <v>20</v>
      </c>
      <c r="D29" s="142">
        <f t="shared" si="1"/>
        <v>27</v>
      </c>
      <c r="E29" s="69">
        <v>2</v>
      </c>
      <c r="F29" s="69">
        <v>25</v>
      </c>
      <c r="G29" s="69">
        <v>1</v>
      </c>
      <c r="H29" s="51"/>
    </row>
    <row r="30" spans="1:8" x14ac:dyDescent="0.3">
      <c r="A30" s="106"/>
      <c r="B30" s="90"/>
      <c r="C30" s="75" t="s">
        <v>21</v>
      </c>
      <c r="D30" s="142">
        <f t="shared" si="1"/>
        <v>8</v>
      </c>
      <c r="E30" s="69">
        <v>2</v>
      </c>
      <c r="F30" s="69">
        <v>6</v>
      </c>
      <c r="G30" s="69">
        <v>1</v>
      </c>
      <c r="H30" s="51"/>
    </row>
    <row r="31" spans="1:8" x14ac:dyDescent="0.3">
      <c r="A31" s="106"/>
      <c r="B31" s="90"/>
      <c r="C31" s="75" t="s">
        <v>25</v>
      </c>
      <c r="D31" s="142">
        <f t="shared" si="1"/>
        <v>6</v>
      </c>
      <c r="E31" s="69">
        <v>1</v>
      </c>
      <c r="F31" s="69">
        <v>5</v>
      </c>
      <c r="G31" s="69">
        <v>0</v>
      </c>
      <c r="H31" s="51"/>
    </row>
    <row r="32" spans="1:8" x14ac:dyDescent="0.3">
      <c r="A32" s="106"/>
      <c r="B32" s="90"/>
      <c r="C32" s="75" t="s">
        <v>26</v>
      </c>
      <c r="D32" s="142">
        <f t="shared" si="1"/>
        <v>4</v>
      </c>
      <c r="E32" s="69">
        <v>0</v>
      </c>
      <c r="F32" s="69">
        <v>4</v>
      </c>
      <c r="G32" s="69">
        <v>0</v>
      </c>
      <c r="H32" s="51"/>
    </row>
    <row r="33" spans="1:8" x14ac:dyDescent="0.3">
      <c r="A33" s="106"/>
      <c r="B33" s="78" t="s">
        <v>49</v>
      </c>
      <c r="C33" s="75" t="s">
        <v>6</v>
      </c>
      <c r="D33" s="142">
        <f t="shared" si="1"/>
        <v>92</v>
      </c>
      <c r="E33" s="69">
        <v>13</v>
      </c>
      <c r="F33" s="69">
        <v>79</v>
      </c>
      <c r="G33" s="69">
        <v>15</v>
      </c>
      <c r="H33" s="51"/>
    </row>
    <row r="34" spans="1:8" x14ac:dyDescent="0.3">
      <c r="A34" s="106"/>
      <c r="B34" s="90" t="s">
        <v>50</v>
      </c>
      <c r="C34" s="75" t="s">
        <v>7</v>
      </c>
      <c r="D34" s="142">
        <f t="shared" si="1"/>
        <v>130</v>
      </c>
      <c r="E34" s="69">
        <v>22</v>
      </c>
      <c r="F34" s="69">
        <v>108</v>
      </c>
      <c r="G34" s="69">
        <v>22</v>
      </c>
      <c r="H34" s="51"/>
    </row>
    <row r="35" spans="1:8" x14ac:dyDescent="0.3">
      <c r="A35" s="106"/>
      <c r="B35" s="90"/>
      <c r="C35" s="75" t="s">
        <v>9</v>
      </c>
      <c r="D35" s="142">
        <f t="shared" si="1"/>
        <v>48</v>
      </c>
      <c r="E35" s="69">
        <v>3</v>
      </c>
      <c r="F35" s="69">
        <v>45</v>
      </c>
      <c r="G35" s="69">
        <v>3</v>
      </c>
      <c r="H35" s="51"/>
    </row>
    <row r="36" spans="1:8" x14ac:dyDescent="0.3">
      <c r="A36" s="106"/>
      <c r="B36" s="90"/>
      <c r="C36" s="75" t="s">
        <v>12</v>
      </c>
      <c r="D36" s="142">
        <f t="shared" si="1"/>
        <v>5</v>
      </c>
      <c r="E36" s="69">
        <v>1</v>
      </c>
      <c r="F36" s="69">
        <v>4</v>
      </c>
      <c r="G36" s="69">
        <v>0</v>
      </c>
      <c r="H36" s="51"/>
    </row>
    <row r="37" spans="1:8" x14ac:dyDescent="0.3">
      <c r="A37" s="106"/>
      <c r="B37" s="90"/>
      <c r="C37" s="75" t="s">
        <v>13</v>
      </c>
      <c r="D37" s="142">
        <f t="shared" si="1"/>
        <v>13</v>
      </c>
      <c r="E37" s="69">
        <v>3</v>
      </c>
      <c r="F37" s="69">
        <v>10</v>
      </c>
      <c r="G37" s="69">
        <v>3</v>
      </c>
      <c r="H37" s="51"/>
    </row>
    <row r="38" spans="1:8" x14ac:dyDescent="0.3">
      <c r="A38" s="106"/>
      <c r="B38" s="90"/>
      <c r="C38" s="75" t="s">
        <v>14</v>
      </c>
      <c r="D38" s="142">
        <f t="shared" si="1"/>
        <v>10</v>
      </c>
      <c r="E38" s="69">
        <v>2</v>
      </c>
      <c r="F38" s="69">
        <v>8</v>
      </c>
      <c r="G38" s="69">
        <v>0</v>
      </c>
      <c r="H38" s="51"/>
    </row>
    <row r="39" spans="1:8" x14ac:dyDescent="0.3">
      <c r="A39" s="106"/>
      <c r="B39" s="90" t="s">
        <v>51</v>
      </c>
      <c r="C39" s="75" t="s">
        <v>8</v>
      </c>
      <c r="D39" s="142">
        <f t="shared" si="1"/>
        <v>37</v>
      </c>
      <c r="E39" s="69">
        <v>4</v>
      </c>
      <c r="F39" s="69">
        <v>33</v>
      </c>
      <c r="G39" s="69">
        <v>3</v>
      </c>
      <c r="H39" s="51"/>
    </row>
    <row r="40" spans="1:8" x14ac:dyDescent="0.3">
      <c r="A40" s="106"/>
      <c r="B40" s="90"/>
      <c r="C40" s="75" t="s">
        <v>11</v>
      </c>
      <c r="D40" s="142">
        <f t="shared" si="1"/>
        <v>8</v>
      </c>
      <c r="E40" s="69">
        <v>1</v>
      </c>
      <c r="F40" s="69">
        <v>7</v>
      </c>
      <c r="G40" s="69">
        <v>0</v>
      </c>
      <c r="H40" s="51"/>
    </row>
    <row r="41" spans="1:8" x14ac:dyDescent="0.3">
      <c r="A41" s="106"/>
      <c r="B41" s="90"/>
      <c r="C41" s="75" t="s">
        <v>15</v>
      </c>
      <c r="D41" s="142">
        <f t="shared" si="1"/>
        <v>24</v>
      </c>
      <c r="E41" s="69">
        <v>10</v>
      </c>
      <c r="F41" s="69">
        <v>14</v>
      </c>
      <c r="G41" s="69">
        <v>8</v>
      </c>
      <c r="H41" s="51"/>
    </row>
    <row r="42" spans="1:8" x14ac:dyDescent="0.3">
      <c r="A42" s="106"/>
      <c r="B42" s="90" t="s">
        <v>52</v>
      </c>
      <c r="C42" s="75" t="s">
        <v>16</v>
      </c>
      <c r="D42" s="142">
        <f t="shared" si="1"/>
        <v>8</v>
      </c>
      <c r="E42" s="69">
        <v>3</v>
      </c>
      <c r="F42" s="69">
        <v>5</v>
      </c>
      <c r="G42" s="69">
        <v>2</v>
      </c>
      <c r="H42" s="51"/>
    </row>
    <row r="43" spans="1:8" x14ac:dyDescent="0.3">
      <c r="A43" s="106"/>
      <c r="B43" s="90"/>
      <c r="C43" s="75" t="s">
        <v>17</v>
      </c>
      <c r="D43" s="142">
        <f t="shared" si="1"/>
        <v>9</v>
      </c>
      <c r="E43" s="69">
        <v>1</v>
      </c>
      <c r="F43" s="69">
        <v>8</v>
      </c>
      <c r="G43" s="69">
        <v>1</v>
      </c>
      <c r="H43" s="51"/>
    </row>
    <row r="44" spans="1:8" x14ac:dyDescent="0.3">
      <c r="A44" s="106"/>
      <c r="B44" s="90"/>
      <c r="C44" s="75" t="s">
        <v>18</v>
      </c>
      <c r="D44" s="142">
        <f t="shared" si="1"/>
        <v>17</v>
      </c>
      <c r="E44" s="69">
        <v>4</v>
      </c>
      <c r="F44" s="69">
        <v>13</v>
      </c>
      <c r="G44" s="69">
        <v>2</v>
      </c>
      <c r="H44" s="51"/>
    </row>
    <row r="45" spans="1:8" x14ac:dyDescent="0.3">
      <c r="A45" s="106"/>
      <c r="B45" s="90"/>
      <c r="C45" s="75" t="s">
        <v>24</v>
      </c>
      <c r="D45" s="142">
        <f t="shared" si="1"/>
        <v>13</v>
      </c>
      <c r="E45" s="69">
        <v>1</v>
      </c>
      <c r="F45" s="69">
        <v>12</v>
      </c>
      <c r="G45" s="69">
        <v>0</v>
      </c>
      <c r="H45" s="51"/>
    </row>
    <row r="46" spans="1:8" x14ac:dyDescent="0.3">
      <c r="A46" s="106"/>
      <c r="B46" s="90" t="s">
        <v>53</v>
      </c>
      <c r="C46" s="75" t="s">
        <v>10</v>
      </c>
      <c r="D46" s="142">
        <f t="shared" si="1"/>
        <v>10</v>
      </c>
      <c r="E46" s="69">
        <v>2</v>
      </c>
      <c r="F46" s="69">
        <v>8</v>
      </c>
      <c r="G46" s="69">
        <v>1</v>
      </c>
      <c r="H46" s="51"/>
    </row>
    <row r="47" spans="1:8" x14ac:dyDescent="0.3">
      <c r="A47" s="106"/>
      <c r="B47" s="90"/>
      <c r="C47" s="75" t="s">
        <v>22</v>
      </c>
      <c r="D47" s="142">
        <f t="shared" si="1"/>
        <v>16</v>
      </c>
      <c r="E47" s="69">
        <v>2</v>
      </c>
      <c r="F47" s="69">
        <v>14</v>
      </c>
      <c r="G47" s="69">
        <v>2</v>
      </c>
      <c r="H47" s="51"/>
    </row>
    <row r="48" spans="1:8" x14ac:dyDescent="0.3">
      <c r="A48" s="106"/>
      <c r="B48" s="90"/>
      <c r="C48" s="75" t="s">
        <v>23</v>
      </c>
      <c r="D48" s="142">
        <f t="shared" si="1"/>
        <v>9</v>
      </c>
      <c r="E48" s="69">
        <v>2</v>
      </c>
      <c r="F48" s="69">
        <v>7</v>
      </c>
      <c r="G48" s="69">
        <v>1</v>
      </c>
      <c r="H48" s="51"/>
    </row>
  </sheetData>
  <mergeCells count="27">
    <mergeCell ref="A2:C2"/>
    <mergeCell ref="A3:C3"/>
    <mergeCell ref="A4:C4"/>
    <mergeCell ref="A5:C5"/>
    <mergeCell ref="A1:E1"/>
    <mergeCell ref="A6:C6"/>
    <mergeCell ref="A18:C18"/>
    <mergeCell ref="A7:C7"/>
    <mergeCell ref="A8:C8"/>
    <mergeCell ref="A9:C9"/>
    <mergeCell ref="A10:C10"/>
    <mergeCell ref="A11:C11"/>
    <mergeCell ref="A12:C12"/>
    <mergeCell ref="A13:C13"/>
    <mergeCell ref="A14:C14"/>
    <mergeCell ref="A15:C15"/>
    <mergeCell ref="A16:C16"/>
    <mergeCell ref="A17:C17"/>
    <mergeCell ref="A19:C19"/>
    <mergeCell ref="A20:C20"/>
    <mergeCell ref="A21:B26"/>
    <mergeCell ref="A27:A48"/>
    <mergeCell ref="B27:B32"/>
    <mergeCell ref="B34:B38"/>
    <mergeCell ref="B39:B41"/>
    <mergeCell ref="B42:B45"/>
    <mergeCell ref="B46:B48"/>
  </mergeCells>
  <phoneticPr fontId="3" type="noConversion"/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35C70C-F892-4DAC-AE11-BFC8F6C5EA05}">
  <dimension ref="A1:F44"/>
  <sheetViews>
    <sheetView zoomScale="85" zoomScaleNormal="85" workbookViewId="0">
      <selection activeCell="G32" sqref="G32"/>
    </sheetView>
  </sheetViews>
  <sheetFormatPr defaultRowHeight="16.5" x14ac:dyDescent="0.3"/>
  <cols>
    <col min="1" max="1" width="18.625" bestFit="1" customWidth="1"/>
    <col min="2" max="2" width="38.375" customWidth="1"/>
    <col min="3" max="3" width="18.625" customWidth="1"/>
    <col min="4" max="4" width="17.125" bestFit="1" customWidth="1"/>
  </cols>
  <sheetData>
    <row r="1" spans="1:6" ht="31.5" x14ac:dyDescent="0.3">
      <c r="A1" s="94" t="s">
        <v>47</v>
      </c>
      <c r="B1" s="107"/>
      <c r="C1" s="49" t="s">
        <v>54</v>
      </c>
      <c r="D1" s="49" t="s">
        <v>57</v>
      </c>
    </row>
    <row r="2" spans="1:6" x14ac:dyDescent="0.3">
      <c r="A2" s="113" t="s">
        <v>73</v>
      </c>
      <c r="B2" s="114"/>
      <c r="C2" s="114"/>
      <c r="D2" s="48" t="s">
        <v>132</v>
      </c>
    </row>
    <row r="3" spans="1:6" x14ac:dyDescent="0.3">
      <c r="A3" s="80" t="s">
        <v>30</v>
      </c>
      <c r="B3" s="81"/>
      <c r="C3" s="81"/>
      <c r="D3" s="2">
        <v>43.4</v>
      </c>
      <c r="E3" s="36"/>
    </row>
    <row r="4" spans="1:6" x14ac:dyDescent="0.3">
      <c r="A4" s="80" t="s">
        <v>31</v>
      </c>
      <c r="B4" s="81"/>
      <c r="C4" s="81"/>
      <c r="D4" s="2">
        <v>40.200000000000003</v>
      </c>
      <c r="E4" s="36"/>
    </row>
    <row r="5" spans="1:6" x14ac:dyDescent="0.3">
      <c r="A5" s="80" t="s">
        <v>32</v>
      </c>
      <c r="B5" s="81"/>
      <c r="C5" s="81"/>
      <c r="D5" s="2">
        <v>38.299999999999997</v>
      </c>
      <c r="E5" s="36"/>
    </row>
    <row r="6" spans="1:6" x14ac:dyDescent="0.3">
      <c r="A6" s="80" t="s">
        <v>33</v>
      </c>
      <c r="B6" s="81"/>
      <c r="C6" s="81"/>
      <c r="D6" s="2">
        <v>47.8</v>
      </c>
      <c r="E6" s="36"/>
    </row>
    <row r="7" spans="1:6" x14ac:dyDescent="0.3">
      <c r="A7" s="80" t="s">
        <v>34</v>
      </c>
      <c r="B7" s="81"/>
      <c r="C7" s="81"/>
      <c r="D7" s="2">
        <v>41.5</v>
      </c>
      <c r="E7" s="36"/>
    </row>
    <row r="8" spans="1:6" x14ac:dyDescent="0.3">
      <c r="A8" s="80" t="s">
        <v>35</v>
      </c>
      <c r="B8" s="81"/>
      <c r="C8" s="81"/>
      <c r="D8" s="2">
        <v>37.799999999999997</v>
      </c>
      <c r="E8" s="36"/>
    </row>
    <row r="9" spans="1:6" x14ac:dyDescent="0.3">
      <c r="A9" s="80" t="s">
        <v>36</v>
      </c>
      <c r="B9" s="81"/>
      <c r="C9" s="81"/>
      <c r="D9" s="2">
        <v>43.1</v>
      </c>
      <c r="E9" s="36"/>
    </row>
    <row r="10" spans="1:6" x14ac:dyDescent="0.3">
      <c r="A10" s="80" t="s">
        <v>37</v>
      </c>
      <c r="B10" s="81"/>
      <c r="C10" s="81"/>
      <c r="D10" s="2">
        <v>42</v>
      </c>
      <c r="E10" s="36"/>
    </row>
    <row r="11" spans="1:6" x14ac:dyDescent="0.3">
      <c r="A11" s="80" t="s">
        <v>38</v>
      </c>
      <c r="B11" s="81"/>
      <c r="C11" s="81"/>
      <c r="D11" s="2">
        <v>46.1</v>
      </c>
      <c r="E11" s="36"/>
    </row>
    <row r="12" spans="1:6" x14ac:dyDescent="0.3">
      <c r="A12" s="102" t="s">
        <v>45</v>
      </c>
      <c r="B12" s="103"/>
      <c r="C12" s="103"/>
      <c r="D12" s="123">
        <v>43.1</v>
      </c>
      <c r="E12" s="143"/>
      <c r="F12" s="51"/>
    </row>
    <row r="13" spans="1:6" x14ac:dyDescent="0.3">
      <c r="A13" s="102" t="s">
        <v>39</v>
      </c>
      <c r="B13" s="103"/>
      <c r="C13" s="103"/>
      <c r="D13" s="123">
        <v>44</v>
      </c>
      <c r="E13" s="143"/>
      <c r="F13" s="51"/>
    </row>
    <row r="14" spans="1:6" x14ac:dyDescent="0.3">
      <c r="A14" s="102" t="s">
        <v>40</v>
      </c>
      <c r="B14" s="103"/>
      <c r="C14" s="103"/>
      <c r="D14" s="123">
        <v>46.1</v>
      </c>
      <c r="E14" s="143"/>
      <c r="F14" s="51"/>
    </row>
    <row r="15" spans="1:6" x14ac:dyDescent="0.3">
      <c r="A15" s="102" t="s">
        <v>44</v>
      </c>
      <c r="B15" s="103"/>
      <c r="C15" s="103"/>
      <c r="D15" s="123">
        <v>44.2</v>
      </c>
      <c r="E15" s="143"/>
      <c r="F15" s="51"/>
    </row>
    <row r="16" spans="1:6" x14ac:dyDescent="0.3">
      <c r="A16" s="102" t="s">
        <v>3</v>
      </c>
      <c r="B16" s="103"/>
      <c r="C16" s="103"/>
      <c r="D16" s="123">
        <v>44.4</v>
      </c>
      <c r="E16" s="143"/>
      <c r="F16" s="51"/>
    </row>
    <row r="17" spans="1:6" x14ac:dyDescent="0.3">
      <c r="A17" s="102" t="s">
        <v>41</v>
      </c>
      <c r="B17" s="103"/>
      <c r="C17" s="103"/>
      <c r="D17" s="123">
        <v>42.1</v>
      </c>
      <c r="E17" s="143"/>
      <c r="F17" s="51"/>
    </row>
    <row r="18" spans="1:6" x14ac:dyDescent="0.3">
      <c r="A18" s="102" t="s">
        <v>42</v>
      </c>
      <c r="B18" s="103"/>
      <c r="C18" s="103"/>
      <c r="D18" s="123">
        <v>39.299999999999997</v>
      </c>
      <c r="E18" s="143"/>
      <c r="F18" s="51"/>
    </row>
    <row r="19" spans="1:6" x14ac:dyDescent="0.3">
      <c r="A19" s="102" t="s">
        <v>43</v>
      </c>
      <c r="B19" s="103"/>
      <c r="C19" s="103"/>
      <c r="D19" s="123">
        <v>38</v>
      </c>
      <c r="E19" s="143"/>
      <c r="F19" s="51"/>
    </row>
    <row r="20" spans="1:6" ht="16.5" customHeight="1" x14ac:dyDescent="0.3">
      <c r="A20" s="144" t="s">
        <v>58</v>
      </c>
      <c r="B20" s="118" t="s">
        <v>48</v>
      </c>
      <c r="C20" s="145" t="s">
        <v>5</v>
      </c>
      <c r="D20" s="123">
        <v>38</v>
      </c>
      <c r="E20" s="51"/>
      <c r="F20" s="51"/>
    </row>
    <row r="21" spans="1:6" x14ac:dyDescent="0.3">
      <c r="A21" s="146"/>
      <c r="B21" s="119"/>
      <c r="C21" s="145" t="s">
        <v>19</v>
      </c>
      <c r="D21" s="123">
        <v>44.9</v>
      </c>
      <c r="E21" s="51"/>
      <c r="F21" s="51"/>
    </row>
    <row r="22" spans="1:6" x14ac:dyDescent="0.3">
      <c r="A22" s="146"/>
      <c r="B22" s="119"/>
      <c r="C22" s="145" t="s">
        <v>20</v>
      </c>
      <c r="D22" s="123">
        <v>41.9</v>
      </c>
      <c r="E22" s="51"/>
      <c r="F22" s="51"/>
    </row>
    <row r="23" spans="1:6" x14ac:dyDescent="0.3">
      <c r="A23" s="146"/>
      <c r="B23" s="119"/>
      <c r="C23" s="145" t="s">
        <v>21</v>
      </c>
      <c r="D23" s="123">
        <v>42.3</v>
      </c>
      <c r="E23" s="51"/>
      <c r="F23" s="51"/>
    </row>
    <row r="24" spans="1:6" x14ac:dyDescent="0.3">
      <c r="A24" s="146"/>
      <c r="B24" s="119"/>
      <c r="C24" s="145" t="s">
        <v>25</v>
      </c>
      <c r="D24" s="123">
        <v>41.4</v>
      </c>
      <c r="E24" s="51"/>
      <c r="F24" s="51"/>
    </row>
    <row r="25" spans="1:6" x14ac:dyDescent="0.3">
      <c r="A25" s="146"/>
      <c r="B25" s="120"/>
      <c r="C25" s="145" t="s">
        <v>26</v>
      </c>
      <c r="D25" s="123">
        <v>47.3</v>
      </c>
      <c r="E25" s="51"/>
      <c r="F25" s="51"/>
    </row>
    <row r="26" spans="1:6" x14ac:dyDescent="0.3">
      <c r="A26" s="146"/>
      <c r="B26" s="78" t="s">
        <v>49</v>
      </c>
      <c r="C26" s="145" t="s">
        <v>6</v>
      </c>
      <c r="D26" s="123">
        <v>48.3</v>
      </c>
      <c r="E26" s="51"/>
      <c r="F26" s="51"/>
    </row>
    <row r="27" spans="1:6" x14ac:dyDescent="0.3">
      <c r="A27" s="146"/>
      <c r="B27" s="118" t="s">
        <v>50</v>
      </c>
      <c r="C27" s="145" t="s">
        <v>7</v>
      </c>
      <c r="D27" s="123">
        <v>42.6</v>
      </c>
      <c r="E27" s="51"/>
      <c r="F27" s="51"/>
    </row>
    <row r="28" spans="1:6" x14ac:dyDescent="0.3">
      <c r="A28" s="146"/>
      <c r="B28" s="119"/>
      <c r="C28" s="145" t="s">
        <v>9</v>
      </c>
      <c r="D28" s="123">
        <v>39.700000000000003</v>
      </c>
      <c r="E28" s="51"/>
      <c r="F28" s="51"/>
    </row>
    <row r="29" spans="1:6" x14ac:dyDescent="0.3">
      <c r="A29" s="146"/>
      <c r="B29" s="119"/>
      <c r="C29" s="145" t="s">
        <v>12</v>
      </c>
      <c r="D29" s="123">
        <v>49.8</v>
      </c>
      <c r="E29" s="51"/>
      <c r="F29" s="51"/>
    </row>
    <row r="30" spans="1:6" x14ac:dyDescent="0.3">
      <c r="A30" s="146"/>
      <c r="B30" s="119"/>
      <c r="C30" s="145" t="s">
        <v>13</v>
      </c>
      <c r="D30" s="123">
        <v>55.8</v>
      </c>
      <c r="E30" s="51"/>
      <c r="F30" s="51"/>
    </row>
    <row r="31" spans="1:6" x14ac:dyDescent="0.3">
      <c r="A31" s="146"/>
      <c r="B31" s="120"/>
      <c r="C31" s="145" t="s">
        <v>14</v>
      </c>
      <c r="D31" s="123">
        <v>45.1</v>
      </c>
      <c r="E31" s="51"/>
      <c r="F31" s="51"/>
    </row>
    <row r="32" spans="1:6" x14ac:dyDescent="0.3">
      <c r="A32" s="146"/>
      <c r="B32" s="118" t="s">
        <v>51</v>
      </c>
      <c r="C32" s="145" t="s">
        <v>8</v>
      </c>
      <c r="D32" s="123">
        <v>41.6</v>
      </c>
      <c r="E32" s="51"/>
      <c r="F32" s="51"/>
    </row>
    <row r="33" spans="1:6" x14ac:dyDescent="0.3">
      <c r="A33" s="146"/>
      <c r="B33" s="119"/>
      <c r="C33" s="145" t="s">
        <v>11</v>
      </c>
      <c r="D33" s="123">
        <v>44.6</v>
      </c>
      <c r="E33" s="51"/>
      <c r="F33" s="51"/>
    </row>
    <row r="34" spans="1:6" x14ac:dyDescent="0.3">
      <c r="A34" s="146"/>
      <c r="B34" s="120"/>
      <c r="C34" s="145" t="s">
        <v>15</v>
      </c>
      <c r="D34" s="123">
        <v>42.7</v>
      </c>
      <c r="E34" s="51"/>
      <c r="F34" s="51"/>
    </row>
    <row r="35" spans="1:6" x14ac:dyDescent="0.3">
      <c r="A35" s="146"/>
      <c r="B35" s="118" t="s">
        <v>52</v>
      </c>
      <c r="C35" s="145" t="s">
        <v>16</v>
      </c>
      <c r="D35" s="123">
        <v>42.1</v>
      </c>
      <c r="E35" s="51"/>
      <c r="F35" s="51"/>
    </row>
    <row r="36" spans="1:6" x14ac:dyDescent="0.3">
      <c r="A36" s="146"/>
      <c r="B36" s="119"/>
      <c r="C36" s="145" t="s">
        <v>17</v>
      </c>
      <c r="D36" s="123">
        <v>53</v>
      </c>
      <c r="E36" s="51"/>
      <c r="F36" s="51"/>
    </row>
    <row r="37" spans="1:6" x14ac:dyDescent="0.3">
      <c r="A37" s="146"/>
      <c r="B37" s="119"/>
      <c r="C37" s="145" t="s">
        <v>18</v>
      </c>
      <c r="D37" s="123">
        <v>45.6</v>
      </c>
      <c r="E37" s="51"/>
      <c r="F37" s="51"/>
    </row>
    <row r="38" spans="1:6" x14ac:dyDescent="0.3">
      <c r="A38" s="146"/>
      <c r="B38" s="120"/>
      <c r="C38" s="145" t="s">
        <v>24</v>
      </c>
      <c r="D38" s="123">
        <v>54.4</v>
      </c>
      <c r="E38" s="51"/>
      <c r="F38" s="51"/>
    </row>
    <row r="39" spans="1:6" x14ac:dyDescent="0.3">
      <c r="A39" s="146"/>
      <c r="B39" s="118" t="s">
        <v>53</v>
      </c>
      <c r="C39" s="145" t="s">
        <v>10</v>
      </c>
      <c r="D39" s="123">
        <v>48</v>
      </c>
      <c r="E39" s="51"/>
      <c r="F39" s="51"/>
    </row>
    <row r="40" spans="1:6" x14ac:dyDescent="0.3">
      <c r="A40" s="146"/>
      <c r="B40" s="119"/>
      <c r="C40" s="145" t="s">
        <v>22</v>
      </c>
      <c r="D40" s="123">
        <v>52.6</v>
      </c>
      <c r="E40" s="51"/>
      <c r="F40" s="51"/>
    </row>
    <row r="41" spans="1:6" x14ac:dyDescent="0.3">
      <c r="A41" s="147"/>
      <c r="B41" s="120"/>
      <c r="C41" s="145" t="s">
        <v>23</v>
      </c>
      <c r="D41" s="123">
        <v>51.4</v>
      </c>
      <c r="E41" s="51"/>
      <c r="F41" s="51"/>
    </row>
    <row r="42" spans="1:6" x14ac:dyDescent="0.3">
      <c r="D42" s="18"/>
      <c r="E42" s="18"/>
      <c r="F42" s="18"/>
    </row>
    <row r="43" spans="1:6" x14ac:dyDescent="0.3">
      <c r="D43" s="18"/>
      <c r="E43" s="18"/>
      <c r="F43" s="18"/>
    </row>
    <row r="44" spans="1:6" x14ac:dyDescent="0.3">
      <c r="D44" s="18"/>
      <c r="E44" s="18"/>
      <c r="F44" s="18"/>
    </row>
  </sheetData>
  <mergeCells count="25">
    <mergeCell ref="A19:C19"/>
    <mergeCell ref="A20:A41"/>
    <mergeCell ref="B20:B25"/>
    <mergeCell ref="B27:B31"/>
    <mergeCell ref="B32:B34"/>
    <mergeCell ref="B35:B38"/>
    <mergeCell ref="B39:B41"/>
    <mergeCell ref="A6:C6"/>
    <mergeCell ref="A18:C18"/>
    <mergeCell ref="A7:C7"/>
    <mergeCell ref="A8:C8"/>
    <mergeCell ref="A9:C9"/>
    <mergeCell ref="A10:C10"/>
    <mergeCell ref="A11:C11"/>
    <mergeCell ref="A12:C12"/>
    <mergeCell ref="A13:C13"/>
    <mergeCell ref="A14:C14"/>
    <mergeCell ref="A15:C15"/>
    <mergeCell ref="A16:C16"/>
    <mergeCell ref="A17:C17"/>
    <mergeCell ref="A1:B1"/>
    <mergeCell ref="A2:C2"/>
    <mergeCell ref="A3:C3"/>
    <mergeCell ref="A4:C4"/>
    <mergeCell ref="A5:C5"/>
  </mergeCells>
  <phoneticPr fontId="3" type="noConversion"/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AC8052-C603-40DE-8BD8-A4A4C6A5A3DB}">
  <dimension ref="A1:I44"/>
  <sheetViews>
    <sheetView zoomScale="85" zoomScaleNormal="85" workbookViewId="0">
      <selection activeCell="G17" sqref="G17"/>
    </sheetView>
  </sheetViews>
  <sheetFormatPr defaultRowHeight="16.5" x14ac:dyDescent="0.3"/>
  <cols>
    <col min="1" max="1" width="18.625" bestFit="1" customWidth="1"/>
    <col min="2" max="2" width="38.375" customWidth="1"/>
    <col min="3" max="4" width="18.625" customWidth="1"/>
    <col min="5" max="5" width="10.875" bestFit="1" customWidth="1"/>
    <col min="6" max="6" width="17.125" bestFit="1" customWidth="1"/>
  </cols>
  <sheetData>
    <row r="1" spans="1:7" ht="31.5" x14ac:dyDescent="0.3">
      <c r="A1" s="94" t="s">
        <v>47</v>
      </c>
      <c r="B1" s="95"/>
      <c r="C1" s="95"/>
      <c r="D1" s="107"/>
      <c r="E1" s="26" t="s">
        <v>54</v>
      </c>
      <c r="F1" s="26" t="s">
        <v>59</v>
      </c>
    </row>
    <row r="2" spans="1:7" x14ac:dyDescent="0.3">
      <c r="A2" s="113" t="s">
        <v>73</v>
      </c>
      <c r="B2" s="114"/>
      <c r="C2" s="114"/>
      <c r="D2" s="35" t="s">
        <v>133</v>
      </c>
      <c r="E2" s="34" t="s">
        <v>131</v>
      </c>
      <c r="F2" s="34" t="s">
        <v>132</v>
      </c>
    </row>
    <row r="3" spans="1:7" x14ac:dyDescent="0.3">
      <c r="A3" s="80" t="s">
        <v>30</v>
      </c>
      <c r="B3" s="81"/>
      <c r="C3" s="81"/>
      <c r="D3" s="1">
        <v>22882</v>
      </c>
      <c r="E3" s="2">
        <v>49.4</v>
      </c>
      <c r="F3" s="2">
        <v>43.1</v>
      </c>
      <c r="G3" s="36"/>
    </row>
    <row r="4" spans="1:7" x14ac:dyDescent="0.3">
      <c r="A4" s="80" t="s">
        <v>31</v>
      </c>
      <c r="B4" s="81"/>
      <c r="C4" s="81"/>
      <c r="D4" s="1">
        <v>14497</v>
      </c>
      <c r="E4" s="2">
        <v>50.4</v>
      </c>
      <c r="F4" s="2">
        <v>41.4</v>
      </c>
      <c r="G4" s="36"/>
    </row>
    <row r="5" spans="1:7" x14ac:dyDescent="0.3">
      <c r="A5" s="80" t="s">
        <v>32</v>
      </c>
      <c r="B5" s="81"/>
      <c r="C5" s="81"/>
      <c r="D5" s="1">
        <v>8165</v>
      </c>
      <c r="E5" s="2">
        <v>45.9</v>
      </c>
      <c r="F5" s="2">
        <v>37.799999999999997</v>
      </c>
      <c r="G5" s="36"/>
    </row>
    <row r="6" spans="1:7" x14ac:dyDescent="0.3">
      <c r="A6" s="80" t="s">
        <v>33</v>
      </c>
      <c r="B6" s="81"/>
      <c r="C6" s="81"/>
      <c r="D6" s="1">
        <v>8972</v>
      </c>
      <c r="E6" s="2">
        <v>51.6</v>
      </c>
      <c r="F6" s="2">
        <v>45.7</v>
      </c>
      <c r="G6" s="36"/>
    </row>
    <row r="7" spans="1:7" x14ac:dyDescent="0.3">
      <c r="A7" s="80" t="s">
        <v>34</v>
      </c>
      <c r="B7" s="81"/>
      <c r="C7" s="81"/>
      <c r="D7" s="1">
        <v>4566</v>
      </c>
      <c r="E7" s="2">
        <v>45.9</v>
      </c>
      <c r="F7" s="2">
        <v>39.700000000000003</v>
      </c>
      <c r="G7" s="36"/>
    </row>
    <row r="8" spans="1:7" x14ac:dyDescent="0.3">
      <c r="A8" s="80" t="s">
        <v>35</v>
      </c>
      <c r="B8" s="81"/>
      <c r="C8" s="81"/>
      <c r="D8" s="1">
        <v>4575</v>
      </c>
      <c r="E8" s="2">
        <v>43.5</v>
      </c>
      <c r="F8" s="2">
        <v>36.700000000000003</v>
      </c>
      <c r="G8" s="36"/>
    </row>
    <row r="9" spans="1:7" x14ac:dyDescent="0.3">
      <c r="A9" s="80" t="s">
        <v>36</v>
      </c>
      <c r="B9" s="81"/>
      <c r="C9" s="81"/>
      <c r="D9" s="1">
        <v>4552</v>
      </c>
      <c r="E9" s="2">
        <v>50.4</v>
      </c>
      <c r="F9" s="2">
        <v>44.1</v>
      </c>
      <c r="G9" s="36"/>
    </row>
    <row r="10" spans="1:7" x14ac:dyDescent="0.3">
      <c r="A10" s="80" t="s">
        <v>37</v>
      </c>
      <c r="B10" s="81"/>
      <c r="C10" s="81"/>
      <c r="D10" s="1">
        <v>917</v>
      </c>
      <c r="E10" s="2">
        <v>45.8</v>
      </c>
      <c r="F10" s="2">
        <v>42.9</v>
      </c>
      <c r="G10" s="36"/>
    </row>
    <row r="11" spans="1:7" x14ac:dyDescent="0.3">
      <c r="A11" s="80" t="s">
        <v>38</v>
      </c>
      <c r="B11" s="81"/>
      <c r="C11" s="81"/>
      <c r="D11" s="1">
        <v>43569</v>
      </c>
      <c r="E11" s="2">
        <v>49.5</v>
      </c>
      <c r="F11" s="2">
        <v>44.6</v>
      </c>
      <c r="G11" s="36"/>
    </row>
    <row r="12" spans="1:7" x14ac:dyDescent="0.3">
      <c r="A12" s="80" t="s">
        <v>45</v>
      </c>
      <c r="B12" s="81"/>
      <c r="C12" s="81"/>
      <c r="D12" s="1">
        <v>15798</v>
      </c>
      <c r="E12" s="2">
        <v>53.9</v>
      </c>
      <c r="F12" s="2">
        <v>44.7</v>
      </c>
      <c r="G12" s="36"/>
    </row>
    <row r="13" spans="1:7" x14ac:dyDescent="0.3">
      <c r="A13" s="80" t="s">
        <v>39</v>
      </c>
      <c r="B13" s="81"/>
      <c r="C13" s="81"/>
      <c r="D13" s="1">
        <v>12435</v>
      </c>
      <c r="E13" s="2">
        <v>51.9</v>
      </c>
      <c r="F13" s="2">
        <v>42.5</v>
      </c>
      <c r="G13" s="36"/>
    </row>
    <row r="14" spans="1:7" x14ac:dyDescent="0.3">
      <c r="A14" s="80" t="s">
        <v>40</v>
      </c>
      <c r="B14" s="81"/>
      <c r="C14" s="81"/>
      <c r="D14" s="1">
        <v>14338</v>
      </c>
      <c r="E14" s="2">
        <v>55.8</v>
      </c>
      <c r="F14" s="2">
        <v>47</v>
      </c>
      <c r="G14" s="36"/>
    </row>
    <row r="15" spans="1:7" x14ac:dyDescent="0.3">
      <c r="A15" s="80" t="s">
        <v>44</v>
      </c>
      <c r="B15" s="81"/>
      <c r="C15" s="81"/>
      <c r="D15" s="1">
        <v>12432</v>
      </c>
      <c r="E15" s="2">
        <v>55.5</v>
      </c>
      <c r="F15" s="2">
        <v>44.6</v>
      </c>
      <c r="G15" s="36"/>
    </row>
    <row r="16" spans="1:7" x14ac:dyDescent="0.3">
      <c r="A16" s="80" t="s">
        <v>3</v>
      </c>
      <c r="B16" s="81"/>
      <c r="C16" s="81"/>
      <c r="D16" s="1">
        <v>19527</v>
      </c>
      <c r="E16" s="2">
        <v>57.4</v>
      </c>
      <c r="F16" s="2">
        <v>45</v>
      </c>
      <c r="G16" s="36"/>
    </row>
    <row r="17" spans="1:9" x14ac:dyDescent="0.3">
      <c r="A17" s="102" t="s">
        <v>41</v>
      </c>
      <c r="B17" s="103"/>
      <c r="C17" s="103"/>
      <c r="D17" s="69">
        <v>21282</v>
      </c>
      <c r="E17" s="123">
        <v>53.9</v>
      </c>
      <c r="F17" s="123">
        <v>43.5</v>
      </c>
      <c r="G17" s="143"/>
      <c r="H17" s="51"/>
      <c r="I17" s="51"/>
    </row>
    <row r="18" spans="1:9" x14ac:dyDescent="0.3">
      <c r="A18" s="102" t="s">
        <v>42</v>
      </c>
      <c r="B18" s="103"/>
      <c r="C18" s="103"/>
      <c r="D18" s="69">
        <v>17938</v>
      </c>
      <c r="E18" s="123">
        <v>47.7</v>
      </c>
      <c r="F18" s="123">
        <v>38.5</v>
      </c>
      <c r="G18" s="143"/>
      <c r="H18" s="51"/>
      <c r="I18" s="51"/>
    </row>
    <row r="19" spans="1:9" x14ac:dyDescent="0.3">
      <c r="A19" s="102" t="s">
        <v>43</v>
      </c>
      <c r="B19" s="103"/>
      <c r="C19" s="103"/>
      <c r="D19" s="69">
        <v>5029</v>
      </c>
      <c r="E19" s="123">
        <v>45.6</v>
      </c>
      <c r="F19" s="123">
        <v>37.799999999999997</v>
      </c>
      <c r="G19" s="143"/>
      <c r="H19" s="51"/>
      <c r="I19" s="51"/>
    </row>
    <row r="20" spans="1:9" ht="16.5" customHeight="1" x14ac:dyDescent="0.3">
      <c r="A20" s="144" t="s">
        <v>58</v>
      </c>
      <c r="B20" s="118" t="s">
        <v>48</v>
      </c>
      <c r="C20" s="145" t="s">
        <v>5</v>
      </c>
      <c r="D20" s="69">
        <v>899</v>
      </c>
      <c r="E20" s="123">
        <v>50.4</v>
      </c>
      <c r="F20" s="123">
        <v>40.5</v>
      </c>
      <c r="G20" s="51"/>
      <c r="H20" s="51"/>
      <c r="I20" s="51"/>
    </row>
    <row r="21" spans="1:9" x14ac:dyDescent="0.3">
      <c r="A21" s="146"/>
      <c r="B21" s="119"/>
      <c r="C21" s="145" t="s">
        <v>19</v>
      </c>
      <c r="D21" s="69">
        <v>887</v>
      </c>
      <c r="E21" s="123">
        <v>62.8</v>
      </c>
      <c r="F21" s="123">
        <v>50.8</v>
      </c>
      <c r="G21" s="51"/>
      <c r="H21" s="51"/>
      <c r="I21" s="51"/>
    </row>
    <row r="22" spans="1:9" x14ac:dyDescent="0.3">
      <c r="A22" s="146"/>
      <c r="B22" s="119"/>
      <c r="C22" s="145" t="s">
        <v>20</v>
      </c>
      <c r="D22" s="69">
        <v>891</v>
      </c>
      <c r="E22" s="123">
        <v>51.4</v>
      </c>
      <c r="F22" s="123">
        <v>42.4</v>
      </c>
      <c r="G22" s="51"/>
      <c r="H22" s="51"/>
      <c r="I22" s="51"/>
    </row>
    <row r="23" spans="1:9" x14ac:dyDescent="0.3">
      <c r="A23" s="146"/>
      <c r="B23" s="119"/>
      <c r="C23" s="145" t="s">
        <v>21</v>
      </c>
      <c r="D23" s="69">
        <v>876</v>
      </c>
      <c r="E23" s="123">
        <v>63.2</v>
      </c>
      <c r="F23" s="123">
        <v>39</v>
      </c>
      <c r="G23" s="51"/>
      <c r="H23" s="51"/>
      <c r="I23" s="51"/>
    </row>
    <row r="24" spans="1:9" x14ac:dyDescent="0.3">
      <c r="A24" s="146"/>
      <c r="B24" s="119"/>
      <c r="C24" s="145" t="s">
        <v>25</v>
      </c>
      <c r="D24" s="69">
        <v>879</v>
      </c>
      <c r="E24" s="123">
        <v>66.3</v>
      </c>
      <c r="F24" s="123">
        <v>50.2</v>
      </c>
      <c r="G24" s="51"/>
      <c r="H24" s="51"/>
      <c r="I24" s="51"/>
    </row>
    <row r="25" spans="1:9" x14ac:dyDescent="0.3">
      <c r="A25" s="146"/>
      <c r="B25" s="120"/>
      <c r="C25" s="145" t="s">
        <v>26</v>
      </c>
      <c r="D25" s="69">
        <v>884</v>
      </c>
      <c r="E25" s="123">
        <v>63.5</v>
      </c>
      <c r="F25" s="123">
        <v>42.2</v>
      </c>
      <c r="G25" s="51"/>
      <c r="H25" s="51"/>
      <c r="I25" s="51"/>
    </row>
    <row r="26" spans="1:9" x14ac:dyDescent="0.3">
      <c r="A26" s="146"/>
      <c r="B26" s="78" t="s">
        <v>49</v>
      </c>
      <c r="C26" s="145" t="s">
        <v>6</v>
      </c>
      <c r="D26" s="69">
        <v>898</v>
      </c>
      <c r="E26" s="123">
        <v>54.8</v>
      </c>
      <c r="F26" s="123">
        <v>44.4</v>
      </c>
      <c r="G26" s="51"/>
      <c r="H26" s="51"/>
      <c r="I26" s="51"/>
    </row>
    <row r="27" spans="1:9" x14ac:dyDescent="0.3">
      <c r="A27" s="146"/>
      <c r="B27" s="118" t="s">
        <v>50</v>
      </c>
      <c r="C27" s="145" t="s">
        <v>7</v>
      </c>
      <c r="D27" s="69">
        <v>899</v>
      </c>
      <c r="E27" s="123">
        <v>53</v>
      </c>
      <c r="F27" s="123">
        <v>46.3</v>
      </c>
      <c r="G27" s="51"/>
      <c r="H27" s="51"/>
      <c r="I27" s="51"/>
    </row>
    <row r="28" spans="1:9" x14ac:dyDescent="0.3">
      <c r="A28" s="146"/>
      <c r="B28" s="119"/>
      <c r="C28" s="145" t="s">
        <v>9</v>
      </c>
      <c r="D28" s="69">
        <v>897</v>
      </c>
      <c r="E28" s="123">
        <v>50.2</v>
      </c>
      <c r="F28" s="123">
        <v>43.7</v>
      </c>
      <c r="G28" s="51"/>
      <c r="H28" s="51"/>
      <c r="I28" s="51"/>
    </row>
    <row r="29" spans="1:9" x14ac:dyDescent="0.3">
      <c r="A29" s="146"/>
      <c r="B29" s="119"/>
      <c r="C29" s="145" t="s">
        <v>12</v>
      </c>
      <c r="D29" s="69">
        <v>873</v>
      </c>
      <c r="E29" s="123">
        <v>63.9</v>
      </c>
      <c r="F29" s="123">
        <v>39</v>
      </c>
      <c r="G29" s="51"/>
      <c r="H29" s="51"/>
      <c r="I29" s="51"/>
    </row>
    <row r="30" spans="1:9" x14ac:dyDescent="0.3">
      <c r="A30" s="146"/>
      <c r="B30" s="119"/>
      <c r="C30" s="145" t="s">
        <v>13</v>
      </c>
      <c r="D30" s="69">
        <v>889</v>
      </c>
      <c r="E30" s="123">
        <v>73.099999999999994</v>
      </c>
      <c r="F30" s="123">
        <v>53.4</v>
      </c>
      <c r="G30" s="51"/>
      <c r="H30" s="51"/>
      <c r="I30" s="51"/>
    </row>
    <row r="31" spans="1:9" x14ac:dyDescent="0.3">
      <c r="A31" s="146"/>
      <c r="B31" s="120"/>
      <c r="C31" s="145" t="s">
        <v>14</v>
      </c>
      <c r="D31" s="69">
        <v>884</v>
      </c>
      <c r="E31" s="123">
        <v>65.599999999999994</v>
      </c>
      <c r="F31" s="123">
        <v>42.6</v>
      </c>
      <c r="G31" s="51"/>
      <c r="H31" s="51"/>
      <c r="I31" s="51"/>
    </row>
    <row r="32" spans="1:9" x14ac:dyDescent="0.3">
      <c r="A32" s="146"/>
      <c r="B32" s="118" t="s">
        <v>51</v>
      </c>
      <c r="C32" s="145" t="s">
        <v>8</v>
      </c>
      <c r="D32" s="69">
        <v>896</v>
      </c>
      <c r="E32" s="123">
        <v>58.9</v>
      </c>
      <c r="F32" s="123">
        <v>47.9</v>
      </c>
      <c r="G32" s="51"/>
      <c r="H32" s="51"/>
      <c r="I32" s="51"/>
    </row>
    <row r="33" spans="1:9" x14ac:dyDescent="0.3">
      <c r="A33" s="146"/>
      <c r="B33" s="119"/>
      <c r="C33" s="145" t="s">
        <v>11</v>
      </c>
      <c r="D33" s="69">
        <v>889</v>
      </c>
      <c r="E33" s="123">
        <v>63.9</v>
      </c>
      <c r="F33" s="123">
        <v>41.9</v>
      </c>
      <c r="G33" s="51"/>
      <c r="H33" s="51"/>
      <c r="I33" s="51"/>
    </row>
    <row r="34" spans="1:9" x14ac:dyDescent="0.3">
      <c r="A34" s="146"/>
      <c r="B34" s="120"/>
      <c r="C34" s="145" t="s">
        <v>15</v>
      </c>
      <c r="D34" s="69">
        <v>885</v>
      </c>
      <c r="E34" s="123">
        <v>57.8</v>
      </c>
      <c r="F34" s="123">
        <v>44.9</v>
      </c>
      <c r="G34" s="51"/>
      <c r="H34" s="51"/>
      <c r="I34" s="51"/>
    </row>
    <row r="35" spans="1:9" x14ac:dyDescent="0.3">
      <c r="A35" s="146"/>
      <c r="B35" s="118" t="s">
        <v>52</v>
      </c>
      <c r="C35" s="145" t="s">
        <v>16</v>
      </c>
      <c r="D35" s="69">
        <v>883</v>
      </c>
      <c r="E35" s="123">
        <v>68.2</v>
      </c>
      <c r="F35" s="123">
        <v>49.3</v>
      </c>
      <c r="G35" s="51"/>
      <c r="H35" s="51"/>
      <c r="I35" s="51"/>
    </row>
    <row r="36" spans="1:9" x14ac:dyDescent="0.3">
      <c r="A36" s="146"/>
      <c r="B36" s="119"/>
      <c r="C36" s="145" t="s">
        <v>17</v>
      </c>
      <c r="D36" s="69">
        <v>883</v>
      </c>
      <c r="E36" s="123">
        <v>68</v>
      </c>
      <c r="F36" s="123">
        <v>49.5</v>
      </c>
      <c r="G36" s="51"/>
      <c r="H36" s="51"/>
      <c r="I36" s="51"/>
    </row>
    <row r="37" spans="1:9" x14ac:dyDescent="0.3">
      <c r="A37" s="146"/>
      <c r="B37" s="119"/>
      <c r="C37" s="145" t="s">
        <v>18</v>
      </c>
      <c r="D37" s="69">
        <v>891</v>
      </c>
      <c r="E37" s="123">
        <v>68.099999999999994</v>
      </c>
      <c r="F37" s="123">
        <v>54.1</v>
      </c>
      <c r="G37" s="51"/>
      <c r="H37" s="51"/>
      <c r="I37" s="51"/>
    </row>
    <row r="38" spans="1:9" x14ac:dyDescent="0.3">
      <c r="A38" s="146"/>
      <c r="B38" s="120"/>
      <c r="C38" s="145" t="s">
        <v>24</v>
      </c>
      <c r="D38" s="69">
        <v>887</v>
      </c>
      <c r="E38" s="123">
        <v>58.3</v>
      </c>
      <c r="F38" s="123">
        <v>39.9</v>
      </c>
      <c r="G38" s="51"/>
      <c r="H38" s="51"/>
      <c r="I38" s="51"/>
    </row>
    <row r="39" spans="1:9" x14ac:dyDescent="0.3">
      <c r="A39" s="146"/>
      <c r="B39" s="118" t="s">
        <v>53</v>
      </c>
      <c r="C39" s="145" t="s">
        <v>10</v>
      </c>
      <c r="D39" s="69">
        <v>888</v>
      </c>
      <c r="E39" s="123">
        <v>59.9</v>
      </c>
      <c r="F39" s="123">
        <v>40.4</v>
      </c>
      <c r="G39" s="51"/>
      <c r="H39" s="51"/>
      <c r="I39" s="51"/>
    </row>
    <row r="40" spans="1:9" x14ac:dyDescent="0.3">
      <c r="A40" s="146"/>
      <c r="B40" s="119"/>
      <c r="C40" s="145" t="s">
        <v>22</v>
      </c>
      <c r="D40" s="69">
        <v>887</v>
      </c>
      <c r="E40" s="123">
        <v>62</v>
      </c>
      <c r="F40" s="123">
        <v>44.5</v>
      </c>
      <c r="G40" s="51"/>
      <c r="H40" s="51"/>
      <c r="I40" s="51"/>
    </row>
    <row r="41" spans="1:9" x14ac:dyDescent="0.3">
      <c r="A41" s="147"/>
      <c r="B41" s="120"/>
      <c r="C41" s="145" t="s">
        <v>23</v>
      </c>
      <c r="D41" s="69">
        <v>882</v>
      </c>
      <c r="E41" s="123">
        <v>62.4</v>
      </c>
      <c r="F41" s="123">
        <v>46.5</v>
      </c>
      <c r="G41" s="51"/>
      <c r="H41" s="51"/>
      <c r="I41" s="51"/>
    </row>
    <row r="42" spans="1:9" x14ac:dyDescent="0.3">
      <c r="E42" s="18"/>
      <c r="F42" s="18"/>
      <c r="G42" s="18"/>
      <c r="H42" s="18"/>
    </row>
    <row r="43" spans="1:9" x14ac:dyDescent="0.3">
      <c r="E43" s="18"/>
      <c r="F43" s="18"/>
      <c r="G43" s="18"/>
      <c r="H43" s="18"/>
    </row>
    <row r="44" spans="1:9" x14ac:dyDescent="0.3">
      <c r="E44" s="18"/>
      <c r="F44" s="18"/>
      <c r="G44" s="18"/>
      <c r="H44" s="18"/>
    </row>
  </sheetData>
  <mergeCells count="25">
    <mergeCell ref="A18:C18"/>
    <mergeCell ref="A19:C19"/>
    <mergeCell ref="A20:A41"/>
    <mergeCell ref="B20:B25"/>
    <mergeCell ref="B27:B31"/>
    <mergeCell ref="B32:B34"/>
    <mergeCell ref="B35:B38"/>
    <mergeCell ref="B39:B41"/>
    <mergeCell ref="A17:C17"/>
    <mergeCell ref="A6:C6"/>
    <mergeCell ref="A7:C7"/>
    <mergeCell ref="A8:C8"/>
    <mergeCell ref="A9:C9"/>
    <mergeCell ref="A10:C10"/>
    <mergeCell ref="A11:C11"/>
    <mergeCell ref="A12:C12"/>
    <mergeCell ref="A13:C13"/>
    <mergeCell ref="A14:C14"/>
    <mergeCell ref="A15:C15"/>
    <mergeCell ref="A16:C16"/>
    <mergeCell ref="A1:D1"/>
    <mergeCell ref="A2:C2"/>
    <mergeCell ref="A3:C3"/>
    <mergeCell ref="A4:C4"/>
    <mergeCell ref="A5:C5"/>
  </mergeCells>
  <phoneticPr fontId="3" type="noConversion"/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67BA20-9E5D-4702-A382-44396B0010CE}">
  <dimension ref="A1:E41"/>
  <sheetViews>
    <sheetView zoomScale="85" zoomScaleNormal="85" workbookViewId="0">
      <selection activeCell="H24" sqref="H24"/>
    </sheetView>
  </sheetViews>
  <sheetFormatPr defaultRowHeight="16.5" x14ac:dyDescent="0.3"/>
  <cols>
    <col min="1" max="1" width="18.625" bestFit="1" customWidth="1"/>
    <col min="2" max="2" width="38.375" customWidth="1"/>
    <col min="3" max="3" width="18.625" customWidth="1"/>
    <col min="4" max="4" width="17.125" bestFit="1" customWidth="1"/>
  </cols>
  <sheetData>
    <row r="1" spans="1:5" ht="31.5" x14ac:dyDescent="0.3">
      <c r="A1" s="94" t="s">
        <v>125</v>
      </c>
      <c r="B1" s="95"/>
      <c r="C1" s="107"/>
      <c r="D1" s="57" t="s">
        <v>57</v>
      </c>
    </row>
    <row r="2" spans="1:5" x14ac:dyDescent="0.3">
      <c r="A2" s="113" t="s">
        <v>73</v>
      </c>
      <c r="B2" s="114"/>
      <c r="C2" s="121"/>
      <c r="D2" s="56" t="s">
        <v>137</v>
      </c>
    </row>
    <row r="3" spans="1:5" x14ac:dyDescent="0.3">
      <c r="A3" s="80" t="s">
        <v>30</v>
      </c>
      <c r="B3" s="81"/>
      <c r="C3" s="82"/>
      <c r="D3" s="2">
        <v>4.4000000000000004</v>
      </c>
    </row>
    <row r="4" spans="1:5" x14ac:dyDescent="0.3">
      <c r="A4" s="80" t="s">
        <v>31</v>
      </c>
      <c r="B4" s="81"/>
      <c r="C4" s="82"/>
      <c r="D4" s="2">
        <v>6.8</v>
      </c>
    </row>
    <row r="5" spans="1:5" x14ac:dyDescent="0.3">
      <c r="A5" s="80" t="s">
        <v>32</v>
      </c>
      <c r="B5" s="81"/>
      <c r="C5" s="82"/>
      <c r="D5" s="2">
        <v>3.8</v>
      </c>
    </row>
    <row r="6" spans="1:5" x14ac:dyDescent="0.3">
      <c r="A6" s="80" t="s">
        <v>33</v>
      </c>
      <c r="B6" s="81"/>
      <c r="C6" s="82"/>
      <c r="D6" s="2">
        <v>5.9</v>
      </c>
    </row>
    <row r="7" spans="1:5" x14ac:dyDescent="0.3">
      <c r="A7" s="80" t="s">
        <v>34</v>
      </c>
      <c r="B7" s="81"/>
      <c r="C7" s="82"/>
      <c r="D7" s="2">
        <v>4.3</v>
      </c>
    </row>
    <row r="8" spans="1:5" x14ac:dyDescent="0.3">
      <c r="A8" s="80" t="s">
        <v>35</v>
      </c>
      <c r="B8" s="81"/>
      <c r="C8" s="82"/>
      <c r="D8" s="2">
        <v>3.3</v>
      </c>
    </row>
    <row r="9" spans="1:5" x14ac:dyDescent="0.3">
      <c r="A9" s="80" t="s">
        <v>36</v>
      </c>
      <c r="B9" s="81"/>
      <c r="C9" s="82"/>
      <c r="D9" s="2">
        <v>7.6</v>
      </c>
    </row>
    <row r="10" spans="1:5" x14ac:dyDescent="0.3">
      <c r="A10" s="80" t="s">
        <v>37</v>
      </c>
      <c r="B10" s="81"/>
      <c r="C10" s="82"/>
      <c r="D10" s="2">
        <v>8.6999999999999993</v>
      </c>
    </row>
    <row r="11" spans="1:5" x14ac:dyDescent="0.3">
      <c r="A11" s="80" t="s">
        <v>38</v>
      </c>
      <c r="B11" s="81"/>
      <c r="C11" s="82"/>
      <c r="D11" s="2">
        <v>4.9000000000000004</v>
      </c>
    </row>
    <row r="12" spans="1:5" x14ac:dyDescent="0.3">
      <c r="A12" s="80" t="s">
        <v>45</v>
      </c>
      <c r="B12" s="81"/>
      <c r="C12" s="82"/>
      <c r="D12" s="2">
        <v>6.5</v>
      </c>
    </row>
    <row r="13" spans="1:5" x14ac:dyDescent="0.3">
      <c r="A13" s="102" t="s">
        <v>39</v>
      </c>
      <c r="B13" s="103"/>
      <c r="C13" s="104"/>
      <c r="D13" s="123">
        <v>6.7</v>
      </c>
      <c r="E13" s="51"/>
    </row>
    <row r="14" spans="1:5" x14ac:dyDescent="0.3">
      <c r="A14" s="102" t="s">
        <v>40</v>
      </c>
      <c r="B14" s="103"/>
      <c r="C14" s="104"/>
      <c r="D14" s="123">
        <v>6.7</v>
      </c>
      <c r="E14" s="51"/>
    </row>
    <row r="15" spans="1:5" x14ac:dyDescent="0.3">
      <c r="A15" s="102" t="s">
        <v>44</v>
      </c>
      <c r="B15" s="103"/>
      <c r="C15" s="104"/>
      <c r="D15" s="123">
        <v>7.7</v>
      </c>
      <c r="E15" s="51"/>
    </row>
    <row r="16" spans="1:5" x14ac:dyDescent="0.3">
      <c r="A16" s="102" t="s">
        <v>175</v>
      </c>
      <c r="B16" s="103"/>
      <c r="C16" s="104"/>
      <c r="D16" s="123">
        <v>4.8</v>
      </c>
      <c r="E16" s="51"/>
    </row>
    <row r="17" spans="1:5" x14ac:dyDescent="0.3">
      <c r="A17" s="102" t="s">
        <v>41</v>
      </c>
      <c r="B17" s="103"/>
      <c r="C17" s="104"/>
      <c r="D17" s="123">
        <v>4.7</v>
      </c>
      <c r="E17" s="51"/>
    </row>
    <row r="18" spans="1:5" x14ac:dyDescent="0.3">
      <c r="A18" s="102" t="s">
        <v>42</v>
      </c>
      <c r="B18" s="103"/>
      <c r="C18" s="104"/>
      <c r="D18" s="123">
        <v>5.6</v>
      </c>
      <c r="E18" s="51"/>
    </row>
    <row r="19" spans="1:5" x14ac:dyDescent="0.3">
      <c r="A19" s="102" t="s">
        <v>43</v>
      </c>
      <c r="B19" s="103"/>
      <c r="C19" s="104"/>
      <c r="D19" s="123">
        <v>6.5</v>
      </c>
      <c r="E19" s="51"/>
    </row>
    <row r="20" spans="1:5" ht="16.5" customHeight="1" x14ac:dyDescent="0.3">
      <c r="A20" s="144" t="s">
        <v>58</v>
      </c>
      <c r="B20" s="118" t="s">
        <v>48</v>
      </c>
      <c r="C20" s="75" t="s">
        <v>5</v>
      </c>
      <c r="D20" s="123">
        <v>6.9</v>
      </c>
      <c r="E20" s="51"/>
    </row>
    <row r="21" spans="1:5" x14ac:dyDescent="0.3">
      <c r="A21" s="146"/>
      <c r="B21" s="119"/>
      <c r="C21" s="75" t="s">
        <v>19</v>
      </c>
      <c r="D21" s="123">
        <v>1.4</v>
      </c>
      <c r="E21" s="51"/>
    </row>
    <row r="22" spans="1:5" x14ac:dyDescent="0.3">
      <c r="A22" s="146"/>
      <c r="B22" s="119"/>
      <c r="C22" s="75" t="s">
        <v>20</v>
      </c>
      <c r="D22" s="123">
        <v>3.1</v>
      </c>
      <c r="E22" s="51"/>
    </row>
    <row r="23" spans="1:5" x14ac:dyDescent="0.3">
      <c r="A23" s="146"/>
      <c r="B23" s="119"/>
      <c r="C23" s="75" t="s">
        <v>21</v>
      </c>
      <c r="D23" s="123">
        <v>0.8</v>
      </c>
      <c r="E23" s="51"/>
    </row>
    <row r="24" spans="1:5" x14ac:dyDescent="0.3">
      <c r="A24" s="146"/>
      <c r="B24" s="119"/>
      <c r="C24" s="75" t="s">
        <v>25</v>
      </c>
      <c r="D24" s="123">
        <v>0.3</v>
      </c>
      <c r="E24" s="51"/>
    </row>
    <row r="25" spans="1:5" x14ac:dyDescent="0.3">
      <c r="A25" s="146"/>
      <c r="B25" s="120"/>
      <c r="C25" s="75" t="s">
        <v>26</v>
      </c>
      <c r="D25" s="123">
        <v>8</v>
      </c>
      <c r="E25" s="51"/>
    </row>
    <row r="26" spans="1:5" x14ac:dyDescent="0.3">
      <c r="A26" s="146"/>
      <c r="B26" s="78" t="s">
        <v>49</v>
      </c>
      <c r="C26" s="75" t="s">
        <v>6</v>
      </c>
      <c r="D26" s="123">
        <v>3.2</v>
      </c>
      <c r="E26" s="51"/>
    </row>
    <row r="27" spans="1:5" x14ac:dyDescent="0.3">
      <c r="A27" s="146"/>
      <c r="B27" s="118" t="s">
        <v>50</v>
      </c>
      <c r="C27" s="75" t="s">
        <v>7</v>
      </c>
      <c r="D27" s="123">
        <v>4.0999999999999996</v>
      </c>
      <c r="E27" s="51"/>
    </row>
    <row r="28" spans="1:5" x14ac:dyDescent="0.3">
      <c r="A28" s="146"/>
      <c r="B28" s="119"/>
      <c r="C28" s="75" t="s">
        <v>9</v>
      </c>
      <c r="D28" s="123">
        <v>9.9</v>
      </c>
      <c r="E28" s="51"/>
    </row>
    <row r="29" spans="1:5" x14ac:dyDescent="0.3">
      <c r="A29" s="146"/>
      <c r="B29" s="119"/>
      <c r="C29" s="75" t="s">
        <v>12</v>
      </c>
      <c r="D29" s="123">
        <v>14.7</v>
      </c>
      <c r="E29" s="51"/>
    </row>
    <row r="30" spans="1:5" x14ac:dyDescent="0.3">
      <c r="A30" s="146"/>
      <c r="B30" s="119"/>
      <c r="C30" s="75" t="s">
        <v>13</v>
      </c>
      <c r="D30" s="123">
        <v>4.2</v>
      </c>
      <c r="E30" s="51"/>
    </row>
    <row r="31" spans="1:5" x14ac:dyDescent="0.3">
      <c r="A31" s="146"/>
      <c r="B31" s="120"/>
      <c r="C31" s="75" t="s">
        <v>14</v>
      </c>
      <c r="D31" s="123">
        <v>5.9</v>
      </c>
      <c r="E31" s="51"/>
    </row>
    <row r="32" spans="1:5" x14ac:dyDescent="0.3">
      <c r="A32" s="146"/>
      <c r="B32" s="118" t="s">
        <v>51</v>
      </c>
      <c r="C32" s="75" t="s">
        <v>8</v>
      </c>
      <c r="D32" s="123">
        <v>4.2</v>
      </c>
      <c r="E32" s="51"/>
    </row>
    <row r="33" spans="1:5" x14ac:dyDescent="0.3">
      <c r="A33" s="146"/>
      <c r="B33" s="119"/>
      <c r="C33" s="75" t="s">
        <v>11</v>
      </c>
      <c r="D33" s="123">
        <v>9.6</v>
      </c>
      <c r="E33" s="51"/>
    </row>
    <row r="34" spans="1:5" x14ac:dyDescent="0.3">
      <c r="A34" s="146"/>
      <c r="B34" s="120"/>
      <c r="C34" s="75" t="s">
        <v>15</v>
      </c>
      <c r="D34" s="123">
        <v>2.7</v>
      </c>
      <c r="E34" s="51"/>
    </row>
    <row r="35" spans="1:5" x14ac:dyDescent="0.3">
      <c r="A35" s="146"/>
      <c r="B35" s="118" t="s">
        <v>52</v>
      </c>
      <c r="C35" s="75" t="s">
        <v>16</v>
      </c>
      <c r="D35" s="123">
        <v>4.3</v>
      </c>
      <c r="E35" s="51"/>
    </row>
    <row r="36" spans="1:5" x14ac:dyDescent="0.3">
      <c r="A36" s="146"/>
      <c r="B36" s="119"/>
      <c r="C36" s="75" t="s">
        <v>17</v>
      </c>
      <c r="D36" s="123">
        <v>3.2</v>
      </c>
      <c r="E36" s="51"/>
    </row>
    <row r="37" spans="1:5" x14ac:dyDescent="0.3">
      <c r="A37" s="146"/>
      <c r="B37" s="119"/>
      <c r="C37" s="75" t="s">
        <v>18</v>
      </c>
      <c r="D37" s="123">
        <v>4.2</v>
      </c>
      <c r="E37" s="51"/>
    </row>
    <row r="38" spans="1:5" x14ac:dyDescent="0.3">
      <c r="A38" s="146"/>
      <c r="B38" s="120"/>
      <c r="C38" s="75" t="s">
        <v>24</v>
      </c>
      <c r="D38" s="123">
        <v>5.5</v>
      </c>
      <c r="E38" s="51"/>
    </row>
    <row r="39" spans="1:5" x14ac:dyDescent="0.3">
      <c r="A39" s="146"/>
      <c r="B39" s="118" t="s">
        <v>53</v>
      </c>
      <c r="C39" s="75" t="s">
        <v>10</v>
      </c>
      <c r="D39" s="123">
        <v>4.0999999999999996</v>
      </c>
      <c r="E39" s="51"/>
    </row>
    <row r="40" spans="1:5" x14ac:dyDescent="0.3">
      <c r="A40" s="146"/>
      <c r="B40" s="119"/>
      <c r="C40" s="75" t="s">
        <v>22</v>
      </c>
      <c r="D40" s="123">
        <v>2.2000000000000002</v>
      </c>
      <c r="E40" s="51"/>
    </row>
    <row r="41" spans="1:5" x14ac:dyDescent="0.3">
      <c r="A41" s="147"/>
      <c r="B41" s="120"/>
      <c r="C41" s="75" t="s">
        <v>23</v>
      </c>
      <c r="D41" s="123">
        <v>4.0999999999999996</v>
      </c>
      <c r="E41" s="51"/>
    </row>
  </sheetData>
  <mergeCells count="25">
    <mergeCell ref="A6:C6"/>
    <mergeCell ref="A1:C1"/>
    <mergeCell ref="A2:C2"/>
    <mergeCell ref="A3:C3"/>
    <mergeCell ref="A4:C4"/>
    <mergeCell ref="A5:C5"/>
    <mergeCell ref="A18:C18"/>
    <mergeCell ref="A7:C7"/>
    <mergeCell ref="A8:C8"/>
    <mergeCell ref="A9:C9"/>
    <mergeCell ref="A10:C10"/>
    <mergeCell ref="A11:C11"/>
    <mergeCell ref="A12:C12"/>
    <mergeCell ref="A13:C13"/>
    <mergeCell ref="A14:C14"/>
    <mergeCell ref="A15:C15"/>
    <mergeCell ref="A16:C16"/>
    <mergeCell ref="A17:C17"/>
    <mergeCell ref="A19:C19"/>
    <mergeCell ref="A20:A41"/>
    <mergeCell ref="B20:B25"/>
    <mergeCell ref="B27:B31"/>
    <mergeCell ref="B32:B34"/>
    <mergeCell ref="B35:B38"/>
    <mergeCell ref="B39:B41"/>
  </mergeCells>
  <phoneticPr fontId="3" type="noConversion"/>
  <conditionalFormatting sqref="D20:D23 D25:D41">
    <cfRule type="containsText" dxfId="1" priority="1" operator="containsText" text="O">
      <formula>NOT(ISERROR(SEARCH("O",D20)))</formula>
    </cfRule>
  </conditionalFormatting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1D7265-3E82-4F7D-8CDD-4EEE6656CD8F}">
  <dimension ref="A1:E41"/>
  <sheetViews>
    <sheetView zoomScale="85" zoomScaleNormal="85" workbookViewId="0">
      <selection activeCell="I30" sqref="I30"/>
    </sheetView>
  </sheetViews>
  <sheetFormatPr defaultRowHeight="16.5" x14ac:dyDescent="0.3"/>
  <cols>
    <col min="1" max="1" width="18.625" bestFit="1" customWidth="1"/>
    <col min="2" max="2" width="38.375" customWidth="1"/>
    <col min="3" max="3" width="18.625" customWidth="1"/>
    <col min="4" max="4" width="17.125" bestFit="1" customWidth="1"/>
  </cols>
  <sheetData>
    <row r="1" spans="1:4" ht="31.5" x14ac:dyDescent="0.3">
      <c r="A1" s="94" t="s">
        <v>125</v>
      </c>
      <c r="B1" s="95"/>
      <c r="C1" s="107"/>
      <c r="D1" s="26" t="s">
        <v>59</v>
      </c>
    </row>
    <row r="2" spans="1:4" x14ac:dyDescent="0.3">
      <c r="A2" s="113" t="s">
        <v>73</v>
      </c>
      <c r="B2" s="114"/>
      <c r="C2" s="121"/>
      <c r="D2" s="34" t="s">
        <v>137</v>
      </c>
    </row>
    <row r="3" spans="1:4" x14ac:dyDescent="0.3">
      <c r="A3" s="80" t="s">
        <v>30</v>
      </c>
      <c r="B3" s="81"/>
      <c r="C3" s="82"/>
      <c r="D3" s="2">
        <v>4.5999999999999996</v>
      </c>
    </row>
    <row r="4" spans="1:4" x14ac:dyDescent="0.3">
      <c r="A4" s="80" t="s">
        <v>31</v>
      </c>
      <c r="B4" s="81"/>
      <c r="C4" s="82"/>
      <c r="D4" s="2">
        <v>4.4000000000000004</v>
      </c>
    </row>
    <row r="5" spans="1:4" x14ac:dyDescent="0.3">
      <c r="A5" s="80" t="s">
        <v>32</v>
      </c>
      <c r="B5" s="81"/>
      <c r="C5" s="82"/>
      <c r="D5" s="2">
        <v>4.8</v>
      </c>
    </row>
    <row r="6" spans="1:4" x14ac:dyDescent="0.3">
      <c r="A6" s="80" t="s">
        <v>33</v>
      </c>
      <c r="B6" s="81"/>
      <c r="C6" s="82"/>
      <c r="D6" s="2">
        <v>7.5</v>
      </c>
    </row>
    <row r="7" spans="1:4" x14ac:dyDescent="0.3">
      <c r="A7" s="80" t="s">
        <v>34</v>
      </c>
      <c r="B7" s="81"/>
      <c r="C7" s="82"/>
      <c r="D7" s="2">
        <v>3.6</v>
      </c>
    </row>
    <row r="8" spans="1:4" x14ac:dyDescent="0.3">
      <c r="A8" s="80" t="s">
        <v>35</v>
      </c>
      <c r="B8" s="81"/>
      <c r="C8" s="82"/>
      <c r="D8" s="2">
        <v>4.9000000000000004</v>
      </c>
    </row>
    <row r="9" spans="1:4" x14ac:dyDescent="0.3">
      <c r="A9" s="80" t="s">
        <v>36</v>
      </c>
      <c r="B9" s="81"/>
      <c r="C9" s="82"/>
      <c r="D9" s="2">
        <v>8</v>
      </c>
    </row>
    <row r="10" spans="1:4" x14ac:dyDescent="0.3">
      <c r="A10" s="80" t="s">
        <v>37</v>
      </c>
      <c r="B10" s="81"/>
      <c r="C10" s="82"/>
      <c r="D10" s="2">
        <v>4.7</v>
      </c>
    </row>
    <row r="11" spans="1:4" x14ac:dyDescent="0.3">
      <c r="A11" s="80" t="s">
        <v>38</v>
      </c>
      <c r="B11" s="81"/>
      <c r="C11" s="82"/>
      <c r="D11" s="2">
        <v>5</v>
      </c>
    </row>
    <row r="12" spans="1:4" x14ac:dyDescent="0.3">
      <c r="A12" s="80" t="s">
        <v>45</v>
      </c>
      <c r="B12" s="81"/>
      <c r="C12" s="82"/>
      <c r="D12" s="2">
        <v>7.1</v>
      </c>
    </row>
    <row r="13" spans="1:4" x14ac:dyDescent="0.3">
      <c r="A13" s="80" t="s">
        <v>39</v>
      </c>
      <c r="B13" s="81"/>
      <c r="C13" s="82"/>
      <c r="D13" s="2">
        <v>5.7</v>
      </c>
    </row>
    <row r="14" spans="1:4" x14ac:dyDescent="0.3">
      <c r="A14" s="80" t="s">
        <v>40</v>
      </c>
      <c r="B14" s="81"/>
      <c r="C14" s="82"/>
      <c r="D14" s="2">
        <v>5.3</v>
      </c>
    </row>
    <row r="15" spans="1:4" x14ac:dyDescent="0.3">
      <c r="A15" s="80" t="s">
        <v>44</v>
      </c>
      <c r="B15" s="81"/>
      <c r="C15" s="82"/>
      <c r="D15" s="2">
        <v>6.3</v>
      </c>
    </row>
    <row r="16" spans="1:4" x14ac:dyDescent="0.3">
      <c r="A16" s="80" t="s">
        <v>3</v>
      </c>
      <c r="B16" s="81"/>
      <c r="C16" s="82"/>
      <c r="D16" s="2">
        <v>3.9</v>
      </c>
    </row>
    <row r="17" spans="1:5" x14ac:dyDescent="0.3">
      <c r="A17" s="80" t="s">
        <v>41</v>
      </c>
      <c r="B17" s="81"/>
      <c r="C17" s="82"/>
      <c r="D17" s="2">
        <v>4</v>
      </c>
    </row>
    <row r="18" spans="1:5" x14ac:dyDescent="0.3">
      <c r="A18" s="80" t="s">
        <v>42</v>
      </c>
      <c r="B18" s="81"/>
      <c r="C18" s="82"/>
      <c r="D18" s="2">
        <v>6.9</v>
      </c>
    </row>
    <row r="19" spans="1:5" x14ac:dyDescent="0.3">
      <c r="A19" s="80" t="s">
        <v>43</v>
      </c>
      <c r="B19" s="81"/>
      <c r="C19" s="82"/>
      <c r="D19" s="2">
        <v>5.2</v>
      </c>
    </row>
    <row r="20" spans="1:5" ht="16.5" customHeight="1" x14ac:dyDescent="0.3">
      <c r="A20" s="115" t="s">
        <v>58</v>
      </c>
      <c r="B20" s="118" t="s">
        <v>48</v>
      </c>
      <c r="C20" s="75" t="s">
        <v>5</v>
      </c>
      <c r="D20" s="123">
        <v>7.8</v>
      </c>
      <c r="E20" s="51"/>
    </row>
    <row r="21" spans="1:5" x14ac:dyDescent="0.3">
      <c r="A21" s="116"/>
      <c r="B21" s="119"/>
      <c r="C21" s="75" t="s">
        <v>19</v>
      </c>
      <c r="D21" s="123">
        <v>0.7</v>
      </c>
      <c r="E21" s="51"/>
    </row>
    <row r="22" spans="1:5" x14ac:dyDescent="0.3">
      <c r="A22" s="116"/>
      <c r="B22" s="119"/>
      <c r="C22" s="75" t="s">
        <v>20</v>
      </c>
      <c r="D22" s="123">
        <v>3.9</v>
      </c>
      <c r="E22" s="51"/>
    </row>
    <row r="23" spans="1:5" x14ac:dyDescent="0.3">
      <c r="A23" s="116"/>
      <c r="B23" s="119"/>
      <c r="C23" s="75" t="s">
        <v>21</v>
      </c>
      <c r="D23" s="123">
        <v>6.4</v>
      </c>
      <c r="E23" s="51"/>
    </row>
    <row r="24" spans="1:5" x14ac:dyDescent="0.3">
      <c r="A24" s="116"/>
      <c r="B24" s="119"/>
      <c r="C24" s="75" t="s">
        <v>25</v>
      </c>
      <c r="D24" s="123">
        <v>0.6</v>
      </c>
      <c r="E24" s="51"/>
    </row>
    <row r="25" spans="1:5" x14ac:dyDescent="0.3">
      <c r="A25" s="116"/>
      <c r="B25" s="120"/>
      <c r="C25" s="75" t="s">
        <v>26</v>
      </c>
      <c r="D25" s="123">
        <v>5.8</v>
      </c>
      <c r="E25" s="51"/>
    </row>
    <row r="26" spans="1:5" x14ac:dyDescent="0.3">
      <c r="A26" s="116"/>
      <c r="B26" s="25" t="s">
        <v>49</v>
      </c>
      <c r="C26" s="75" t="s">
        <v>6</v>
      </c>
      <c r="D26" s="123">
        <v>0.8</v>
      </c>
      <c r="E26" s="51"/>
    </row>
    <row r="27" spans="1:5" x14ac:dyDescent="0.3">
      <c r="A27" s="116"/>
      <c r="B27" s="118" t="s">
        <v>50</v>
      </c>
      <c r="C27" s="75" t="s">
        <v>7</v>
      </c>
      <c r="D27" s="123">
        <v>2.2000000000000002</v>
      </c>
      <c r="E27" s="51"/>
    </row>
    <row r="28" spans="1:5" x14ac:dyDescent="0.3">
      <c r="A28" s="116"/>
      <c r="B28" s="119"/>
      <c r="C28" s="75" t="s">
        <v>9</v>
      </c>
      <c r="D28" s="123">
        <v>5.2</v>
      </c>
      <c r="E28" s="51"/>
    </row>
    <row r="29" spans="1:5" x14ac:dyDescent="0.3">
      <c r="A29" s="116"/>
      <c r="B29" s="119"/>
      <c r="C29" s="75" t="s">
        <v>12</v>
      </c>
      <c r="D29" s="123">
        <v>5.8</v>
      </c>
      <c r="E29" s="51"/>
    </row>
    <row r="30" spans="1:5" x14ac:dyDescent="0.3">
      <c r="A30" s="116"/>
      <c r="B30" s="119"/>
      <c r="C30" s="75" t="s">
        <v>13</v>
      </c>
      <c r="D30" s="123">
        <v>6.7</v>
      </c>
      <c r="E30" s="51"/>
    </row>
    <row r="31" spans="1:5" x14ac:dyDescent="0.3">
      <c r="A31" s="116"/>
      <c r="B31" s="120"/>
      <c r="C31" s="75" t="s">
        <v>14</v>
      </c>
      <c r="D31" s="123">
        <v>4.0999999999999996</v>
      </c>
      <c r="E31" s="51"/>
    </row>
    <row r="32" spans="1:5" x14ac:dyDescent="0.3">
      <c r="A32" s="116"/>
      <c r="B32" s="118" t="s">
        <v>51</v>
      </c>
      <c r="C32" s="5" t="s">
        <v>8</v>
      </c>
      <c r="D32" s="2">
        <v>4.5999999999999996</v>
      </c>
    </row>
    <row r="33" spans="1:4" x14ac:dyDescent="0.3">
      <c r="A33" s="116"/>
      <c r="B33" s="119"/>
      <c r="C33" s="5" t="s">
        <v>11</v>
      </c>
      <c r="D33" s="2">
        <v>11.1</v>
      </c>
    </row>
    <row r="34" spans="1:4" x14ac:dyDescent="0.3">
      <c r="A34" s="116"/>
      <c r="B34" s="120"/>
      <c r="C34" s="5" t="s">
        <v>15</v>
      </c>
      <c r="D34" s="2">
        <v>4.5999999999999996</v>
      </c>
    </row>
    <row r="35" spans="1:4" x14ac:dyDescent="0.3">
      <c r="A35" s="116"/>
      <c r="B35" s="118" t="s">
        <v>52</v>
      </c>
      <c r="C35" s="5" t="s">
        <v>16</v>
      </c>
      <c r="D35" s="2">
        <v>1</v>
      </c>
    </row>
    <row r="36" spans="1:4" x14ac:dyDescent="0.3">
      <c r="A36" s="116"/>
      <c r="B36" s="119"/>
      <c r="C36" s="5" t="s">
        <v>17</v>
      </c>
      <c r="D36" s="2">
        <v>3.3</v>
      </c>
    </row>
    <row r="37" spans="1:4" x14ac:dyDescent="0.3">
      <c r="A37" s="116"/>
      <c r="B37" s="119"/>
      <c r="C37" s="5" t="s">
        <v>18</v>
      </c>
      <c r="D37" s="2">
        <v>7.1</v>
      </c>
    </row>
    <row r="38" spans="1:4" x14ac:dyDescent="0.3">
      <c r="A38" s="116"/>
      <c r="B38" s="120"/>
      <c r="C38" s="5" t="s">
        <v>24</v>
      </c>
      <c r="D38" s="2">
        <v>5.3</v>
      </c>
    </row>
    <row r="39" spans="1:4" x14ac:dyDescent="0.3">
      <c r="A39" s="116"/>
      <c r="B39" s="118" t="s">
        <v>53</v>
      </c>
      <c r="C39" s="5" t="s">
        <v>10</v>
      </c>
      <c r="D39" s="2">
        <v>5.4</v>
      </c>
    </row>
    <row r="40" spans="1:4" x14ac:dyDescent="0.3">
      <c r="A40" s="116"/>
      <c r="B40" s="119"/>
      <c r="C40" s="5" t="s">
        <v>22</v>
      </c>
      <c r="D40" s="2">
        <v>3.1</v>
      </c>
    </row>
    <row r="41" spans="1:4" x14ac:dyDescent="0.3">
      <c r="A41" s="117"/>
      <c r="B41" s="120"/>
      <c r="C41" s="5" t="s">
        <v>23</v>
      </c>
      <c r="D41" s="2">
        <v>1.9</v>
      </c>
    </row>
  </sheetData>
  <mergeCells count="25">
    <mergeCell ref="A18:C18"/>
    <mergeCell ref="A19:C19"/>
    <mergeCell ref="A20:A41"/>
    <mergeCell ref="B20:B25"/>
    <mergeCell ref="B27:B31"/>
    <mergeCell ref="B32:B34"/>
    <mergeCell ref="B35:B38"/>
    <mergeCell ref="B39:B41"/>
    <mergeCell ref="A17:C17"/>
    <mergeCell ref="A6:C6"/>
    <mergeCell ref="A7:C7"/>
    <mergeCell ref="A8:C8"/>
    <mergeCell ref="A9:C9"/>
    <mergeCell ref="A10:C10"/>
    <mergeCell ref="A11:C11"/>
    <mergeCell ref="A12:C12"/>
    <mergeCell ref="A13:C13"/>
    <mergeCell ref="A14:C14"/>
    <mergeCell ref="A15:C15"/>
    <mergeCell ref="A16:C16"/>
    <mergeCell ref="A5:C5"/>
    <mergeCell ref="A1:C1"/>
    <mergeCell ref="A2:C2"/>
    <mergeCell ref="A3:C3"/>
    <mergeCell ref="A4:C4"/>
  </mergeCells>
  <phoneticPr fontId="3" type="noConversion"/>
  <conditionalFormatting sqref="D20:D23 D25:D41">
    <cfRule type="containsText" dxfId="0" priority="1" operator="containsText" text="O">
      <formula>NOT(ISERROR(SEARCH("O",D20)))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9A9290-6192-4D67-8151-F3DEC9742E79}">
  <dimension ref="A1:I49"/>
  <sheetViews>
    <sheetView zoomScale="85" zoomScaleNormal="85" workbookViewId="0">
      <selection activeCell="I25" sqref="A12:I27"/>
    </sheetView>
  </sheetViews>
  <sheetFormatPr defaultRowHeight="16.5" x14ac:dyDescent="0.3"/>
  <cols>
    <col min="1" max="1" width="18.625" bestFit="1" customWidth="1"/>
    <col min="2" max="2" width="15.25" customWidth="1"/>
    <col min="3" max="3" width="18.625" hidden="1" customWidth="1"/>
    <col min="4" max="4" width="18.625" customWidth="1"/>
    <col min="5" max="5" width="13" bestFit="1" customWidth="1"/>
    <col min="6" max="6" width="15.125" bestFit="1" customWidth="1"/>
    <col min="7" max="7" width="17.375" customWidth="1"/>
  </cols>
  <sheetData>
    <row r="1" spans="1:9" ht="31.5" x14ac:dyDescent="0.3">
      <c r="A1" s="83" t="s">
        <v>0</v>
      </c>
      <c r="B1" s="83"/>
      <c r="C1" s="83"/>
      <c r="D1" s="83"/>
      <c r="E1" s="83"/>
      <c r="F1" s="83"/>
      <c r="G1" s="83"/>
    </row>
    <row r="2" spans="1:9" x14ac:dyDescent="0.3">
      <c r="A2" s="84" t="s">
        <v>73</v>
      </c>
      <c r="B2" s="85"/>
      <c r="C2" s="85"/>
      <c r="D2" s="86"/>
      <c r="E2" s="8"/>
      <c r="F2" s="7" t="s">
        <v>66</v>
      </c>
      <c r="G2" s="7" t="s">
        <v>59</v>
      </c>
    </row>
    <row r="3" spans="1:9" x14ac:dyDescent="0.3">
      <c r="A3" s="87"/>
      <c r="B3" s="88"/>
      <c r="C3" s="88"/>
      <c r="D3" s="89"/>
      <c r="E3" s="7" t="s">
        <v>27</v>
      </c>
      <c r="F3" s="7" t="s">
        <v>28</v>
      </c>
      <c r="G3" s="7" t="s">
        <v>29</v>
      </c>
    </row>
    <row r="4" spans="1:9" x14ac:dyDescent="0.3">
      <c r="A4" s="80" t="s">
        <v>4</v>
      </c>
      <c r="B4" s="81"/>
      <c r="C4" s="81"/>
      <c r="D4" s="82"/>
      <c r="E4" s="4">
        <v>51117378</v>
      </c>
      <c r="F4" s="4">
        <v>25436665</v>
      </c>
      <c r="G4" s="4">
        <v>25680713</v>
      </c>
    </row>
    <row r="5" spans="1:9" x14ac:dyDescent="0.3">
      <c r="A5" s="80" t="s">
        <v>30</v>
      </c>
      <c r="B5" s="81"/>
      <c r="C5" s="81"/>
      <c r="D5" s="82"/>
      <c r="E5" s="4">
        <v>9299548</v>
      </c>
      <c r="F5" s="4">
        <v>4481099</v>
      </c>
      <c r="G5" s="4">
        <v>4818449</v>
      </c>
    </row>
    <row r="6" spans="1:9" x14ac:dyDescent="0.3">
      <c r="A6" s="80" t="s">
        <v>31</v>
      </c>
      <c r="B6" s="81"/>
      <c r="C6" s="81"/>
      <c r="D6" s="82"/>
      <c r="E6" s="4">
        <v>3241600</v>
      </c>
      <c r="F6" s="4">
        <v>1575600</v>
      </c>
      <c r="G6" s="4">
        <v>1666000</v>
      </c>
    </row>
    <row r="7" spans="1:9" x14ac:dyDescent="0.3">
      <c r="A7" s="80" t="s">
        <v>32</v>
      </c>
      <c r="B7" s="81"/>
      <c r="C7" s="81"/>
      <c r="D7" s="82"/>
      <c r="E7" s="4">
        <v>2353032</v>
      </c>
      <c r="F7" s="4">
        <v>1152579</v>
      </c>
      <c r="G7" s="4">
        <v>1200453</v>
      </c>
    </row>
    <row r="8" spans="1:9" x14ac:dyDescent="0.3">
      <c r="A8" s="80" t="s">
        <v>33</v>
      </c>
      <c r="B8" s="81"/>
      <c r="C8" s="81"/>
      <c r="D8" s="82"/>
      <c r="E8" s="4">
        <v>3051961</v>
      </c>
      <c r="F8" s="4">
        <v>1524286</v>
      </c>
      <c r="G8" s="4">
        <v>1527675</v>
      </c>
    </row>
    <row r="9" spans="1:9" x14ac:dyDescent="0.3">
      <c r="A9" s="80" t="s">
        <v>34</v>
      </c>
      <c r="B9" s="81"/>
      <c r="C9" s="81"/>
      <c r="D9" s="82"/>
      <c r="E9" s="4">
        <v>1392013</v>
      </c>
      <c r="F9" s="4">
        <v>686799</v>
      </c>
      <c r="G9" s="4">
        <v>705214</v>
      </c>
    </row>
    <row r="10" spans="1:9" x14ac:dyDescent="0.3">
      <c r="A10" s="80" t="s">
        <v>35</v>
      </c>
      <c r="B10" s="81"/>
      <c r="C10" s="81"/>
      <c r="D10" s="82"/>
      <c r="E10" s="4">
        <v>1440729</v>
      </c>
      <c r="F10" s="4">
        <v>717936</v>
      </c>
      <c r="G10" s="4">
        <v>722793</v>
      </c>
    </row>
    <row r="11" spans="1:9" x14ac:dyDescent="0.3">
      <c r="A11" s="80" t="s">
        <v>36</v>
      </c>
      <c r="B11" s="81"/>
      <c r="C11" s="81"/>
      <c r="D11" s="82"/>
      <c r="E11" s="4">
        <v>1091948</v>
      </c>
      <c r="F11" s="4">
        <v>562926</v>
      </c>
      <c r="G11" s="4">
        <v>529022</v>
      </c>
    </row>
    <row r="12" spans="1:9" x14ac:dyDescent="0.3">
      <c r="A12" s="102" t="s">
        <v>37</v>
      </c>
      <c r="B12" s="103"/>
      <c r="C12" s="103"/>
      <c r="D12" s="104"/>
      <c r="E12" s="72">
        <v>391965</v>
      </c>
      <c r="F12" s="72">
        <v>195107</v>
      </c>
      <c r="G12" s="72">
        <v>196858</v>
      </c>
      <c r="H12" s="51"/>
      <c r="I12" s="51"/>
    </row>
    <row r="13" spans="1:9" x14ac:dyDescent="0.3">
      <c r="A13" s="102" t="s">
        <v>38</v>
      </c>
      <c r="B13" s="103"/>
      <c r="C13" s="103"/>
      <c r="D13" s="104"/>
      <c r="E13" s="72">
        <v>13730135</v>
      </c>
      <c r="F13" s="72">
        <v>6894990</v>
      </c>
      <c r="G13" s="72">
        <v>6835145</v>
      </c>
      <c r="H13" s="51"/>
      <c r="I13" s="51"/>
    </row>
    <row r="14" spans="1:9" x14ac:dyDescent="0.3">
      <c r="A14" s="102" t="s">
        <v>45</v>
      </c>
      <c r="B14" s="103"/>
      <c r="C14" s="103"/>
      <c r="D14" s="104"/>
      <c r="E14" s="72">
        <v>1508500</v>
      </c>
      <c r="F14" s="72">
        <v>758575</v>
      </c>
      <c r="G14" s="72">
        <v>749925</v>
      </c>
      <c r="H14" s="51"/>
      <c r="I14" s="51"/>
    </row>
    <row r="15" spans="1:9" x14ac:dyDescent="0.3">
      <c r="A15" s="102" t="s">
        <v>39</v>
      </c>
      <c r="B15" s="103"/>
      <c r="C15" s="103"/>
      <c r="D15" s="104"/>
      <c r="E15" s="72">
        <v>1596502</v>
      </c>
      <c r="F15" s="72">
        <v>813665</v>
      </c>
      <c r="G15" s="72">
        <v>782837</v>
      </c>
      <c r="H15" s="51"/>
      <c r="I15" s="51"/>
    </row>
    <row r="16" spans="1:9" x14ac:dyDescent="0.3">
      <c r="A16" s="102" t="s">
        <v>40</v>
      </c>
      <c r="B16" s="103"/>
      <c r="C16" s="103"/>
      <c r="D16" s="104"/>
      <c r="E16" s="72">
        <v>2136753</v>
      </c>
      <c r="F16" s="72">
        <v>1097059</v>
      </c>
      <c r="G16" s="72">
        <v>1039694</v>
      </c>
      <c r="H16" s="51"/>
      <c r="I16" s="51"/>
    </row>
    <row r="17" spans="1:9" x14ac:dyDescent="0.3">
      <c r="A17" s="102" t="s">
        <v>44</v>
      </c>
      <c r="B17" s="103"/>
      <c r="C17" s="103"/>
      <c r="D17" s="104"/>
      <c r="E17" s="72">
        <v>1724856</v>
      </c>
      <c r="F17" s="72">
        <v>859325</v>
      </c>
      <c r="G17" s="72">
        <v>865531</v>
      </c>
      <c r="H17" s="51"/>
      <c r="I17" s="51"/>
    </row>
    <row r="18" spans="1:9" x14ac:dyDescent="0.3">
      <c r="A18" s="102" t="s">
        <v>3</v>
      </c>
      <c r="B18" s="103"/>
      <c r="C18" s="103"/>
      <c r="D18" s="104"/>
      <c r="E18" s="72">
        <v>1779135</v>
      </c>
      <c r="F18" s="72">
        <v>898640</v>
      </c>
      <c r="G18" s="72">
        <v>880495</v>
      </c>
      <c r="H18" s="51"/>
      <c r="I18" s="51"/>
    </row>
    <row r="19" spans="1:9" x14ac:dyDescent="0.3">
      <c r="A19" s="102" t="s">
        <v>41</v>
      </c>
      <c r="B19" s="103"/>
      <c r="C19" s="103"/>
      <c r="D19" s="104"/>
      <c r="E19" s="72">
        <v>2506526</v>
      </c>
      <c r="F19" s="72">
        <v>1268493</v>
      </c>
      <c r="G19" s="72">
        <v>1238033</v>
      </c>
      <c r="H19" s="51"/>
      <c r="I19" s="51"/>
    </row>
    <row r="20" spans="1:9" x14ac:dyDescent="0.3">
      <c r="A20" s="102" t="s">
        <v>42</v>
      </c>
      <c r="B20" s="103"/>
      <c r="C20" s="103"/>
      <c r="D20" s="104"/>
      <c r="E20" s="72">
        <v>3207383</v>
      </c>
      <c r="F20" s="72">
        <v>1617421</v>
      </c>
      <c r="G20" s="72">
        <v>1589962</v>
      </c>
      <c r="H20" s="51"/>
      <c r="I20" s="51"/>
    </row>
    <row r="21" spans="1:9" x14ac:dyDescent="0.3">
      <c r="A21" s="102" t="s">
        <v>43</v>
      </c>
      <c r="B21" s="103"/>
      <c r="C21" s="103"/>
      <c r="D21" s="104"/>
      <c r="E21" s="72">
        <v>664792</v>
      </c>
      <c r="F21" s="72">
        <v>332165</v>
      </c>
      <c r="G21" s="72">
        <v>332627</v>
      </c>
      <c r="H21" s="51"/>
      <c r="I21" s="51"/>
    </row>
    <row r="22" spans="1:9" x14ac:dyDescent="0.3">
      <c r="A22" s="90" t="s">
        <v>46</v>
      </c>
      <c r="B22" s="90"/>
      <c r="C22" s="70" t="s">
        <v>48</v>
      </c>
      <c r="D22" s="70" t="s">
        <v>48</v>
      </c>
      <c r="E22" s="72">
        <f>SUM(E28:E33)</f>
        <v>446944</v>
      </c>
      <c r="F22" s="72">
        <f>SUM(F28:F33)</f>
        <v>226403</v>
      </c>
      <c r="G22" s="72">
        <f>SUM(G28:G33)</f>
        <v>220541</v>
      </c>
      <c r="H22" s="51"/>
      <c r="I22" s="51"/>
    </row>
    <row r="23" spans="1:9" x14ac:dyDescent="0.3">
      <c r="A23" s="90"/>
      <c r="B23" s="90"/>
      <c r="C23" s="70" t="s">
        <v>49</v>
      </c>
      <c r="D23" s="70" t="s">
        <v>49</v>
      </c>
      <c r="E23" s="72">
        <f>E34</f>
        <v>263284</v>
      </c>
      <c r="F23" s="72">
        <f>F34</f>
        <v>133842</v>
      </c>
      <c r="G23" s="72">
        <f>G34</f>
        <v>129442</v>
      </c>
      <c r="H23" s="51"/>
      <c r="I23" s="51"/>
    </row>
    <row r="24" spans="1:9" x14ac:dyDescent="0.3">
      <c r="A24" s="90"/>
      <c r="B24" s="90"/>
      <c r="C24" s="70" t="s">
        <v>50</v>
      </c>
      <c r="D24" s="70" t="s">
        <v>50</v>
      </c>
      <c r="E24" s="72">
        <f>SUM(E35:E39)</f>
        <v>550867</v>
      </c>
      <c r="F24" s="72">
        <f>SUM(F35:F39)</f>
        <v>278208</v>
      </c>
      <c r="G24" s="72">
        <f>SUM(G35:G39)</f>
        <v>272659</v>
      </c>
      <c r="H24" s="51"/>
      <c r="I24" s="51"/>
    </row>
    <row r="25" spans="1:9" x14ac:dyDescent="0.3">
      <c r="A25" s="90"/>
      <c r="B25" s="90"/>
      <c r="C25" s="70" t="s">
        <v>51</v>
      </c>
      <c r="D25" s="70" t="s">
        <v>51</v>
      </c>
      <c r="E25" s="72">
        <f>SUM(E40:E42)</f>
        <v>204578</v>
      </c>
      <c r="F25" s="72">
        <f>SUM(F40:F42)</f>
        <v>102685</v>
      </c>
      <c r="G25" s="72">
        <f>SUM(G40:G42)</f>
        <v>101893</v>
      </c>
      <c r="H25" s="51"/>
      <c r="I25" s="51"/>
    </row>
    <row r="26" spans="1:9" x14ac:dyDescent="0.3">
      <c r="A26" s="90"/>
      <c r="B26" s="90"/>
      <c r="C26" s="70" t="s">
        <v>52</v>
      </c>
      <c r="D26" s="70" t="s">
        <v>52</v>
      </c>
      <c r="E26" s="72">
        <f>SUM(E43:E46)</f>
        <v>172801</v>
      </c>
      <c r="F26" s="72">
        <f>SUM(F43:F46)</f>
        <v>86347</v>
      </c>
      <c r="G26" s="72">
        <f>SUM(G43:G46)</f>
        <v>86454</v>
      </c>
      <c r="H26" s="51"/>
      <c r="I26" s="51"/>
    </row>
    <row r="27" spans="1:9" x14ac:dyDescent="0.3">
      <c r="A27" s="90"/>
      <c r="B27" s="90"/>
      <c r="C27" s="70" t="s">
        <v>53</v>
      </c>
      <c r="D27" s="70" t="s">
        <v>53</v>
      </c>
      <c r="E27" s="72">
        <f>SUM(E47:E49)</f>
        <v>140661</v>
      </c>
      <c r="F27" s="72">
        <f>SUM(F47:F49)</f>
        <v>71155</v>
      </c>
      <c r="G27" s="72">
        <f>SUM(G47:G49)</f>
        <v>69506</v>
      </c>
      <c r="H27" s="51"/>
      <c r="I27" s="51"/>
    </row>
    <row r="28" spans="1:9" x14ac:dyDescent="0.3">
      <c r="A28" s="91" t="s">
        <v>58</v>
      </c>
      <c r="B28" s="90" t="s">
        <v>48</v>
      </c>
      <c r="C28" s="5" t="s">
        <v>5</v>
      </c>
      <c r="D28" s="5" t="s">
        <v>5</v>
      </c>
      <c r="E28" s="4">
        <v>202003</v>
      </c>
      <c r="F28" s="4">
        <v>100455</v>
      </c>
      <c r="G28" s="4">
        <v>101548</v>
      </c>
    </row>
    <row r="29" spans="1:9" x14ac:dyDescent="0.3">
      <c r="A29" s="92"/>
      <c r="B29" s="90"/>
      <c r="C29" s="5" t="s">
        <v>19</v>
      </c>
      <c r="D29" s="5" t="s">
        <v>19</v>
      </c>
      <c r="E29" s="4">
        <v>50069</v>
      </c>
      <c r="F29" s="4">
        <v>26351</v>
      </c>
      <c r="G29" s="4">
        <v>23718</v>
      </c>
    </row>
    <row r="30" spans="1:9" x14ac:dyDescent="0.3">
      <c r="A30" s="92"/>
      <c r="B30" s="90"/>
      <c r="C30" s="5" t="s">
        <v>20</v>
      </c>
      <c r="D30" s="5" t="s">
        <v>20</v>
      </c>
      <c r="E30" s="4">
        <v>95592</v>
      </c>
      <c r="F30" s="4">
        <v>48127</v>
      </c>
      <c r="G30" s="4">
        <v>47465</v>
      </c>
    </row>
    <row r="31" spans="1:9" x14ac:dyDescent="0.3">
      <c r="A31" s="92"/>
      <c r="B31" s="90"/>
      <c r="C31" s="5" t="s">
        <v>21</v>
      </c>
      <c r="D31" s="5" t="s">
        <v>21</v>
      </c>
      <c r="E31" s="4">
        <v>29458</v>
      </c>
      <c r="F31" s="4">
        <v>15028</v>
      </c>
      <c r="G31" s="4">
        <v>14430</v>
      </c>
    </row>
    <row r="32" spans="1:9" x14ac:dyDescent="0.3">
      <c r="A32" s="92"/>
      <c r="B32" s="90"/>
      <c r="C32" s="5" t="s">
        <v>25</v>
      </c>
      <c r="D32" s="5" t="s">
        <v>25</v>
      </c>
      <c r="E32" s="4">
        <v>27964</v>
      </c>
      <c r="F32" s="4">
        <v>14012</v>
      </c>
      <c r="G32" s="4">
        <v>13952</v>
      </c>
    </row>
    <row r="33" spans="1:7" x14ac:dyDescent="0.3">
      <c r="A33" s="92"/>
      <c r="B33" s="90"/>
      <c r="C33" s="5" t="s">
        <v>26</v>
      </c>
      <c r="D33" s="5" t="s">
        <v>26</v>
      </c>
      <c r="E33" s="4">
        <v>41858</v>
      </c>
      <c r="F33" s="4">
        <v>22430</v>
      </c>
      <c r="G33" s="4">
        <v>19428</v>
      </c>
    </row>
    <row r="34" spans="1:7" x14ac:dyDescent="0.3">
      <c r="A34" s="92"/>
      <c r="B34" s="6" t="s">
        <v>49</v>
      </c>
      <c r="C34" s="5" t="s">
        <v>6</v>
      </c>
      <c r="D34" s="5" t="s">
        <v>6</v>
      </c>
      <c r="E34" s="4">
        <v>263284</v>
      </c>
      <c r="F34" s="4">
        <v>133842</v>
      </c>
      <c r="G34" s="4">
        <v>129442</v>
      </c>
    </row>
    <row r="35" spans="1:7" x14ac:dyDescent="0.3">
      <c r="A35" s="92"/>
      <c r="B35" s="90" t="s">
        <v>50</v>
      </c>
      <c r="C35" s="5" t="s">
        <v>7</v>
      </c>
      <c r="D35" s="5" t="s">
        <v>7</v>
      </c>
      <c r="E35" s="4">
        <v>275492</v>
      </c>
      <c r="F35" s="4">
        <v>137558</v>
      </c>
      <c r="G35" s="4">
        <v>137934</v>
      </c>
    </row>
    <row r="36" spans="1:7" x14ac:dyDescent="0.3">
      <c r="A36" s="92"/>
      <c r="B36" s="90"/>
      <c r="C36" s="5" t="s">
        <v>9</v>
      </c>
      <c r="D36" s="5" t="s">
        <v>9</v>
      </c>
      <c r="E36" s="4">
        <v>155259</v>
      </c>
      <c r="F36" s="4">
        <v>81469</v>
      </c>
      <c r="G36" s="4">
        <v>73790</v>
      </c>
    </row>
    <row r="37" spans="1:7" x14ac:dyDescent="0.3">
      <c r="A37" s="92"/>
      <c r="B37" s="90"/>
      <c r="C37" s="5" t="s">
        <v>12</v>
      </c>
      <c r="D37" s="5" t="s">
        <v>12</v>
      </c>
      <c r="E37" s="4">
        <v>23803</v>
      </c>
      <c r="F37" s="4">
        <v>11639</v>
      </c>
      <c r="G37" s="4">
        <v>12164</v>
      </c>
    </row>
    <row r="38" spans="1:7" x14ac:dyDescent="0.3">
      <c r="A38" s="92"/>
      <c r="B38" s="90"/>
      <c r="C38" s="5" t="s">
        <v>13</v>
      </c>
      <c r="D38" s="5" t="s">
        <v>13</v>
      </c>
      <c r="E38" s="4">
        <v>59455</v>
      </c>
      <c r="F38" s="4">
        <v>29431</v>
      </c>
      <c r="G38" s="4">
        <v>30024</v>
      </c>
    </row>
    <row r="39" spans="1:7" x14ac:dyDescent="0.3">
      <c r="A39" s="92"/>
      <c r="B39" s="90"/>
      <c r="C39" s="5" t="s">
        <v>14</v>
      </c>
      <c r="D39" s="5" t="s">
        <v>14</v>
      </c>
      <c r="E39" s="4">
        <v>36858</v>
      </c>
      <c r="F39" s="4">
        <v>18111</v>
      </c>
      <c r="G39" s="4">
        <v>18747</v>
      </c>
    </row>
    <row r="40" spans="1:7" x14ac:dyDescent="0.3">
      <c r="A40" s="92"/>
      <c r="B40" s="90" t="s">
        <v>51</v>
      </c>
      <c r="C40" s="5" t="s">
        <v>8</v>
      </c>
      <c r="D40" s="5" t="s">
        <v>8</v>
      </c>
      <c r="E40" s="4">
        <v>117076</v>
      </c>
      <c r="F40" s="4">
        <v>59263</v>
      </c>
      <c r="G40" s="4">
        <v>57813</v>
      </c>
    </row>
    <row r="41" spans="1:7" x14ac:dyDescent="0.3">
      <c r="A41" s="92"/>
      <c r="B41" s="90"/>
      <c r="C41" s="5" t="s">
        <v>11</v>
      </c>
      <c r="D41" s="5" t="s">
        <v>11</v>
      </c>
      <c r="E41" s="4">
        <v>27287</v>
      </c>
      <c r="F41" s="4">
        <v>13565</v>
      </c>
      <c r="G41" s="4">
        <v>13722</v>
      </c>
    </row>
    <row r="42" spans="1:7" x14ac:dyDescent="0.3">
      <c r="A42" s="92"/>
      <c r="B42" s="90"/>
      <c r="C42" s="5" t="s">
        <v>15</v>
      </c>
      <c r="D42" s="5" t="s">
        <v>15</v>
      </c>
      <c r="E42" s="4">
        <v>60215</v>
      </c>
      <c r="F42" s="4">
        <v>29857</v>
      </c>
      <c r="G42" s="4">
        <v>30358</v>
      </c>
    </row>
    <row r="43" spans="1:7" x14ac:dyDescent="0.3">
      <c r="A43" s="92"/>
      <c r="B43" s="90" t="s">
        <v>52</v>
      </c>
      <c r="C43" s="5" t="s">
        <v>16</v>
      </c>
      <c r="D43" s="5" t="s">
        <v>16</v>
      </c>
      <c r="E43" s="4">
        <v>34201</v>
      </c>
      <c r="F43" s="4">
        <v>16849</v>
      </c>
      <c r="G43" s="4">
        <v>17352</v>
      </c>
    </row>
    <row r="44" spans="1:7" x14ac:dyDescent="0.3">
      <c r="A44" s="92"/>
      <c r="B44" s="90"/>
      <c r="C44" s="5" t="s">
        <v>17</v>
      </c>
      <c r="D44" s="5" t="s">
        <v>17</v>
      </c>
      <c r="E44" s="4">
        <v>31799</v>
      </c>
      <c r="F44" s="4">
        <v>15601</v>
      </c>
      <c r="G44" s="4">
        <v>16198</v>
      </c>
    </row>
    <row r="45" spans="1:7" x14ac:dyDescent="0.3">
      <c r="A45" s="92"/>
      <c r="B45" s="90"/>
      <c r="C45" s="5" t="s">
        <v>18</v>
      </c>
      <c r="D45" s="5" t="s">
        <v>18</v>
      </c>
      <c r="E45" s="4">
        <v>62188</v>
      </c>
      <c r="F45" s="4">
        <v>31269</v>
      </c>
      <c r="G45" s="4">
        <v>30919</v>
      </c>
    </row>
    <row r="46" spans="1:7" x14ac:dyDescent="0.3">
      <c r="A46" s="92"/>
      <c r="B46" s="90"/>
      <c r="C46" s="5" t="s">
        <v>24</v>
      </c>
      <c r="D46" s="5" t="s">
        <v>24</v>
      </c>
      <c r="E46" s="4">
        <v>44613</v>
      </c>
      <c r="F46" s="4">
        <v>22628</v>
      </c>
      <c r="G46" s="4">
        <v>21985</v>
      </c>
    </row>
    <row r="47" spans="1:7" x14ac:dyDescent="0.3">
      <c r="A47" s="92"/>
      <c r="B47" s="90" t="s">
        <v>53</v>
      </c>
      <c r="C47" s="5" t="s">
        <v>10</v>
      </c>
      <c r="D47" s="5" t="s">
        <v>10</v>
      </c>
      <c r="E47" s="4">
        <v>44177</v>
      </c>
      <c r="F47" s="4">
        <v>22300</v>
      </c>
      <c r="G47" s="4">
        <v>21877</v>
      </c>
    </row>
    <row r="48" spans="1:7" x14ac:dyDescent="0.3">
      <c r="A48" s="92"/>
      <c r="B48" s="90"/>
      <c r="C48" s="5" t="s">
        <v>22</v>
      </c>
      <c r="D48" s="5" t="s">
        <v>22</v>
      </c>
      <c r="E48" s="4">
        <v>53526</v>
      </c>
      <c r="F48" s="4">
        <v>26817</v>
      </c>
      <c r="G48" s="4">
        <v>26709</v>
      </c>
    </row>
    <row r="49" spans="1:7" x14ac:dyDescent="0.3">
      <c r="A49" s="92"/>
      <c r="B49" s="90"/>
      <c r="C49" s="5" t="s">
        <v>23</v>
      </c>
      <c r="D49" s="5" t="s">
        <v>23</v>
      </c>
      <c r="E49" s="4">
        <v>42958</v>
      </c>
      <c r="F49" s="4">
        <v>22038</v>
      </c>
      <c r="G49" s="4">
        <v>20920</v>
      </c>
    </row>
  </sheetData>
  <mergeCells count="27">
    <mergeCell ref="A1:G1"/>
    <mergeCell ref="A22:B27"/>
    <mergeCell ref="A28:A49"/>
    <mergeCell ref="B28:B33"/>
    <mergeCell ref="B35:B39"/>
    <mergeCell ref="B40:B42"/>
    <mergeCell ref="B43:B46"/>
    <mergeCell ref="B47:B49"/>
    <mergeCell ref="A2:D3"/>
    <mergeCell ref="A21:D21"/>
    <mergeCell ref="A20:D20"/>
    <mergeCell ref="A19:D19"/>
    <mergeCell ref="A18:D18"/>
    <mergeCell ref="A17:D17"/>
    <mergeCell ref="A16:D16"/>
    <mergeCell ref="A15:D15"/>
    <mergeCell ref="A14:D14"/>
    <mergeCell ref="A13:D13"/>
    <mergeCell ref="A12:D12"/>
    <mergeCell ref="A11:D11"/>
    <mergeCell ref="A10:D10"/>
    <mergeCell ref="A4:D4"/>
    <mergeCell ref="A9:D9"/>
    <mergeCell ref="A8:D8"/>
    <mergeCell ref="A7:D7"/>
    <mergeCell ref="A6:D6"/>
    <mergeCell ref="A5:D5"/>
  </mergeCells>
  <phoneticPr fontId="3" type="noConversion"/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22213E-58DC-4191-9BE7-63B949B44A07}">
  <dimension ref="A1:J43"/>
  <sheetViews>
    <sheetView zoomScale="85" zoomScaleNormal="85" workbookViewId="0">
      <selection activeCell="K36" sqref="K36"/>
    </sheetView>
  </sheetViews>
  <sheetFormatPr defaultRowHeight="16.5" x14ac:dyDescent="0.3"/>
  <cols>
    <col min="1" max="1" width="18.625" bestFit="1" customWidth="1"/>
    <col min="2" max="2" width="15.25" customWidth="1"/>
    <col min="3" max="3" width="18.625" hidden="1" customWidth="1"/>
    <col min="4" max="4" width="18.625" customWidth="1"/>
    <col min="5" max="5" width="24.375" bestFit="1" customWidth="1"/>
    <col min="6" max="6" width="24.375" customWidth="1"/>
    <col min="7" max="7" width="18.625" customWidth="1"/>
  </cols>
  <sheetData>
    <row r="1" spans="1:10" ht="31.5" x14ac:dyDescent="0.3">
      <c r="A1" s="83" t="s">
        <v>154</v>
      </c>
      <c r="B1" s="83"/>
      <c r="C1" s="83"/>
      <c r="D1" s="83"/>
      <c r="E1" s="83"/>
      <c r="F1" s="57" t="s">
        <v>54</v>
      </c>
      <c r="G1" s="57" t="s">
        <v>57</v>
      </c>
    </row>
    <row r="2" spans="1:10" x14ac:dyDescent="0.3">
      <c r="A2" s="99" t="s">
        <v>73</v>
      </c>
      <c r="B2" s="99"/>
      <c r="C2" s="99"/>
      <c r="D2" s="99"/>
      <c r="E2" s="55" t="s">
        <v>134</v>
      </c>
      <c r="F2" s="55" t="s">
        <v>135</v>
      </c>
      <c r="G2" s="55" t="s">
        <v>136</v>
      </c>
    </row>
    <row r="3" spans="1:10" x14ac:dyDescent="0.3">
      <c r="A3" s="93" t="s">
        <v>30</v>
      </c>
      <c r="B3" s="93"/>
      <c r="C3" s="93"/>
      <c r="D3" s="93"/>
      <c r="E3" s="1">
        <v>19947</v>
      </c>
      <c r="F3" s="2">
        <v>26.7</v>
      </c>
      <c r="G3" s="2">
        <v>20.2</v>
      </c>
    </row>
    <row r="4" spans="1:10" x14ac:dyDescent="0.3">
      <c r="A4" s="80" t="s">
        <v>31</v>
      </c>
      <c r="B4" s="81"/>
      <c r="C4" s="81"/>
      <c r="D4" s="82"/>
      <c r="E4" s="1">
        <v>13159</v>
      </c>
      <c r="F4" s="2">
        <v>28.3</v>
      </c>
      <c r="G4" s="2">
        <v>19.5</v>
      </c>
    </row>
    <row r="5" spans="1:10" x14ac:dyDescent="0.3">
      <c r="A5" s="80" t="s">
        <v>32</v>
      </c>
      <c r="B5" s="81"/>
      <c r="C5" s="81"/>
      <c r="D5" s="82"/>
      <c r="E5" s="1">
        <v>7195</v>
      </c>
      <c r="F5" s="2">
        <v>28.5</v>
      </c>
      <c r="G5" s="2">
        <v>20.100000000000001</v>
      </c>
    </row>
    <row r="6" spans="1:10" x14ac:dyDescent="0.3">
      <c r="A6" s="80" t="s">
        <v>33</v>
      </c>
      <c r="B6" s="81"/>
      <c r="C6" s="81"/>
      <c r="D6" s="82"/>
      <c r="E6" s="1">
        <v>8163</v>
      </c>
      <c r="F6" s="2">
        <v>28.6</v>
      </c>
      <c r="G6" s="2">
        <v>22</v>
      </c>
    </row>
    <row r="7" spans="1:10" x14ac:dyDescent="0.3">
      <c r="A7" s="80" t="s">
        <v>34</v>
      </c>
      <c r="B7" s="81"/>
      <c r="C7" s="81"/>
      <c r="D7" s="82"/>
      <c r="E7" s="1">
        <v>3919</v>
      </c>
      <c r="F7" s="2">
        <v>24.1</v>
      </c>
      <c r="G7" s="2">
        <v>17.8</v>
      </c>
    </row>
    <row r="8" spans="1:10" x14ac:dyDescent="0.3">
      <c r="A8" s="80" t="s">
        <v>35</v>
      </c>
      <c r="B8" s="81"/>
      <c r="C8" s="81"/>
      <c r="D8" s="82"/>
      <c r="E8" s="1">
        <v>3943</v>
      </c>
      <c r="F8" s="2">
        <v>27.6</v>
      </c>
      <c r="G8" s="2">
        <v>20.6</v>
      </c>
    </row>
    <row r="9" spans="1:10" x14ac:dyDescent="0.3">
      <c r="A9" s="80" t="s">
        <v>36</v>
      </c>
      <c r="B9" s="81"/>
      <c r="C9" s="81"/>
      <c r="D9" s="82"/>
      <c r="E9" s="1">
        <v>4109</v>
      </c>
      <c r="F9" s="2">
        <v>25.6</v>
      </c>
      <c r="G9" s="2">
        <v>19.3</v>
      </c>
    </row>
    <row r="10" spans="1:10" x14ac:dyDescent="0.3">
      <c r="A10" s="80" t="s">
        <v>37</v>
      </c>
      <c r="B10" s="81"/>
      <c r="C10" s="81"/>
      <c r="D10" s="82"/>
      <c r="E10" s="1">
        <v>839</v>
      </c>
      <c r="F10" s="2">
        <v>24.3</v>
      </c>
      <c r="G10" s="2">
        <v>22.1</v>
      </c>
    </row>
    <row r="11" spans="1:10" x14ac:dyDescent="0.3">
      <c r="A11" s="102" t="s">
        <v>38</v>
      </c>
      <c r="B11" s="103"/>
      <c r="C11" s="103"/>
      <c r="D11" s="104"/>
      <c r="E11" s="69">
        <v>38372</v>
      </c>
      <c r="F11" s="123">
        <v>27.2</v>
      </c>
      <c r="G11" s="123">
        <v>21.2</v>
      </c>
      <c r="H11" s="51"/>
    </row>
    <row r="12" spans="1:10" x14ac:dyDescent="0.3">
      <c r="A12" s="102" t="s">
        <v>45</v>
      </c>
      <c r="B12" s="103"/>
      <c r="C12" s="103"/>
      <c r="D12" s="104"/>
      <c r="E12" s="69">
        <v>14833</v>
      </c>
      <c r="F12" s="123">
        <v>35.4</v>
      </c>
      <c r="G12" s="123">
        <v>23.9</v>
      </c>
      <c r="H12" s="51"/>
    </row>
    <row r="13" spans="1:10" x14ac:dyDescent="0.3">
      <c r="A13" s="102" t="s">
        <v>39</v>
      </c>
      <c r="B13" s="103"/>
      <c r="C13" s="103"/>
      <c r="D13" s="104"/>
      <c r="E13" s="69">
        <v>11424</v>
      </c>
      <c r="F13" s="123">
        <v>30.3</v>
      </c>
      <c r="G13" s="123">
        <v>20.9</v>
      </c>
      <c r="H13" s="51"/>
    </row>
    <row r="14" spans="1:10" x14ac:dyDescent="0.3">
      <c r="A14" s="102" t="s">
        <v>40</v>
      </c>
      <c r="B14" s="103"/>
      <c r="C14" s="103"/>
      <c r="D14" s="104"/>
      <c r="E14" s="69">
        <v>13320</v>
      </c>
      <c r="F14" s="123">
        <v>32.299999999999997</v>
      </c>
      <c r="G14" s="123">
        <v>23.1</v>
      </c>
      <c r="H14" s="51"/>
    </row>
    <row r="15" spans="1:10" x14ac:dyDescent="0.3">
      <c r="A15" s="102" t="s">
        <v>44</v>
      </c>
      <c r="B15" s="103"/>
      <c r="C15" s="103"/>
      <c r="D15" s="104"/>
      <c r="E15" s="69">
        <v>11714</v>
      </c>
      <c r="F15" s="123">
        <v>33.200000000000003</v>
      </c>
      <c r="G15" s="123">
        <v>21.5</v>
      </c>
      <c r="H15" s="51"/>
      <c r="J15" t="s">
        <v>68</v>
      </c>
    </row>
    <row r="16" spans="1:10" x14ac:dyDescent="0.3">
      <c r="A16" s="102" t="s">
        <v>3</v>
      </c>
      <c r="B16" s="103"/>
      <c r="C16" s="103"/>
      <c r="D16" s="104"/>
      <c r="E16" s="69">
        <v>18587</v>
      </c>
      <c r="F16" s="123">
        <v>32.700000000000003</v>
      </c>
      <c r="G16" s="123">
        <v>20.6</v>
      </c>
      <c r="H16" s="51"/>
    </row>
    <row r="17" spans="1:10" x14ac:dyDescent="0.3">
      <c r="A17" s="102" t="s">
        <v>41</v>
      </c>
      <c r="B17" s="103"/>
      <c r="C17" s="103"/>
      <c r="D17" s="104"/>
      <c r="E17" s="69">
        <v>19961</v>
      </c>
      <c r="F17" s="123">
        <v>31.1</v>
      </c>
      <c r="G17" s="123">
        <v>20.3</v>
      </c>
      <c r="H17" s="51"/>
    </row>
    <row r="18" spans="1:10" x14ac:dyDescent="0.3">
      <c r="A18" s="102" t="s">
        <v>42</v>
      </c>
      <c r="B18" s="103"/>
      <c r="C18" s="103"/>
      <c r="D18" s="104"/>
      <c r="E18" s="69">
        <v>16763</v>
      </c>
      <c r="F18" s="123">
        <v>27</v>
      </c>
      <c r="G18" s="123">
        <v>18.7</v>
      </c>
      <c r="H18" s="51"/>
    </row>
    <row r="19" spans="1:10" x14ac:dyDescent="0.3">
      <c r="A19" s="102" t="s">
        <v>43</v>
      </c>
      <c r="B19" s="103"/>
      <c r="C19" s="103"/>
      <c r="D19" s="104"/>
      <c r="E19" s="69">
        <v>4684</v>
      </c>
      <c r="F19" s="123">
        <v>28.1</v>
      </c>
      <c r="G19" s="123">
        <v>20.399999999999999</v>
      </c>
      <c r="H19" s="135"/>
      <c r="I19" s="3"/>
      <c r="J19" s="3"/>
    </row>
    <row r="20" spans="1:10" ht="16.5" customHeight="1" x14ac:dyDescent="0.3">
      <c r="A20" s="105" t="s">
        <v>58</v>
      </c>
      <c r="B20" s="90" t="s">
        <v>48</v>
      </c>
      <c r="C20" s="75" t="s">
        <v>5</v>
      </c>
      <c r="D20" s="75" t="s">
        <v>5</v>
      </c>
      <c r="E20" s="69">
        <v>814</v>
      </c>
      <c r="F20" s="123">
        <v>28.4</v>
      </c>
      <c r="G20" s="123">
        <v>20.100000000000001</v>
      </c>
      <c r="H20" s="135"/>
      <c r="I20" s="3"/>
      <c r="J20" s="3"/>
    </row>
    <row r="21" spans="1:10" x14ac:dyDescent="0.3">
      <c r="A21" s="106"/>
      <c r="B21" s="90"/>
      <c r="C21" s="75" t="s">
        <v>19</v>
      </c>
      <c r="D21" s="75" t="s">
        <v>19</v>
      </c>
      <c r="E21" s="69">
        <v>857</v>
      </c>
      <c r="F21" s="123">
        <v>34.6</v>
      </c>
      <c r="G21" s="123">
        <v>21.8</v>
      </c>
      <c r="H21" s="135"/>
      <c r="I21" s="3"/>
      <c r="J21" s="3"/>
    </row>
    <row r="22" spans="1:10" x14ac:dyDescent="0.3">
      <c r="A22" s="106"/>
      <c r="B22" s="90"/>
      <c r="C22" s="75" t="s">
        <v>20</v>
      </c>
      <c r="D22" s="75" t="s">
        <v>20</v>
      </c>
      <c r="E22" s="69">
        <v>824</v>
      </c>
      <c r="F22" s="123">
        <v>33.200000000000003</v>
      </c>
      <c r="G22" s="123">
        <v>22.3</v>
      </c>
      <c r="H22" s="135"/>
      <c r="I22" s="3"/>
      <c r="J22" s="3"/>
    </row>
    <row r="23" spans="1:10" x14ac:dyDescent="0.3">
      <c r="A23" s="106"/>
      <c r="B23" s="90"/>
      <c r="C23" s="75" t="s">
        <v>21</v>
      </c>
      <c r="D23" s="75" t="s">
        <v>21</v>
      </c>
      <c r="E23" s="69">
        <v>855</v>
      </c>
      <c r="F23" s="123">
        <v>43.8</v>
      </c>
      <c r="G23" s="123">
        <v>24</v>
      </c>
      <c r="H23" s="135"/>
      <c r="I23" s="3"/>
      <c r="J23" s="3"/>
    </row>
    <row r="24" spans="1:10" x14ac:dyDescent="0.3">
      <c r="A24" s="106"/>
      <c r="B24" s="90"/>
      <c r="C24" s="75" t="s">
        <v>25</v>
      </c>
      <c r="D24" s="75" t="s">
        <v>25</v>
      </c>
      <c r="E24" s="69">
        <v>850</v>
      </c>
      <c r="F24" s="123">
        <v>44.1</v>
      </c>
      <c r="G24" s="123">
        <v>24.2</v>
      </c>
      <c r="H24" s="135"/>
      <c r="I24" s="3"/>
      <c r="J24" s="3"/>
    </row>
    <row r="25" spans="1:10" x14ac:dyDescent="0.3">
      <c r="A25" s="106"/>
      <c r="B25" s="90"/>
      <c r="C25" s="75" t="s">
        <v>26</v>
      </c>
      <c r="D25" s="75" t="s">
        <v>26</v>
      </c>
      <c r="E25" s="69">
        <v>874</v>
      </c>
      <c r="F25" s="123">
        <v>43.2</v>
      </c>
      <c r="G25" s="123">
        <v>28.7</v>
      </c>
      <c r="H25" s="135"/>
      <c r="I25" s="3"/>
      <c r="J25" s="3"/>
    </row>
    <row r="26" spans="1:10" x14ac:dyDescent="0.3">
      <c r="A26" s="106"/>
      <c r="B26" s="78" t="s">
        <v>49</v>
      </c>
      <c r="C26" s="75" t="s">
        <v>6</v>
      </c>
      <c r="D26" s="75" t="s">
        <v>6</v>
      </c>
      <c r="E26" s="69">
        <v>834</v>
      </c>
      <c r="F26" s="123">
        <v>29.6</v>
      </c>
      <c r="G26" s="123">
        <v>21.5</v>
      </c>
      <c r="H26" s="135"/>
      <c r="I26" s="3"/>
      <c r="J26" s="3"/>
    </row>
    <row r="27" spans="1:10" x14ac:dyDescent="0.3">
      <c r="A27" s="106"/>
      <c r="B27" s="90" t="s">
        <v>50</v>
      </c>
      <c r="C27" s="75" t="s">
        <v>7</v>
      </c>
      <c r="D27" s="75" t="s">
        <v>7</v>
      </c>
      <c r="E27" s="69">
        <v>821</v>
      </c>
      <c r="F27" s="123">
        <v>25.5</v>
      </c>
      <c r="G27" s="123">
        <v>18.3</v>
      </c>
      <c r="H27" s="135"/>
      <c r="I27" s="3"/>
      <c r="J27" s="3"/>
    </row>
    <row r="28" spans="1:10" x14ac:dyDescent="0.3">
      <c r="A28" s="106"/>
      <c r="B28" s="90"/>
      <c r="C28" s="75" t="s">
        <v>9</v>
      </c>
      <c r="D28" s="75" t="s">
        <v>9</v>
      </c>
      <c r="E28" s="69">
        <v>813</v>
      </c>
      <c r="F28" s="123">
        <v>23.4</v>
      </c>
      <c r="G28" s="123">
        <v>17.7</v>
      </c>
      <c r="H28" s="135"/>
      <c r="I28" s="3"/>
      <c r="J28" s="3"/>
    </row>
    <row r="29" spans="1:10" x14ac:dyDescent="0.3">
      <c r="A29" s="106"/>
      <c r="B29" s="90"/>
      <c r="C29" s="75" t="s">
        <v>12</v>
      </c>
      <c r="D29" s="75" t="s">
        <v>12</v>
      </c>
      <c r="E29" s="69">
        <v>846</v>
      </c>
      <c r="F29" s="123">
        <v>39.6</v>
      </c>
      <c r="G29" s="123">
        <v>20.5</v>
      </c>
      <c r="H29" s="135"/>
      <c r="I29" s="3"/>
      <c r="J29" s="3"/>
    </row>
    <row r="30" spans="1:10" x14ac:dyDescent="0.3">
      <c r="A30" s="106"/>
      <c r="B30" s="90"/>
      <c r="C30" s="75" t="s">
        <v>13</v>
      </c>
      <c r="D30" s="75" t="s">
        <v>13</v>
      </c>
      <c r="E30" s="69">
        <v>856</v>
      </c>
      <c r="F30" s="123">
        <v>44.3</v>
      </c>
      <c r="G30" s="123">
        <v>23</v>
      </c>
      <c r="H30" s="135"/>
      <c r="I30" s="3"/>
      <c r="J30" s="3"/>
    </row>
    <row r="31" spans="1:10" x14ac:dyDescent="0.3">
      <c r="A31" s="106"/>
      <c r="B31" s="90"/>
      <c r="C31" s="75" t="s">
        <v>14</v>
      </c>
      <c r="D31" s="75" t="s">
        <v>14</v>
      </c>
      <c r="E31" s="69">
        <v>853</v>
      </c>
      <c r="F31" s="123">
        <v>44.1</v>
      </c>
      <c r="G31" s="123">
        <v>24.1</v>
      </c>
      <c r="H31" s="135"/>
      <c r="I31" s="3"/>
      <c r="J31" s="3"/>
    </row>
    <row r="32" spans="1:10" x14ac:dyDescent="0.3">
      <c r="A32" s="106"/>
      <c r="B32" s="90" t="s">
        <v>51</v>
      </c>
      <c r="C32" s="75" t="s">
        <v>8</v>
      </c>
      <c r="D32" s="75" t="s">
        <v>8</v>
      </c>
      <c r="E32" s="69">
        <v>838</v>
      </c>
      <c r="F32" s="123">
        <v>32</v>
      </c>
      <c r="G32" s="123">
        <v>20.8</v>
      </c>
      <c r="H32" s="135"/>
      <c r="I32" s="3"/>
      <c r="J32" s="3"/>
    </row>
    <row r="33" spans="1:10" x14ac:dyDescent="0.3">
      <c r="A33" s="106"/>
      <c r="B33" s="90"/>
      <c r="C33" s="75" t="s">
        <v>11</v>
      </c>
      <c r="D33" s="75" t="s">
        <v>11</v>
      </c>
      <c r="E33" s="69">
        <v>838</v>
      </c>
      <c r="F33" s="123">
        <v>39.4</v>
      </c>
      <c r="G33" s="123">
        <v>17.399999999999999</v>
      </c>
      <c r="H33" s="135"/>
      <c r="I33" s="3"/>
      <c r="J33" s="3"/>
    </row>
    <row r="34" spans="1:10" x14ac:dyDescent="0.3">
      <c r="A34" s="106"/>
      <c r="B34" s="90"/>
      <c r="C34" s="75" t="s">
        <v>15</v>
      </c>
      <c r="D34" s="75" t="s">
        <v>15</v>
      </c>
      <c r="E34" s="69">
        <v>845</v>
      </c>
      <c r="F34" s="123">
        <v>32.299999999999997</v>
      </c>
      <c r="G34" s="123">
        <v>16.8</v>
      </c>
      <c r="H34" s="135"/>
      <c r="I34" s="3"/>
      <c r="J34" s="3"/>
    </row>
    <row r="35" spans="1:10" x14ac:dyDescent="0.3">
      <c r="A35" s="106"/>
      <c r="B35" s="90" t="s">
        <v>52</v>
      </c>
      <c r="C35" s="75" t="s">
        <v>16</v>
      </c>
      <c r="D35" s="75" t="s">
        <v>16</v>
      </c>
      <c r="E35" s="69">
        <v>854</v>
      </c>
      <c r="F35" s="123">
        <v>40.200000000000003</v>
      </c>
      <c r="G35" s="123">
        <v>20.3</v>
      </c>
      <c r="H35" s="135"/>
      <c r="I35" s="3"/>
      <c r="J35" s="3"/>
    </row>
    <row r="36" spans="1:10" x14ac:dyDescent="0.3">
      <c r="A36" s="106"/>
      <c r="B36" s="90"/>
      <c r="C36" s="75" t="s">
        <v>17</v>
      </c>
      <c r="D36" s="75" t="s">
        <v>17</v>
      </c>
      <c r="E36" s="69">
        <v>857</v>
      </c>
      <c r="F36" s="123">
        <v>41.6</v>
      </c>
      <c r="G36" s="123">
        <v>21.1</v>
      </c>
      <c r="H36" s="135"/>
      <c r="I36" s="3"/>
      <c r="J36" s="3"/>
    </row>
    <row r="37" spans="1:10" x14ac:dyDescent="0.3">
      <c r="A37" s="106"/>
      <c r="B37" s="90"/>
      <c r="C37" s="75" t="s">
        <v>18</v>
      </c>
      <c r="D37" s="75" t="s">
        <v>18</v>
      </c>
      <c r="E37" s="69">
        <v>861</v>
      </c>
      <c r="F37" s="123">
        <v>41</v>
      </c>
      <c r="G37" s="123">
        <v>23.4</v>
      </c>
      <c r="H37" s="135"/>
      <c r="I37" s="3"/>
      <c r="J37" s="3"/>
    </row>
    <row r="38" spans="1:10" x14ac:dyDescent="0.3">
      <c r="A38" s="106"/>
      <c r="B38" s="90"/>
      <c r="C38" s="75" t="s">
        <v>24</v>
      </c>
      <c r="D38" s="75" t="s">
        <v>24</v>
      </c>
      <c r="E38" s="69">
        <v>865</v>
      </c>
      <c r="F38" s="123">
        <v>34.6</v>
      </c>
      <c r="G38" s="123">
        <v>19.600000000000001</v>
      </c>
      <c r="H38" s="135"/>
      <c r="I38" s="3"/>
      <c r="J38" s="3"/>
    </row>
    <row r="39" spans="1:10" x14ac:dyDescent="0.3">
      <c r="A39" s="106"/>
      <c r="B39" s="90" t="s">
        <v>53</v>
      </c>
      <c r="C39" s="75" t="s">
        <v>10</v>
      </c>
      <c r="D39" s="75" t="s">
        <v>10</v>
      </c>
      <c r="E39" s="69">
        <v>842</v>
      </c>
      <c r="F39" s="123">
        <v>39.6</v>
      </c>
      <c r="G39" s="123">
        <v>19.8</v>
      </c>
      <c r="H39" s="135"/>
      <c r="I39" s="3"/>
      <c r="J39" s="3"/>
    </row>
    <row r="40" spans="1:10" x14ac:dyDescent="0.3">
      <c r="A40" s="106"/>
      <c r="B40" s="90"/>
      <c r="C40" s="75" t="s">
        <v>22</v>
      </c>
      <c r="D40" s="75" t="s">
        <v>22</v>
      </c>
      <c r="E40" s="69">
        <v>844</v>
      </c>
      <c r="F40" s="123">
        <v>37.5</v>
      </c>
      <c r="G40" s="123">
        <v>21.2</v>
      </c>
      <c r="H40" s="135"/>
      <c r="I40" s="3"/>
      <c r="J40" s="3"/>
    </row>
    <row r="41" spans="1:10" x14ac:dyDescent="0.3">
      <c r="A41" s="106"/>
      <c r="B41" s="90"/>
      <c r="C41" s="75" t="s">
        <v>23</v>
      </c>
      <c r="D41" s="75" t="s">
        <v>23</v>
      </c>
      <c r="E41" s="69">
        <v>846</v>
      </c>
      <c r="F41" s="123">
        <v>38</v>
      </c>
      <c r="G41" s="123">
        <v>20</v>
      </c>
      <c r="H41" s="135"/>
      <c r="I41" s="3"/>
      <c r="J41" s="3"/>
    </row>
    <row r="42" spans="1:10" x14ac:dyDescent="0.3">
      <c r="H42" s="3"/>
      <c r="I42" s="3"/>
      <c r="J42" s="3"/>
    </row>
    <row r="43" spans="1:10" x14ac:dyDescent="0.3">
      <c r="H43" s="3"/>
      <c r="I43" s="3"/>
      <c r="J43" s="3"/>
    </row>
  </sheetData>
  <mergeCells count="25">
    <mergeCell ref="A6:D6"/>
    <mergeCell ref="A1:E1"/>
    <mergeCell ref="A2:D2"/>
    <mergeCell ref="A3:D3"/>
    <mergeCell ref="A4:D4"/>
    <mergeCell ref="A5:D5"/>
    <mergeCell ref="A18:D18"/>
    <mergeCell ref="A7:D7"/>
    <mergeCell ref="A8:D8"/>
    <mergeCell ref="A9:D9"/>
    <mergeCell ref="A10:D10"/>
    <mergeCell ref="A11:D11"/>
    <mergeCell ref="A12:D12"/>
    <mergeCell ref="A13:D13"/>
    <mergeCell ref="A14:D14"/>
    <mergeCell ref="A15:D15"/>
    <mergeCell ref="A16:D16"/>
    <mergeCell ref="A17:D17"/>
    <mergeCell ref="A19:D19"/>
    <mergeCell ref="A20:A41"/>
    <mergeCell ref="B20:B25"/>
    <mergeCell ref="B27:B31"/>
    <mergeCell ref="B32:B34"/>
    <mergeCell ref="B35:B38"/>
    <mergeCell ref="B39:B41"/>
  </mergeCells>
  <phoneticPr fontId="3" type="noConversion"/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42A977-6421-4479-9ED8-278406619782}">
  <dimension ref="A1:J43"/>
  <sheetViews>
    <sheetView zoomScale="85" zoomScaleNormal="85" workbookViewId="0">
      <selection activeCell="J32" sqref="J32"/>
    </sheetView>
  </sheetViews>
  <sheetFormatPr defaultRowHeight="16.5" x14ac:dyDescent="0.3"/>
  <cols>
    <col min="1" max="1" width="18.625" bestFit="1" customWidth="1"/>
    <col min="2" max="2" width="15.25" customWidth="1"/>
    <col min="3" max="3" width="18.625" hidden="1" customWidth="1"/>
    <col min="4" max="4" width="18.625" customWidth="1"/>
    <col min="5" max="5" width="24.375" bestFit="1" customWidth="1"/>
    <col min="6" max="6" width="24.375" customWidth="1"/>
    <col min="7" max="7" width="18.625" customWidth="1"/>
  </cols>
  <sheetData>
    <row r="1" spans="1:10" ht="31.5" x14ac:dyDescent="0.3">
      <c r="A1" s="83" t="s">
        <v>154</v>
      </c>
      <c r="B1" s="83"/>
      <c r="C1" s="83"/>
      <c r="D1" s="83"/>
      <c r="E1" s="83"/>
      <c r="F1" s="57" t="s">
        <v>54</v>
      </c>
      <c r="G1" s="57" t="s">
        <v>59</v>
      </c>
    </row>
    <row r="2" spans="1:10" x14ac:dyDescent="0.3">
      <c r="A2" s="99" t="s">
        <v>73</v>
      </c>
      <c r="B2" s="99"/>
      <c r="C2" s="99"/>
      <c r="D2" s="99"/>
      <c r="E2" s="55" t="s">
        <v>134</v>
      </c>
      <c r="F2" s="55" t="s">
        <v>135</v>
      </c>
      <c r="G2" s="55" t="s">
        <v>136</v>
      </c>
    </row>
    <row r="3" spans="1:10" x14ac:dyDescent="0.3">
      <c r="A3" s="93" t="s">
        <v>30</v>
      </c>
      <c r="B3" s="93"/>
      <c r="C3" s="93"/>
      <c r="D3" s="93"/>
      <c r="E3" s="1">
        <v>20052</v>
      </c>
      <c r="F3" s="2">
        <v>27.7</v>
      </c>
      <c r="G3" s="2">
        <v>20.7</v>
      </c>
    </row>
    <row r="4" spans="1:10" x14ac:dyDescent="0.3">
      <c r="A4" s="80" t="s">
        <v>31</v>
      </c>
      <c r="B4" s="81"/>
      <c r="C4" s="81"/>
      <c r="D4" s="82"/>
      <c r="E4" s="1">
        <v>13238</v>
      </c>
      <c r="F4" s="2">
        <v>28.5</v>
      </c>
      <c r="G4" s="2">
        <v>19.3</v>
      </c>
    </row>
    <row r="5" spans="1:10" x14ac:dyDescent="0.3">
      <c r="A5" s="80" t="s">
        <v>32</v>
      </c>
      <c r="B5" s="81"/>
      <c r="C5" s="81"/>
      <c r="D5" s="82"/>
      <c r="E5" s="1">
        <v>7286</v>
      </c>
      <c r="F5" s="2">
        <v>27</v>
      </c>
      <c r="G5" s="2">
        <v>19.100000000000001</v>
      </c>
    </row>
    <row r="6" spans="1:10" x14ac:dyDescent="0.3">
      <c r="A6" s="80" t="s">
        <v>33</v>
      </c>
      <c r="B6" s="81"/>
      <c r="C6" s="81"/>
      <c r="D6" s="82"/>
      <c r="E6" s="1">
        <v>8181</v>
      </c>
      <c r="F6" s="2">
        <v>28.9</v>
      </c>
      <c r="G6" s="2">
        <v>21.9</v>
      </c>
    </row>
    <row r="7" spans="1:10" x14ac:dyDescent="0.3">
      <c r="A7" s="80" t="s">
        <v>34</v>
      </c>
      <c r="B7" s="81"/>
      <c r="C7" s="81"/>
      <c r="D7" s="82"/>
      <c r="E7" s="1">
        <v>3933</v>
      </c>
      <c r="F7" s="2">
        <v>26.6</v>
      </c>
      <c r="G7" s="2">
        <v>19.100000000000001</v>
      </c>
    </row>
    <row r="8" spans="1:10" x14ac:dyDescent="0.3">
      <c r="A8" s="80" t="s">
        <v>35</v>
      </c>
      <c r="B8" s="81"/>
      <c r="C8" s="81"/>
      <c r="D8" s="82"/>
      <c r="E8" s="1">
        <v>3950</v>
      </c>
      <c r="F8" s="2">
        <v>27.5</v>
      </c>
      <c r="G8" s="2">
        <v>20.5</v>
      </c>
    </row>
    <row r="9" spans="1:10" x14ac:dyDescent="0.3">
      <c r="A9" s="102" t="s">
        <v>36</v>
      </c>
      <c r="B9" s="103"/>
      <c r="C9" s="103"/>
      <c r="D9" s="104"/>
      <c r="E9" s="69">
        <v>4141</v>
      </c>
      <c r="F9" s="123">
        <v>26.1</v>
      </c>
      <c r="G9" s="123">
        <v>19.899999999999999</v>
      </c>
      <c r="H9" s="51"/>
      <c r="I9" s="51"/>
    </row>
    <row r="10" spans="1:10" x14ac:dyDescent="0.3">
      <c r="A10" s="102" t="s">
        <v>37</v>
      </c>
      <c r="B10" s="103"/>
      <c r="C10" s="103"/>
      <c r="D10" s="104"/>
      <c r="E10" s="69">
        <v>834</v>
      </c>
      <c r="F10" s="123">
        <v>22</v>
      </c>
      <c r="G10" s="123">
        <v>19.2</v>
      </c>
      <c r="H10" s="51"/>
      <c r="I10" s="51"/>
    </row>
    <row r="11" spans="1:10" x14ac:dyDescent="0.3">
      <c r="A11" s="102" t="s">
        <v>38</v>
      </c>
      <c r="B11" s="103"/>
      <c r="C11" s="103"/>
      <c r="D11" s="104"/>
      <c r="E11" s="69">
        <v>38686</v>
      </c>
      <c r="F11" s="123">
        <v>27.2</v>
      </c>
      <c r="G11" s="123">
        <v>21.1</v>
      </c>
      <c r="H11" s="51"/>
      <c r="I11" s="51"/>
    </row>
    <row r="12" spans="1:10" x14ac:dyDescent="0.3">
      <c r="A12" s="102" t="s">
        <v>45</v>
      </c>
      <c r="B12" s="103"/>
      <c r="C12" s="103"/>
      <c r="D12" s="104"/>
      <c r="E12" s="69">
        <v>14902</v>
      </c>
      <c r="F12" s="123">
        <v>34</v>
      </c>
      <c r="G12" s="123">
        <v>22.2</v>
      </c>
      <c r="H12" s="51"/>
      <c r="I12" s="51"/>
    </row>
    <row r="13" spans="1:10" x14ac:dyDescent="0.3">
      <c r="A13" s="102" t="s">
        <v>39</v>
      </c>
      <c r="B13" s="103"/>
      <c r="C13" s="103"/>
      <c r="D13" s="104"/>
      <c r="E13" s="69">
        <v>11533</v>
      </c>
      <c r="F13" s="123">
        <v>31</v>
      </c>
      <c r="G13" s="123">
        <v>21.8</v>
      </c>
      <c r="H13" s="51"/>
      <c r="I13" s="51"/>
    </row>
    <row r="14" spans="1:10" x14ac:dyDescent="0.3">
      <c r="A14" s="102" t="s">
        <v>40</v>
      </c>
      <c r="B14" s="103"/>
      <c r="C14" s="103"/>
      <c r="D14" s="104"/>
      <c r="E14" s="69">
        <v>13368</v>
      </c>
      <c r="F14" s="123">
        <v>33.9</v>
      </c>
      <c r="G14" s="123">
        <v>24.1</v>
      </c>
      <c r="H14" s="51"/>
      <c r="I14" s="51"/>
    </row>
    <row r="15" spans="1:10" x14ac:dyDescent="0.3">
      <c r="A15" s="102" t="s">
        <v>44</v>
      </c>
      <c r="B15" s="103"/>
      <c r="C15" s="103"/>
      <c r="D15" s="104"/>
      <c r="E15" s="69">
        <v>11734</v>
      </c>
      <c r="F15" s="123">
        <v>32.1</v>
      </c>
      <c r="G15" s="123">
        <v>20.2</v>
      </c>
      <c r="H15" s="51"/>
      <c r="I15" s="51"/>
      <c r="J15" t="s">
        <v>68</v>
      </c>
    </row>
    <row r="16" spans="1:10" x14ac:dyDescent="0.3">
      <c r="A16" s="102" t="s">
        <v>3</v>
      </c>
      <c r="B16" s="103"/>
      <c r="C16" s="103"/>
      <c r="D16" s="104"/>
      <c r="E16" s="69">
        <v>18663</v>
      </c>
      <c r="F16" s="123">
        <v>33.799999999999997</v>
      </c>
      <c r="G16" s="123">
        <v>20.6</v>
      </c>
      <c r="H16" s="51"/>
      <c r="I16" s="51"/>
    </row>
    <row r="17" spans="1:10" x14ac:dyDescent="0.3">
      <c r="A17" s="102" t="s">
        <v>41</v>
      </c>
      <c r="B17" s="103"/>
      <c r="C17" s="103"/>
      <c r="D17" s="104"/>
      <c r="E17" s="69">
        <v>19995</v>
      </c>
      <c r="F17" s="123">
        <v>32.200000000000003</v>
      </c>
      <c r="G17" s="123">
        <v>20.9</v>
      </c>
      <c r="H17" s="51"/>
      <c r="I17" s="51"/>
    </row>
    <row r="18" spans="1:10" x14ac:dyDescent="0.3">
      <c r="A18" s="102" t="s">
        <v>42</v>
      </c>
      <c r="B18" s="103"/>
      <c r="C18" s="103"/>
      <c r="D18" s="104"/>
      <c r="E18" s="69">
        <v>16893</v>
      </c>
      <c r="F18" s="123">
        <v>28.6</v>
      </c>
      <c r="G18" s="123">
        <v>18.8</v>
      </c>
      <c r="H18" s="51"/>
      <c r="I18" s="51"/>
    </row>
    <row r="19" spans="1:10" x14ac:dyDescent="0.3">
      <c r="A19" s="102" t="s">
        <v>43</v>
      </c>
      <c r="B19" s="103"/>
      <c r="C19" s="103"/>
      <c r="D19" s="104"/>
      <c r="E19" s="69">
        <v>4690</v>
      </c>
      <c r="F19" s="123">
        <v>28.4</v>
      </c>
      <c r="G19" s="123">
        <v>20.399999999999999</v>
      </c>
      <c r="H19" s="135"/>
      <c r="I19" s="135"/>
      <c r="J19" s="3"/>
    </row>
    <row r="20" spans="1:10" ht="16.5" customHeight="1" x14ac:dyDescent="0.3">
      <c r="A20" s="105" t="s">
        <v>58</v>
      </c>
      <c r="B20" s="90" t="s">
        <v>48</v>
      </c>
      <c r="C20" s="75" t="s">
        <v>5</v>
      </c>
      <c r="D20" s="75" t="s">
        <v>5</v>
      </c>
      <c r="E20" s="69">
        <v>809</v>
      </c>
      <c r="F20" s="123">
        <v>35.799999999999997</v>
      </c>
      <c r="G20" s="123">
        <v>25.6</v>
      </c>
      <c r="H20" s="135"/>
      <c r="I20" s="135"/>
      <c r="J20" s="3"/>
    </row>
    <row r="21" spans="1:10" x14ac:dyDescent="0.3">
      <c r="A21" s="106"/>
      <c r="B21" s="90"/>
      <c r="C21" s="75" t="s">
        <v>19</v>
      </c>
      <c r="D21" s="75" t="s">
        <v>19</v>
      </c>
      <c r="E21" s="69">
        <v>850</v>
      </c>
      <c r="F21" s="123">
        <v>38.700000000000003</v>
      </c>
      <c r="G21" s="123">
        <v>24.6</v>
      </c>
      <c r="H21" s="135"/>
      <c r="I21" s="135"/>
      <c r="J21" s="3"/>
    </row>
    <row r="22" spans="1:10" x14ac:dyDescent="0.3">
      <c r="A22" s="106"/>
      <c r="B22" s="90"/>
      <c r="C22" s="75" t="s">
        <v>20</v>
      </c>
      <c r="D22" s="75" t="s">
        <v>20</v>
      </c>
      <c r="E22" s="69">
        <v>837</v>
      </c>
      <c r="F22" s="123">
        <v>28.7</v>
      </c>
      <c r="G22" s="123">
        <v>18.8</v>
      </c>
      <c r="H22" s="135"/>
      <c r="I22" s="135"/>
      <c r="J22" s="3"/>
    </row>
    <row r="23" spans="1:10" x14ac:dyDescent="0.3">
      <c r="A23" s="106"/>
      <c r="B23" s="90"/>
      <c r="C23" s="75" t="s">
        <v>21</v>
      </c>
      <c r="D23" s="75" t="s">
        <v>21</v>
      </c>
      <c r="E23" s="69">
        <v>837</v>
      </c>
      <c r="F23" s="123">
        <v>43.6</v>
      </c>
      <c r="G23" s="123">
        <v>20.3</v>
      </c>
      <c r="H23" s="135"/>
      <c r="I23" s="135"/>
      <c r="J23" s="3"/>
    </row>
    <row r="24" spans="1:10" x14ac:dyDescent="0.3">
      <c r="A24" s="106"/>
      <c r="B24" s="90"/>
      <c r="C24" s="75" t="s">
        <v>25</v>
      </c>
      <c r="D24" s="75" t="s">
        <v>25</v>
      </c>
      <c r="E24" s="69">
        <v>854</v>
      </c>
      <c r="F24" s="123">
        <v>44.3</v>
      </c>
      <c r="G24" s="123">
        <v>23.8</v>
      </c>
      <c r="H24" s="135"/>
      <c r="I24" s="135"/>
      <c r="J24" s="3"/>
    </row>
    <row r="25" spans="1:10" x14ac:dyDescent="0.3">
      <c r="A25" s="106"/>
      <c r="B25" s="90"/>
      <c r="C25" s="75" t="s">
        <v>26</v>
      </c>
      <c r="D25" s="75" t="s">
        <v>26</v>
      </c>
      <c r="E25" s="69">
        <v>870</v>
      </c>
      <c r="F25" s="123">
        <v>45.3</v>
      </c>
      <c r="G25" s="123">
        <v>27.8</v>
      </c>
      <c r="H25" s="135"/>
      <c r="I25" s="135"/>
      <c r="J25" s="3"/>
    </row>
    <row r="26" spans="1:10" x14ac:dyDescent="0.3">
      <c r="A26" s="106"/>
      <c r="B26" s="78" t="s">
        <v>49</v>
      </c>
      <c r="C26" s="75" t="s">
        <v>6</v>
      </c>
      <c r="D26" s="75" t="s">
        <v>6</v>
      </c>
      <c r="E26" s="69">
        <v>853</v>
      </c>
      <c r="F26" s="123">
        <v>31.1</v>
      </c>
      <c r="G26" s="123">
        <v>20.2</v>
      </c>
      <c r="H26" s="135"/>
      <c r="I26" s="135"/>
      <c r="J26" s="3"/>
    </row>
    <row r="27" spans="1:10" x14ac:dyDescent="0.3">
      <c r="A27" s="106"/>
      <c r="B27" s="90" t="s">
        <v>50</v>
      </c>
      <c r="C27" s="75" t="s">
        <v>7</v>
      </c>
      <c r="D27" s="75" t="s">
        <v>7</v>
      </c>
      <c r="E27" s="69">
        <v>829</v>
      </c>
      <c r="F27" s="123">
        <v>27.2</v>
      </c>
      <c r="G27" s="123">
        <v>18.7</v>
      </c>
      <c r="H27" s="135"/>
      <c r="I27" s="135"/>
      <c r="J27" s="3"/>
    </row>
    <row r="28" spans="1:10" x14ac:dyDescent="0.3">
      <c r="A28" s="106"/>
      <c r="B28" s="90"/>
      <c r="C28" s="75" t="s">
        <v>9</v>
      </c>
      <c r="D28" s="75" t="s">
        <v>9</v>
      </c>
      <c r="E28" s="69">
        <v>823</v>
      </c>
      <c r="F28" s="123">
        <v>27</v>
      </c>
      <c r="G28" s="123">
        <v>19.399999999999999</v>
      </c>
      <c r="H28" s="135"/>
      <c r="I28" s="135"/>
      <c r="J28" s="3"/>
    </row>
    <row r="29" spans="1:10" x14ac:dyDescent="0.3">
      <c r="A29" s="106"/>
      <c r="B29" s="90"/>
      <c r="C29" s="75" t="s">
        <v>12</v>
      </c>
      <c r="D29" s="75" t="s">
        <v>12</v>
      </c>
      <c r="E29" s="69">
        <v>845</v>
      </c>
      <c r="F29" s="123">
        <v>40.700000000000003</v>
      </c>
      <c r="G29" s="123">
        <v>19.7</v>
      </c>
      <c r="H29" s="135"/>
      <c r="I29" s="135"/>
      <c r="J29" s="3"/>
    </row>
    <row r="30" spans="1:10" x14ac:dyDescent="0.3">
      <c r="A30" s="106"/>
      <c r="B30" s="90"/>
      <c r="C30" s="75" t="s">
        <v>13</v>
      </c>
      <c r="D30" s="75" t="s">
        <v>13</v>
      </c>
      <c r="E30" s="69">
        <v>855</v>
      </c>
      <c r="F30" s="123">
        <v>43.9</v>
      </c>
      <c r="G30" s="123">
        <v>21.7</v>
      </c>
      <c r="H30" s="135"/>
      <c r="I30" s="135"/>
      <c r="J30" s="3"/>
    </row>
    <row r="31" spans="1:10" x14ac:dyDescent="0.3">
      <c r="A31" s="106"/>
      <c r="B31" s="90"/>
      <c r="C31" s="75" t="s">
        <v>14</v>
      </c>
      <c r="D31" s="75" t="s">
        <v>14</v>
      </c>
      <c r="E31" s="69">
        <v>860</v>
      </c>
      <c r="F31" s="123">
        <v>43.9</v>
      </c>
      <c r="G31" s="123">
        <v>21.3</v>
      </c>
      <c r="H31" s="135"/>
      <c r="I31" s="135"/>
      <c r="J31" s="3"/>
    </row>
    <row r="32" spans="1:10" x14ac:dyDescent="0.3">
      <c r="A32" s="106"/>
      <c r="B32" s="90" t="s">
        <v>51</v>
      </c>
      <c r="C32" s="75" t="s">
        <v>8</v>
      </c>
      <c r="D32" s="75" t="s">
        <v>8</v>
      </c>
      <c r="E32" s="69">
        <v>846</v>
      </c>
      <c r="F32" s="123">
        <v>29.3</v>
      </c>
      <c r="G32" s="123">
        <v>18.399999999999999</v>
      </c>
      <c r="H32" s="135"/>
      <c r="I32" s="135"/>
      <c r="J32" s="3"/>
    </row>
    <row r="33" spans="1:10" x14ac:dyDescent="0.3">
      <c r="A33" s="106"/>
      <c r="B33" s="90"/>
      <c r="C33" s="75" t="s">
        <v>11</v>
      </c>
      <c r="D33" s="75" t="s">
        <v>11</v>
      </c>
      <c r="E33" s="69">
        <v>860</v>
      </c>
      <c r="F33" s="123">
        <v>39.799999999999997</v>
      </c>
      <c r="G33" s="123">
        <v>19.100000000000001</v>
      </c>
      <c r="H33" s="135"/>
      <c r="I33" s="135"/>
      <c r="J33" s="3"/>
    </row>
    <row r="34" spans="1:10" x14ac:dyDescent="0.3">
      <c r="A34" s="106"/>
      <c r="B34" s="90"/>
      <c r="C34" s="75" t="s">
        <v>15</v>
      </c>
      <c r="D34" s="75" t="s">
        <v>15</v>
      </c>
      <c r="E34" s="69">
        <v>831</v>
      </c>
      <c r="F34" s="123">
        <v>36.200000000000003</v>
      </c>
      <c r="G34" s="123">
        <v>20.2</v>
      </c>
      <c r="H34" s="135"/>
      <c r="I34" s="135"/>
      <c r="J34" s="3"/>
    </row>
    <row r="35" spans="1:10" x14ac:dyDescent="0.3">
      <c r="A35" s="106"/>
      <c r="B35" s="90" t="s">
        <v>52</v>
      </c>
      <c r="C35" s="75" t="s">
        <v>16</v>
      </c>
      <c r="D35" s="75" t="s">
        <v>16</v>
      </c>
      <c r="E35" s="69">
        <v>858</v>
      </c>
      <c r="F35" s="123">
        <v>35.799999999999997</v>
      </c>
      <c r="G35" s="123">
        <v>19</v>
      </c>
      <c r="H35" s="135"/>
      <c r="I35" s="135"/>
      <c r="J35" s="3"/>
    </row>
    <row r="36" spans="1:10" x14ac:dyDescent="0.3">
      <c r="A36" s="106"/>
      <c r="B36" s="90"/>
      <c r="C36" s="75" t="s">
        <v>17</v>
      </c>
      <c r="D36" s="75" t="s">
        <v>17</v>
      </c>
      <c r="E36" s="69">
        <v>847</v>
      </c>
      <c r="F36" s="123">
        <v>43.9</v>
      </c>
      <c r="G36" s="123">
        <v>22.8</v>
      </c>
      <c r="H36" s="135"/>
      <c r="I36" s="135"/>
      <c r="J36" s="3"/>
    </row>
    <row r="37" spans="1:10" x14ac:dyDescent="0.3">
      <c r="A37" s="106"/>
      <c r="B37" s="90"/>
      <c r="C37" s="75" t="s">
        <v>18</v>
      </c>
      <c r="D37" s="75" t="s">
        <v>18</v>
      </c>
      <c r="E37" s="69">
        <v>862</v>
      </c>
      <c r="F37" s="123">
        <v>38.799999999999997</v>
      </c>
      <c r="G37" s="123">
        <v>20.3</v>
      </c>
      <c r="H37" s="135"/>
      <c r="I37" s="135"/>
      <c r="J37" s="3"/>
    </row>
    <row r="38" spans="1:10" x14ac:dyDescent="0.3">
      <c r="A38" s="106"/>
      <c r="B38" s="90"/>
      <c r="C38" s="75" t="s">
        <v>24</v>
      </c>
      <c r="D38" s="75" t="s">
        <v>24</v>
      </c>
      <c r="E38" s="69">
        <v>869</v>
      </c>
      <c r="F38" s="123">
        <v>36</v>
      </c>
      <c r="G38" s="123">
        <v>19.7</v>
      </c>
      <c r="H38" s="135"/>
      <c r="I38" s="135"/>
      <c r="J38" s="3"/>
    </row>
    <row r="39" spans="1:10" x14ac:dyDescent="0.3">
      <c r="A39" s="106"/>
      <c r="B39" s="90" t="s">
        <v>53</v>
      </c>
      <c r="C39" s="75" t="s">
        <v>10</v>
      </c>
      <c r="D39" s="75" t="s">
        <v>10</v>
      </c>
      <c r="E39" s="69">
        <v>855</v>
      </c>
      <c r="F39" s="123">
        <v>37.799999999999997</v>
      </c>
      <c r="G39" s="123">
        <v>20</v>
      </c>
      <c r="H39" s="135"/>
      <c r="I39" s="135"/>
      <c r="J39" s="3"/>
    </row>
    <row r="40" spans="1:10" x14ac:dyDescent="0.3">
      <c r="A40" s="106"/>
      <c r="B40" s="90"/>
      <c r="C40" s="75" t="s">
        <v>22</v>
      </c>
      <c r="D40" s="75" t="s">
        <v>22</v>
      </c>
      <c r="E40" s="69">
        <v>862</v>
      </c>
      <c r="F40" s="123">
        <v>27.2</v>
      </c>
      <c r="G40" s="123">
        <v>15.4</v>
      </c>
      <c r="H40" s="135"/>
      <c r="I40" s="135"/>
      <c r="J40" s="3"/>
    </row>
    <row r="41" spans="1:10" x14ac:dyDescent="0.3">
      <c r="A41" s="106"/>
      <c r="B41" s="90"/>
      <c r="C41" s="75" t="s">
        <v>23</v>
      </c>
      <c r="D41" s="75" t="s">
        <v>23</v>
      </c>
      <c r="E41" s="69">
        <v>851</v>
      </c>
      <c r="F41" s="123">
        <v>39.5</v>
      </c>
      <c r="G41" s="123">
        <v>24.2</v>
      </c>
      <c r="H41" s="135"/>
      <c r="I41" s="135"/>
      <c r="J41" s="3"/>
    </row>
    <row r="42" spans="1:10" x14ac:dyDescent="0.3">
      <c r="H42" s="3"/>
      <c r="I42" s="3"/>
      <c r="J42" s="3"/>
    </row>
    <row r="43" spans="1:10" x14ac:dyDescent="0.3">
      <c r="H43" s="3"/>
      <c r="I43" s="3"/>
      <c r="J43" s="3"/>
    </row>
  </sheetData>
  <mergeCells count="25">
    <mergeCell ref="A6:D6"/>
    <mergeCell ref="A1:E1"/>
    <mergeCell ref="A2:D2"/>
    <mergeCell ref="A3:D3"/>
    <mergeCell ref="A4:D4"/>
    <mergeCell ref="A5:D5"/>
    <mergeCell ref="A18:D18"/>
    <mergeCell ref="A7:D7"/>
    <mergeCell ref="A8:D8"/>
    <mergeCell ref="A9:D9"/>
    <mergeCell ref="A10:D10"/>
    <mergeCell ref="A11:D11"/>
    <mergeCell ref="A12:D12"/>
    <mergeCell ref="A13:D13"/>
    <mergeCell ref="A14:D14"/>
    <mergeCell ref="A15:D15"/>
    <mergeCell ref="A16:D16"/>
    <mergeCell ref="A17:D17"/>
    <mergeCell ref="A19:D19"/>
    <mergeCell ref="A20:A41"/>
    <mergeCell ref="B20:B25"/>
    <mergeCell ref="B27:B31"/>
    <mergeCell ref="B32:B34"/>
    <mergeCell ref="B35:B38"/>
    <mergeCell ref="B39:B41"/>
  </mergeCells>
  <phoneticPr fontId="3" type="noConversion"/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F3BF64-B40D-43D8-8FA4-AA2C6000D644}">
  <dimension ref="A1:J43"/>
  <sheetViews>
    <sheetView zoomScale="85" zoomScaleNormal="85" workbookViewId="0">
      <selection activeCell="H34" sqref="A13:H41"/>
    </sheetView>
  </sheetViews>
  <sheetFormatPr defaultRowHeight="16.5" x14ac:dyDescent="0.3"/>
  <cols>
    <col min="1" max="1" width="18.625" bestFit="1" customWidth="1"/>
    <col min="2" max="2" width="15.25" customWidth="1"/>
    <col min="3" max="3" width="18.625" hidden="1" customWidth="1"/>
    <col min="4" max="4" width="18.625" customWidth="1"/>
    <col min="5" max="5" width="24.375" bestFit="1" customWidth="1"/>
    <col min="6" max="6" width="24.375" customWidth="1"/>
    <col min="7" max="7" width="18.625" customWidth="1"/>
  </cols>
  <sheetData>
    <row r="1" spans="1:10" ht="31.5" x14ac:dyDescent="0.3">
      <c r="A1" s="83" t="s">
        <v>176</v>
      </c>
      <c r="B1" s="83"/>
      <c r="C1" s="83"/>
      <c r="D1" s="83"/>
      <c r="E1" s="83"/>
      <c r="F1" s="57" t="s">
        <v>54</v>
      </c>
      <c r="G1" s="57" t="s">
        <v>57</v>
      </c>
    </row>
    <row r="2" spans="1:10" x14ac:dyDescent="0.3">
      <c r="A2" s="99" t="s">
        <v>73</v>
      </c>
      <c r="B2" s="99"/>
      <c r="C2" s="99"/>
      <c r="D2" s="99"/>
      <c r="E2" s="55" t="s">
        <v>134</v>
      </c>
      <c r="F2" s="55" t="s">
        <v>135</v>
      </c>
      <c r="G2" s="55" t="s">
        <v>136</v>
      </c>
    </row>
    <row r="3" spans="1:10" x14ac:dyDescent="0.3">
      <c r="A3" s="93" t="s">
        <v>30</v>
      </c>
      <c r="B3" s="93"/>
      <c r="C3" s="93"/>
      <c r="D3" s="93"/>
      <c r="E3" s="1">
        <v>6070</v>
      </c>
      <c r="F3" s="2">
        <v>93.9</v>
      </c>
      <c r="G3" s="2">
        <v>93.1</v>
      </c>
    </row>
    <row r="4" spans="1:10" x14ac:dyDescent="0.3">
      <c r="A4" s="80" t="s">
        <v>31</v>
      </c>
      <c r="B4" s="81"/>
      <c r="C4" s="81"/>
      <c r="D4" s="82"/>
      <c r="E4" s="1">
        <v>4173</v>
      </c>
      <c r="F4" s="2">
        <v>94.7</v>
      </c>
      <c r="G4" s="2">
        <v>93</v>
      </c>
    </row>
    <row r="5" spans="1:10" x14ac:dyDescent="0.3">
      <c r="A5" s="80" t="s">
        <v>32</v>
      </c>
      <c r="B5" s="81"/>
      <c r="C5" s="81"/>
      <c r="D5" s="82"/>
      <c r="E5" s="1">
        <v>2303</v>
      </c>
      <c r="F5" s="2">
        <v>95.2</v>
      </c>
      <c r="G5" s="2">
        <v>93.7</v>
      </c>
    </row>
    <row r="6" spans="1:10" x14ac:dyDescent="0.3">
      <c r="A6" s="80" t="s">
        <v>33</v>
      </c>
      <c r="B6" s="81"/>
      <c r="C6" s="81"/>
      <c r="D6" s="82"/>
      <c r="E6" s="1">
        <v>2955</v>
      </c>
      <c r="F6" s="2">
        <v>92.9</v>
      </c>
      <c r="G6" s="2">
        <v>91.9</v>
      </c>
    </row>
    <row r="7" spans="1:10" x14ac:dyDescent="0.3">
      <c r="A7" s="80" t="s">
        <v>34</v>
      </c>
      <c r="B7" s="81"/>
      <c r="C7" s="81"/>
      <c r="D7" s="82"/>
      <c r="E7" s="1">
        <v>1065</v>
      </c>
      <c r="F7" s="2">
        <v>96.5</v>
      </c>
      <c r="G7" s="2">
        <v>95.4</v>
      </c>
    </row>
    <row r="8" spans="1:10" x14ac:dyDescent="0.3">
      <c r="A8" s="80" t="s">
        <v>35</v>
      </c>
      <c r="B8" s="81"/>
      <c r="C8" s="81"/>
      <c r="D8" s="82"/>
      <c r="E8" s="1">
        <v>1199</v>
      </c>
      <c r="F8" s="2">
        <v>90.2</v>
      </c>
      <c r="G8" s="2">
        <v>89.4</v>
      </c>
    </row>
    <row r="9" spans="1:10" x14ac:dyDescent="0.3">
      <c r="A9" s="80" t="s">
        <v>36</v>
      </c>
      <c r="B9" s="81"/>
      <c r="C9" s="81"/>
      <c r="D9" s="82"/>
      <c r="E9" s="1">
        <v>1104</v>
      </c>
      <c r="F9" s="2">
        <v>94.2</v>
      </c>
      <c r="G9" s="2">
        <v>93.7</v>
      </c>
    </row>
    <row r="10" spans="1:10" x14ac:dyDescent="0.3">
      <c r="A10" s="80" t="s">
        <v>37</v>
      </c>
      <c r="B10" s="81"/>
      <c r="C10" s="81"/>
      <c r="D10" s="82"/>
      <c r="E10" s="1">
        <v>232</v>
      </c>
      <c r="F10" s="2">
        <v>88.6</v>
      </c>
      <c r="G10" s="2">
        <v>89.1</v>
      </c>
    </row>
    <row r="11" spans="1:10" x14ac:dyDescent="0.3">
      <c r="A11" s="80" t="s">
        <v>38</v>
      </c>
      <c r="B11" s="81"/>
      <c r="C11" s="81"/>
      <c r="D11" s="82"/>
      <c r="E11" s="1">
        <v>11712</v>
      </c>
      <c r="F11" s="2">
        <v>93.9</v>
      </c>
      <c r="G11" s="2">
        <v>93.4</v>
      </c>
    </row>
    <row r="12" spans="1:10" x14ac:dyDescent="0.3">
      <c r="A12" s="80" t="s">
        <v>45</v>
      </c>
      <c r="B12" s="81"/>
      <c r="C12" s="81"/>
      <c r="D12" s="82"/>
      <c r="E12" s="1">
        <v>6178</v>
      </c>
      <c r="F12" s="2">
        <v>94</v>
      </c>
      <c r="G12" s="2">
        <v>93</v>
      </c>
    </row>
    <row r="13" spans="1:10" x14ac:dyDescent="0.3">
      <c r="A13" s="102" t="s">
        <v>39</v>
      </c>
      <c r="B13" s="103"/>
      <c r="C13" s="103"/>
      <c r="D13" s="104"/>
      <c r="E13" s="69">
        <v>4166</v>
      </c>
      <c r="F13" s="123">
        <v>94.3</v>
      </c>
      <c r="G13" s="123">
        <v>93.5</v>
      </c>
      <c r="H13" s="51"/>
    </row>
    <row r="14" spans="1:10" x14ac:dyDescent="0.3">
      <c r="A14" s="102" t="s">
        <v>40</v>
      </c>
      <c r="B14" s="103"/>
      <c r="C14" s="103"/>
      <c r="D14" s="104"/>
      <c r="E14" s="69">
        <v>5286</v>
      </c>
      <c r="F14" s="123">
        <v>93.4</v>
      </c>
      <c r="G14" s="123">
        <v>92.3</v>
      </c>
      <c r="H14" s="51"/>
    </row>
    <row r="15" spans="1:10" x14ac:dyDescent="0.3">
      <c r="A15" s="102" t="s">
        <v>44</v>
      </c>
      <c r="B15" s="103"/>
      <c r="C15" s="103"/>
      <c r="D15" s="104"/>
      <c r="E15" s="69">
        <v>4980</v>
      </c>
      <c r="F15" s="123">
        <v>96.6</v>
      </c>
      <c r="G15" s="123">
        <v>95.7</v>
      </c>
      <c r="H15" s="51"/>
      <c r="J15" t="s">
        <v>68</v>
      </c>
    </row>
    <row r="16" spans="1:10" x14ac:dyDescent="0.3">
      <c r="A16" s="102" t="s">
        <v>3</v>
      </c>
      <c r="B16" s="103"/>
      <c r="C16" s="103"/>
      <c r="D16" s="104"/>
      <c r="E16" s="69">
        <v>7684</v>
      </c>
      <c r="F16" s="123">
        <v>96.2</v>
      </c>
      <c r="G16" s="123">
        <v>94.8</v>
      </c>
      <c r="H16" s="51"/>
    </row>
    <row r="17" spans="1:10" x14ac:dyDescent="0.3">
      <c r="A17" s="102" t="s">
        <v>41</v>
      </c>
      <c r="B17" s="103"/>
      <c r="C17" s="103"/>
      <c r="D17" s="104"/>
      <c r="E17" s="69">
        <v>7486</v>
      </c>
      <c r="F17" s="123">
        <v>95</v>
      </c>
      <c r="G17" s="123">
        <v>93.7</v>
      </c>
      <c r="H17" s="51"/>
    </row>
    <row r="18" spans="1:10" x14ac:dyDescent="0.3">
      <c r="A18" s="102" t="s">
        <v>42</v>
      </c>
      <c r="B18" s="103"/>
      <c r="C18" s="103"/>
      <c r="D18" s="104"/>
      <c r="E18" s="69">
        <v>5944</v>
      </c>
      <c r="F18" s="123">
        <v>95.4</v>
      </c>
      <c r="G18" s="123">
        <v>94.5</v>
      </c>
      <c r="H18" s="51"/>
    </row>
    <row r="19" spans="1:10" x14ac:dyDescent="0.3">
      <c r="A19" s="102" t="s">
        <v>43</v>
      </c>
      <c r="B19" s="103"/>
      <c r="C19" s="103"/>
      <c r="D19" s="104"/>
      <c r="E19" s="69">
        <v>1605</v>
      </c>
      <c r="F19" s="123">
        <v>94.6</v>
      </c>
      <c r="G19" s="123">
        <v>94.5</v>
      </c>
      <c r="H19" s="135"/>
      <c r="I19" s="3"/>
      <c r="J19" s="3"/>
    </row>
    <row r="20" spans="1:10" ht="16.5" customHeight="1" x14ac:dyDescent="0.3">
      <c r="A20" s="105" t="s">
        <v>58</v>
      </c>
      <c r="B20" s="90" t="s">
        <v>48</v>
      </c>
      <c r="C20" s="75" t="s">
        <v>5</v>
      </c>
      <c r="D20" s="75" t="s">
        <v>5</v>
      </c>
      <c r="E20" s="69">
        <v>269</v>
      </c>
      <c r="F20" s="123">
        <v>96.5</v>
      </c>
      <c r="G20" s="123">
        <v>94.9</v>
      </c>
      <c r="H20" s="135"/>
      <c r="I20" s="3"/>
      <c r="J20" s="3"/>
    </row>
    <row r="21" spans="1:10" x14ac:dyDescent="0.3">
      <c r="A21" s="106"/>
      <c r="B21" s="90"/>
      <c r="C21" s="75" t="s">
        <v>19</v>
      </c>
      <c r="D21" s="75" t="s">
        <v>19</v>
      </c>
      <c r="E21" s="69">
        <v>351</v>
      </c>
      <c r="F21" s="123">
        <v>96</v>
      </c>
      <c r="G21" s="123">
        <v>93.6</v>
      </c>
      <c r="H21" s="135"/>
      <c r="I21" s="3"/>
      <c r="J21" s="3"/>
    </row>
    <row r="22" spans="1:10" x14ac:dyDescent="0.3">
      <c r="A22" s="106"/>
      <c r="B22" s="90"/>
      <c r="C22" s="75" t="s">
        <v>20</v>
      </c>
      <c r="D22" s="75" t="s">
        <v>20</v>
      </c>
      <c r="E22" s="69">
        <v>325</v>
      </c>
      <c r="F22" s="123">
        <v>96.3</v>
      </c>
      <c r="G22" s="123">
        <v>94.8</v>
      </c>
      <c r="H22" s="135"/>
      <c r="I22" s="3"/>
      <c r="J22" s="3"/>
    </row>
    <row r="23" spans="1:10" x14ac:dyDescent="0.3">
      <c r="A23" s="106"/>
      <c r="B23" s="90"/>
      <c r="C23" s="75" t="s">
        <v>21</v>
      </c>
      <c r="D23" s="75" t="s">
        <v>21</v>
      </c>
      <c r="E23" s="69">
        <v>420</v>
      </c>
      <c r="F23" s="123">
        <v>97.3</v>
      </c>
      <c r="G23" s="123">
        <v>96.4</v>
      </c>
      <c r="H23" s="135"/>
      <c r="I23" s="3"/>
      <c r="J23" s="3"/>
    </row>
    <row r="24" spans="1:10" x14ac:dyDescent="0.3">
      <c r="A24" s="106"/>
      <c r="B24" s="90"/>
      <c r="C24" s="75" t="s">
        <v>25</v>
      </c>
      <c r="D24" s="75" t="s">
        <v>25</v>
      </c>
      <c r="E24" s="69">
        <v>407</v>
      </c>
      <c r="F24" s="123">
        <v>98.7</v>
      </c>
      <c r="G24" s="123">
        <v>99.1</v>
      </c>
      <c r="H24" s="135"/>
      <c r="I24" s="3"/>
      <c r="J24" s="3"/>
    </row>
    <row r="25" spans="1:10" x14ac:dyDescent="0.3">
      <c r="A25" s="106"/>
      <c r="B25" s="90"/>
      <c r="C25" s="75" t="s">
        <v>26</v>
      </c>
      <c r="D25" s="75" t="s">
        <v>26</v>
      </c>
      <c r="E25" s="69">
        <v>418</v>
      </c>
      <c r="F25" s="123">
        <v>97</v>
      </c>
      <c r="G25" s="123">
        <v>95.3</v>
      </c>
      <c r="H25" s="135"/>
      <c r="I25" s="3"/>
      <c r="J25" s="3"/>
    </row>
    <row r="26" spans="1:10" x14ac:dyDescent="0.3">
      <c r="A26" s="106"/>
      <c r="B26" s="78" t="s">
        <v>49</v>
      </c>
      <c r="C26" s="75" t="s">
        <v>6</v>
      </c>
      <c r="D26" s="75" t="s">
        <v>6</v>
      </c>
      <c r="E26" s="69">
        <v>274</v>
      </c>
      <c r="F26" s="123">
        <v>94.7</v>
      </c>
      <c r="G26" s="123">
        <v>93.2</v>
      </c>
      <c r="H26" s="135"/>
      <c r="I26" s="3"/>
      <c r="J26" s="3"/>
    </row>
    <row r="27" spans="1:10" x14ac:dyDescent="0.3">
      <c r="A27" s="106"/>
      <c r="B27" s="90" t="s">
        <v>50</v>
      </c>
      <c r="C27" s="75" t="s">
        <v>7</v>
      </c>
      <c r="D27" s="75" t="s">
        <v>7</v>
      </c>
      <c r="E27" s="69">
        <v>235</v>
      </c>
      <c r="F27" s="123">
        <v>94.6</v>
      </c>
      <c r="G27" s="123">
        <v>93.2</v>
      </c>
      <c r="H27" s="135"/>
      <c r="I27" s="3"/>
      <c r="J27" s="3"/>
    </row>
    <row r="28" spans="1:10" x14ac:dyDescent="0.3">
      <c r="A28" s="106"/>
      <c r="B28" s="90"/>
      <c r="C28" s="75" t="s">
        <v>9</v>
      </c>
      <c r="D28" s="75" t="s">
        <v>9</v>
      </c>
      <c r="E28" s="69">
        <v>217</v>
      </c>
      <c r="F28" s="123">
        <v>93.2</v>
      </c>
      <c r="G28" s="123">
        <v>93.8</v>
      </c>
      <c r="H28" s="135"/>
      <c r="I28" s="3"/>
      <c r="J28" s="3"/>
    </row>
    <row r="29" spans="1:10" x14ac:dyDescent="0.3">
      <c r="A29" s="106"/>
      <c r="B29" s="90"/>
      <c r="C29" s="75" t="s">
        <v>12</v>
      </c>
      <c r="D29" s="75" t="s">
        <v>12</v>
      </c>
      <c r="E29" s="69">
        <v>356</v>
      </c>
      <c r="F29" s="123">
        <v>95.1</v>
      </c>
      <c r="G29" s="123">
        <v>91.5</v>
      </c>
      <c r="H29" s="135"/>
      <c r="I29" s="3"/>
      <c r="J29" s="3"/>
    </row>
    <row r="30" spans="1:10" x14ac:dyDescent="0.3">
      <c r="A30" s="106"/>
      <c r="B30" s="90"/>
      <c r="C30" s="75" t="s">
        <v>13</v>
      </c>
      <c r="D30" s="75" t="s">
        <v>13</v>
      </c>
      <c r="E30" s="69">
        <v>408</v>
      </c>
      <c r="F30" s="123">
        <v>98.8</v>
      </c>
      <c r="G30" s="123">
        <v>99</v>
      </c>
      <c r="H30" s="135"/>
      <c r="I30" s="3"/>
      <c r="J30" s="3"/>
    </row>
    <row r="31" spans="1:10" x14ac:dyDescent="0.3">
      <c r="A31" s="106"/>
      <c r="B31" s="90"/>
      <c r="C31" s="75" t="s">
        <v>14</v>
      </c>
      <c r="D31" s="75" t="s">
        <v>14</v>
      </c>
      <c r="E31" s="69">
        <v>407</v>
      </c>
      <c r="F31" s="123">
        <v>97.2</v>
      </c>
      <c r="G31" s="123">
        <v>97.3</v>
      </c>
      <c r="H31" s="135"/>
      <c r="I31" s="3"/>
      <c r="J31" s="3"/>
    </row>
    <row r="32" spans="1:10" x14ac:dyDescent="0.3">
      <c r="A32" s="106"/>
      <c r="B32" s="90" t="s">
        <v>51</v>
      </c>
      <c r="C32" s="75" t="s">
        <v>8</v>
      </c>
      <c r="D32" s="75" t="s">
        <v>8</v>
      </c>
      <c r="E32" s="69">
        <v>306</v>
      </c>
      <c r="F32" s="123">
        <v>97.2</v>
      </c>
      <c r="G32" s="123">
        <v>97.2</v>
      </c>
      <c r="H32" s="135"/>
      <c r="I32" s="3"/>
      <c r="J32" s="3"/>
    </row>
    <row r="33" spans="1:10" x14ac:dyDescent="0.3">
      <c r="A33" s="106"/>
      <c r="B33" s="90"/>
      <c r="C33" s="75" t="s">
        <v>11</v>
      </c>
      <c r="D33" s="75" t="s">
        <v>11</v>
      </c>
      <c r="E33" s="69">
        <v>386</v>
      </c>
      <c r="F33" s="123">
        <v>95.4</v>
      </c>
      <c r="G33" s="123">
        <v>84.3</v>
      </c>
      <c r="H33" s="135"/>
      <c r="I33" s="3"/>
      <c r="J33" s="3"/>
    </row>
    <row r="34" spans="1:10" x14ac:dyDescent="0.3">
      <c r="A34" s="106"/>
      <c r="B34" s="90"/>
      <c r="C34" s="75" t="s">
        <v>15</v>
      </c>
      <c r="D34" s="75" t="s">
        <v>15</v>
      </c>
      <c r="E34" s="69">
        <v>315</v>
      </c>
      <c r="F34" s="123">
        <v>97</v>
      </c>
      <c r="G34" s="123">
        <v>88.7</v>
      </c>
      <c r="H34" s="135"/>
      <c r="I34" s="3"/>
      <c r="J34" s="3"/>
    </row>
    <row r="35" spans="1:10" x14ac:dyDescent="0.3">
      <c r="A35" s="106"/>
      <c r="B35" s="90" t="s">
        <v>52</v>
      </c>
      <c r="C35" s="75" t="s">
        <v>16</v>
      </c>
      <c r="D35" s="75" t="s">
        <v>16</v>
      </c>
      <c r="E35" s="69">
        <v>389</v>
      </c>
      <c r="F35" s="123">
        <v>96.9</v>
      </c>
      <c r="G35" s="123">
        <v>88.6</v>
      </c>
      <c r="H35" s="135"/>
      <c r="I35" s="3"/>
      <c r="J35" s="3"/>
    </row>
    <row r="36" spans="1:10" x14ac:dyDescent="0.3">
      <c r="A36" s="106"/>
      <c r="B36" s="90"/>
      <c r="C36" s="75" t="s">
        <v>17</v>
      </c>
      <c r="D36" s="75" t="s">
        <v>17</v>
      </c>
      <c r="E36" s="69">
        <v>407</v>
      </c>
      <c r="F36" s="123">
        <v>98.4</v>
      </c>
      <c r="G36" s="123">
        <v>93.3</v>
      </c>
      <c r="H36" s="135"/>
      <c r="I36" s="3"/>
      <c r="J36" s="3"/>
    </row>
    <row r="37" spans="1:10" x14ac:dyDescent="0.3">
      <c r="A37" s="106"/>
      <c r="B37" s="90"/>
      <c r="C37" s="75" t="s">
        <v>18</v>
      </c>
      <c r="D37" s="75" t="s">
        <v>18</v>
      </c>
      <c r="E37" s="69">
        <v>370</v>
      </c>
      <c r="F37" s="123">
        <v>97.6</v>
      </c>
      <c r="G37" s="123">
        <v>97.3</v>
      </c>
      <c r="H37" s="135"/>
      <c r="I37" s="3"/>
      <c r="J37" s="3"/>
    </row>
    <row r="38" spans="1:10" x14ac:dyDescent="0.3">
      <c r="A38" s="106"/>
      <c r="B38" s="90"/>
      <c r="C38" s="75" t="s">
        <v>24</v>
      </c>
      <c r="D38" s="75" t="s">
        <v>24</v>
      </c>
      <c r="E38" s="69">
        <v>338</v>
      </c>
      <c r="F38" s="123">
        <v>93.3</v>
      </c>
      <c r="G38" s="123">
        <v>92.2</v>
      </c>
      <c r="H38" s="135"/>
      <c r="I38" s="3"/>
      <c r="J38" s="3"/>
    </row>
    <row r="39" spans="1:10" x14ac:dyDescent="0.3">
      <c r="A39" s="106"/>
      <c r="B39" s="90" t="s">
        <v>53</v>
      </c>
      <c r="C39" s="75" t="s">
        <v>10</v>
      </c>
      <c r="D39" s="75" t="s">
        <v>10</v>
      </c>
      <c r="E39" s="69">
        <v>363</v>
      </c>
      <c r="F39" s="123">
        <v>96.9</v>
      </c>
      <c r="G39" s="123">
        <v>96.2</v>
      </c>
      <c r="H39" s="135"/>
      <c r="I39" s="3"/>
      <c r="J39" s="3"/>
    </row>
    <row r="40" spans="1:10" x14ac:dyDescent="0.3">
      <c r="A40" s="106"/>
      <c r="B40" s="90"/>
      <c r="C40" s="75" t="s">
        <v>22</v>
      </c>
      <c r="D40" s="75" t="s">
        <v>22</v>
      </c>
      <c r="E40" s="69">
        <v>365</v>
      </c>
      <c r="F40" s="123">
        <v>99.5</v>
      </c>
      <c r="G40" s="123">
        <v>96.8</v>
      </c>
      <c r="H40" s="135"/>
      <c r="I40" s="3"/>
      <c r="J40" s="3"/>
    </row>
    <row r="41" spans="1:10" x14ac:dyDescent="0.3">
      <c r="A41" s="106"/>
      <c r="B41" s="90"/>
      <c r="C41" s="75" t="s">
        <v>23</v>
      </c>
      <c r="D41" s="75" t="s">
        <v>23</v>
      </c>
      <c r="E41" s="69">
        <v>358</v>
      </c>
      <c r="F41" s="123">
        <v>96.3</v>
      </c>
      <c r="G41" s="123">
        <v>94.2</v>
      </c>
      <c r="H41" s="135"/>
      <c r="I41" s="3"/>
      <c r="J41" s="3"/>
    </row>
    <row r="42" spans="1:10" x14ac:dyDescent="0.3">
      <c r="H42" s="3"/>
      <c r="I42" s="3"/>
      <c r="J42" s="3"/>
    </row>
    <row r="43" spans="1:10" x14ac:dyDescent="0.3">
      <c r="H43" s="3"/>
      <c r="I43" s="3"/>
      <c r="J43" s="3"/>
    </row>
  </sheetData>
  <mergeCells count="25">
    <mergeCell ref="A6:D6"/>
    <mergeCell ref="A1:E1"/>
    <mergeCell ref="A2:D2"/>
    <mergeCell ref="A3:D3"/>
    <mergeCell ref="A4:D4"/>
    <mergeCell ref="A5:D5"/>
    <mergeCell ref="A18:D18"/>
    <mergeCell ref="A7:D7"/>
    <mergeCell ref="A8:D8"/>
    <mergeCell ref="A9:D9"/>
    <mergeCell ref="A10:D10"/>
    <mergeCell ref="A11:D11"/>
    <mergeCell ref="A12:D12"/>
    <mergeCell ref="A13:D13"/>
    <mergeCell ref="A14:D14"/>
    <mergeCell ref="A15:D15"/>
    <mergeCell ref="A16:D16"/>
    <mergeCell ref="A17:D17"/>
    <mergeCell ref="A19:D19"/>
    <mergeCell ref="A20:A41"/>
    <mergeCell ref="B20:B25"/>
    <mergeCell ref="B27:B31"/>
    <mergeCell ref="B32:B34"/>
    <mergeCell ref="B35:B38"/>
    <mergeCell ref="B39:B41"/>
  </mergeCells>
  <phoneticPr fontId="3" type="noConversion"/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725C99-9FC1-4637-8049-438BB2EB7C7E}">
  <dimension ref="A1:J43"/>
  <sheetViews>
    <sheetView zoomScale="85" zoomScaleNormal="85" workbookViewId="0">
      <selection activeCell="M31" sqref="M31"/>
    </sheetView>
  </sheetViews>
  <sheetFormatPr defaultRowHeight="16.5" x14ac:dyDescent="0.3"/>
  <cols>
    <col min="1" max="1" width="18.625" bestFit="1" customWidth="1"/>
    <col min="2" max="2" width="15.25" customWidth="1"/>
    <col min="3" max="3" width="18.625" hidden="1" customWidth="1"/>
    <col min="4" max="4" width="18.625" customWidth="1"/>
    <col min="5" max="5" width="24.375" bestFit="1" customWidth="1"/>
    <col min="6" max="6" width="24.375" customWidth="1"/>
    <col min="7" max="7" width="18.625" customWidth="1"/>
  </cols>
  <sheetData>
    <row r="1" spans="1:10" ht="31.5" x14ac:dyDescent="0.3">
      <c r="A1" s="83" t="s">
        <v>176</v>
      </c>
      <c r="B1" s="83"/>
      <c r="C1" s="83"/>
      <c r="D1" s="83"/>
      <c r="E1" s="83"/>
      <c r="F1" s="57" t="s">
        <v>54</v>
      </c>
      <c r="G1" s="57" t="s">
        <v>59</v>
      </c>
    </row>
    <row r="2" spans="1:10" x14ac:dyDescent="0.3">
      <c r="A2" s="99" t="s">
        <v>73</v>
      </c>
      <c r="B2" s="99"/>
      <c r="C2" s="99"/>
      <c r="D2" s="99"/>
      <c r="E2" s="55" t="s">
        <v>134</v>
      </c>
      <c r="F2" s="55" t="s">
        <v>135</v>
      </c>
      <c r="G2" s="55" t="s">
        <v>136</v>
      </c>
    </row>
    <row r="3" spans="1:10" x14ac:dyDescent="0.3">
      <c r="A3" s="93" t="s">
        <v>30</v>
      </c>
      <c r="B3" s="93"/>
      <c r="C3" s="93"/>
      <c r="D3" s="93"/>
      <c r="E3" s="1">
        <v>6341</v>
      </c>
      <c r="F3" s="2">
        <v>92.2</v>
      </c>
      <c r="G3" s="2">
        <v>91.3</v>
      </c>
    </row>
    <row r="4" spans="1:10" x14ac:dyDescent="0.3">
      <c r="A4" s="80" t="s">
        <v>31</v>
      </c>
      <c r="B4" s="81"/>
      <c r="C4" s="81"/>
      <c r="D4" s="82"/>
      <c r="E4" s="1">
        <v>4211</v>
      </c>
      <c r="F4" s="2">
        <v>94.3</v>
      </c>
      <c r="G4" s="2">
        <v>93.2</v>
      </c>
    </row>
    <row r="5" spans="1:10" x14ac:dyDescent="0.3">
      <c r="A5" s="80" t="s">
        <v>32</v>
      </c>
      <c r="B5" s="81"/>
      <c r="C5" s="81"/>
      <c r="D5" s="82"/>
      <c r="E5" s="1">
        <v>2217</v>
      </c>
      <c r="F5" s="2">
        <v>92.8</v>
      </c>
      <c r="G5" s="2">
        <v>91</v>
      </c>
    </row>
    <row r="6" spans="1:10" x14ac:dyDescent="0.3">
      <c r="A6" s="80" t="s">
        <v>33</v>
      </c>
      <c r="B6" s="81"/>
      <c r="C6" s="81"/>
      <c r="D6" s="82"/>
      <c r="E6" s="1">
        <v>2946</v>
      </c>
      <c r="F6" s="2">
        <v>94.6</v>
      </c>
      <c r="G6" s="2">
        <v>94.5</v>
      </c>
    </row>
    <row r="7" spans="1:10" x14ac:dyDescent="0.3">
      <c r="A7" s="80" t="s">
        <v>34</v>
      </c>
      <c r="B7" s="81"/>
      <c r="C7" s="81"/>
      <c r="D7" s="82"/>
      <c r="E7" s="1">
        <v>1096</v>
      </c>
      <c r="F7" s="2">
        <v>95.8</v>
      </c>
      <c r="G7" s="2">
        <v>95</v>
      </c>
    </row>
    <row r="8" spans="1:10" x14ac:dyDescent="0.3">
      <c r="A8" s="80" t="s">
        <v>35</v>
      </c>
      <c r="B8" s="81"/>
      <c r="C8" s="81"/>
      <c r="D8" s="82"/>
      <c r="E8" s="1">
        <v>1208</v>
      </c>
      <c r="F8" s="2">
        <v>94.7</v>
      </c>
      <c r="G8" s="2">
        <v>93.9</v>
      </c>
    </row>
    <row r="9" spans="1:10" x14ac:dyDescent="0.3">
      <c r="A9" s="80" t="s">
        <v>36</v>
      </c>
      <c r="B9" s="81"/>
      <c r="C9" s="81"/>
      <c r="D9" s="82"/>
      <c r="E9" s="1">
        <v>1122</v>
      </c>
      <c r="F9" s="2">
        <v>91.2</v>
      </c>
      <c r="G9" s="2">
        <v>90.4</v>
      </c>
    </row>
    <row r="10" spans="1:10" x14ac:dyDescent="0.3">
      <c r="A10" s="80" t="s">
        <v>37</v>
      </c>
      <c r="B10" s="81"/>
      <c r="C10" s="81"/>
      <c r="D10" s="82"/>
      <c r="E10" s="1">
        <v>210</v>
      </c>
      <c r="F10" s="2">
        <v>95.2</v>
      </c>
      <c r="G10" s="2">
        <v>95.8</v>
      </c>
    </row>
    <row r="11" spans="1:10" x14ac:dyDescent="0.3">
      <c r="A11" s="102" t="s">
        <v>38</v>
      </c>
      <c r="B11" s="103"/>
      <c r="C11" s="103"/>
      <c r="D11" s="104"/>
      <c r="E11" s="69">
        <v>11687</v>
      </c>
      <c r="F11" s="123">
        <v>93.4</v>
      </c>
      <c r="G11" s="123">
        <v>93</v>
      </c>
      <c r="H11" s="51"/>
    </row>
    <row r="12" spans="1:10" x14ac:dyDescent="0.3">
      <c r="A12" s="102" t="s">
        <v>45</v>
      </c>
      <c r="B12" s="103"/>
      <c r="C12" s="103"/>
      <c r="D12" s="104"/>
      <c r="E12" s="69">
        <v>6212</v>
      </c>
      <c r="F12" s="123">
        <v>95.8</v>
      </c>
      <c r="G12" s="123">
        <v>94.5</v>
      </c>
      <c r="H12" s="51"/>
    </row>
    <row r="13" spans="1:10" x14ac:dyDescent="0.3">
      <c r="A13" s="102" t="s">
        <v>39</v>
      </c>
      <c r="B13" s="103"/>
      <c r="C13" s="103"/>
      <c r="D13" s="104"/>
      <c r="E13" s="69">
        <v>4362</v>
      </c>
      <c r="F13" s="123">
        <v>95.4</v>
      </c>
      <c r="G13" s="123">
        <v>94.7</v>
      </c>
      <c r="H13" s="51"/>
    </row>
    <row r="14" spans="1:10" x14ac:dyDescent="0.3">
      <c r="A14" s="102" t="s">
        <v>40</v>
      </c>
      <c r="B14" s="103"/>
      <c r="C14" s="103"/>
      <c r="D14" s="104"/>
      <c r="E14" s="69">
        <v>5402</v>
      </c>
      <c r="F14" s="123">
        <v>93.3</v>
      </c>
      <c r="G14" s="123">
        <v>92.1</v>
      </c>
      <c r="H14" s="51"/>
    </row>
    <row r="15" spans="1:10" x14ac:dyDescent="0.3">
      <c r="A15" s="102" t="s">
        <v>44</v>
      </c>
      <c r="B15" s="103"/>
      <c r="C15" s="103"/>
      <c r="D15" s="104"/>
      <c r="E15" s="69">
        <v>5030</v>
      </c>
      <c r="F15" s="123">
        <v>96.1</v>
      </c>
      <c r="G15" s="123">
        <v>95.2</v>
      </c>
      <c r="H15" s="51"/>
      <c r="J15" t="s">
        <v>68</v>
      </c>
    </row>
    <row r="16" spans="1:10" x14ac:dyDescent="0.3">
      <c r="A16" s="102" t="s">
        <v>3</v>
      </c>
      <c r="B16" s="103"/>
      <c r="C16" s="103"/>
      <c r="D16" s="104"/>
      <c r="E16" s="69">
        <v>7777</v>
      </c>
      <c r="F16" s="123">
        <v>97.4</v>
      </c>
      <c r="G16" s="123">
        <v>96.7</v>
      </c>
      <c r="H16" s="51"/>
    </row>
    <row r="17" spans="1:10" x14ac:dyDescent="0.3">
      <c r="A17" s="102" t="s">
        <v>41</v>
      </c>
      <c r="B17" s="103"/>
      <c r="C17" s="103"/>
      <c r="D17" s="104"/>
      <c r="E17" s="69">
        <v>7800</v>
      </c>
      <c r="F17" s="123">
        <v>95.4</v>
      </c>
      <c r="G17" s="123">
        <v>94.1</v>
      </c>
      <c r="H17" s="51"/>
    </row>
    <row r="18" spans="1:10" x14ac:dyDescent="0.3">
      <c r="A18" s="102" t="s">
        <v>42</v>
      </c>
      <c r="B18" s="103"/>
      <c r="C18" s="103"/>
      <c r="D18" s="104"/>
      <c r="E18" s="69">
        <v>6283</v>
      </c>
      <c r="F18" s="123">
        <v>95.9</v>
      </c>
      <c r="G18" s="123">
        <v>94.6</v>
      </c>
      <c r="H18" s="51"/>
    </row>
    <row r="19" spans="1:10" x14ac:dyDescent="0.3">
      <c r="A19" s="102" t="s">
        <v>43</v>
      </c>
      <c r="B19" s="103"/>
      <c r="C19" s="103"/>
      <c r="D19" s="104"/>
      <c r="E19" s="69">
        <v>1617</v>
      </c>
      <c r="F19" s="123">
        <v>94.2</v>
      </c>
      <c r="G19" s="123">
        <v>92.2</v>
      </c>
      <c r="H19" s="135"/>
      <c r="I19" s="3"/>
      <c r="J19" s="3"/>
    </row>
    <row r="20" spans="1:10" ht="16.5" customHeight="1" x14ac:dyDescent="0.3">
      <c r="A20" s="105" t="s">
        <v>58</v>
      </c>
      <c r="B20" s="90" t="s">
        <v>48</v>
      </c>
      <c r="C20" s="75" t="s">
        <v>5</v>
      </c>
      <c r="D20" s="75" t="s">
        <v>5</v>
      </c>
      <c r="E20" s="69">
        <v>326</v>
      </c>
      <c r="F20" s="123">
        <v>96</v>
      </c>
      <c r="G20" s="123">
        <v>95.4</v>
      </c>
      <c r="H20" s="135"/>
      <c r="I20" s="3"/>
      <c r="J20" s="3"/>
    </row>
    <row r="21" spans="1:10" x14ac:dyDescent="0.3">
      <c r="A21" s="106"/>
      <c r="B21" s="90"/>
      <c r="C21" s="75" t="s">
        <v>19</v>
      </c>
      <c r="D21" s="75" t="s">
        <v>19</v>
      </c>
      <c r="E21" s="69">
        <v>379</v>
      </c>
      <c r="F21" s="123">
        <v>94.6</v>
      </c>
      <c r="G21" s="123">
        <v>92.1</v>
      </c>
      <c r="H21" s="135"/>
      <c r="I21" s="3"/>
      <c r="J21" s="3"/>
    </row>
    <row r="22" spans="1:10" x14ac:dyDescent="0.3">
      <c r="A22" s="106"/>
      <c r="B22" s="90"/>
      <c r="C22" s="75" t="s">
        <v>20</v>
      </c>
      <c r="D22" s="75" t="s">
        <v>20</v>
      </c>
      <c r="E22" s="69">
        <v>295</v>
      </c>
      <c r="F22" s="123">
        <v>98.9</v>
      </c>
      <c r="G22" s="123">
        <v>98.5</v>
      </c>
      <c r="H22" s="135"/>
      <c r="I22" s="3"/>
      <c r="J22" s="3"/>
    </row>
    <row r="23" spans="1:10" x14ac:dyDescent="0.3">
      <c r="A23" s="106"/>
      <c r="B23" s="90"/>
      <c r="C23" s="75" t="s">
        <v>21</v>
      </c>
      <c r="D23" s="75" t="s">
        <v>21</v>
      </c>
      <c r="E23" s="69">
        <v>408</v>
      </c>
      <c r="F23" s="123">
        <v>96.5</v>
      </c>
      <c r="G23" s="123">
        <v>92.3</v>
      </c>
      <c r="H23" s="135"/>
      <c r="I23" s="3"/>
      <c r="J23" s="3"/>
    </row>
    <row r="24" spans="1:10" x14ac:dyDescent="0.3">
      <c r="A24" s="106"/>
      <c r="B24" s="90"/>
      <c r="C24" s="75" t="s">
        <v>25</v>
      </c>
      <c r="D24" s="75" t="s">
        <v>25</v>
      </c>
      <c r="E24" s="69">
        <v>395</v>
      </c>
      <c r="F24" s="123">
        <v>98.8</v>
      </c>
      <c r="G24" s="123">
        <v>97.8</v>
      </c>
      <c r="H24" s="135"/>
      <c r="I24" s="3"/>
      <c r="J24" s="3"/>
    </row>
    <row r="25" spans="1:10" x14ac:dyDescent="0.3">
      <c r="A25" s="106"/>
      <c r="B25" s="90"/>
      <c r="C25" s="75" t="s">
        <v>26</v>
      </c>
      <c r="D25" s="75" t="s">
        <v>26</v>
      </c>
      <c r="E25" s="69">
        <v>440</v>
      </c>
      <c r="F25" s="123">
        <v>97.3</v>
      </c>
      <c r="G25" s="123">
        <v>97.2</v>
      </c>
      <c r="H25" s="135"/>
      <c r="I25" s="3"/>
      <c r="J25" s="3"/>
    </row>
    <row r="26" spans="1:10" x14ac:dyDescent="0.3">
      <c r="A26" s="106"/>
      <c r="B26" s="78" t="s">
        <v>49</v>
      </c>
      <c r="C26" s="75" t="s">
        <v>6</v>
      </c>
      <c r="D26" s="75" t="s">
        <v>6</v>
      </c>
      <c r="E26" s="69">
        <v>313</v>
      </c>
      <c r="F26" s="123">
        <v>98.4</v>
      </c>
      <c r="G26" s="123">
        <v>97.3</v>
      </c>
      <c r="H26" s="135"/>
      <c r="I26" s="3"/>
      <c r="J26" s="3"/>
    </row>
    <row r="27" spans="1:10" x14ac:dyDescent="0.3">
      <c r="A27" s="106"/>
      <c r="B27" s="90" t="s">
        <v>50</v>
      </c>
      <c r="C27" s="75" t="s">
        <v>7</v>
      </c>
      <c r="D27" s="75" t="s">
        <v>7</v>
      </c>
      <c r="E27" s="69">
        <v>251</v>
      </c>
      <c r="F27" s="123">
        <v>98.1</v>
      </c>
      <c r="G27" s="123">
        <v>97.8</v>
      </c>
      <c r="H27" s="135"/>
      <c r="I27" s="3"/>
      <c r="J27" s="3"/>
    </row>
    <row r="28" spans="1:10" x14ac:dyDescent="0.3">
      <c r="A28" s="106"/>
      <c r="B28" s="90"/>
      <c r="C28" s="75" t="s">
        <v>9</v>
      </c>
      <c r="D28" s="75" t="s">
        <v>9</v>
      </c>
      <c r="E28" s="69">
        <v>242</v>
      </c>
      <c r="F28" s="123">
        <v>96.5</v>
      </c>
      <c r="G28" s="123">
        <v>95.1</v>
      </c>
      <c r="H28" s="135"/>
      <c r="I28" s="3"/>
      <c r="J28" s="3"/>
    </row>
    <row r="29" spans="1:10" x14ac:dyDescent="0.3">
      <c r="A29" s="106"/>
      <c r="B29" s="90"/>
      <c r="C29" s="75" t="s">
        <v>12</v>
      </c>
      <c r="D29" s="75" t="s">
        <v>12</v>
      </c>
      <c r="E29" s="69">
        <v>368</v>
      </c>
      <c r="F29" s="123">
        <v>98.3</v>
      </c>
      <c r="G29" s="123">
        <v>92.8</v>
      </c>
      <c r="H29" s="135"/>
      <c r="I29" s="3"/>
      <c r="J29" s="3"/>
    </row>
    <row r="30" spans="1:10" x14ac:dyDescent="0.3">
      <c r="A30" s="106"/>
      <c r="B30" s="90"/>
      <c r="C30" s="75" t="s">
        <v>13</v>
      </c>
      <c r="D30" s="75" t="s">
        <v>13</v>
      </c>
      <c r="E30" s="69">
        <v>398</v>
      </c>
      <c r="F30" s="123">
        <v>97.6</v>
      </c>
      <c r="G30" s="123">
        <v>93</v>
      </c>
      <c r="H30" s="135"/>
      <c r="I30" s="3"/>
      <c r="J30" s="3"/>
    </row>
    <row r="31" spans="1:10" x14ac:dyDescent="0.3">
      <c r="A31" s="106"/>
      <c r="B31" s="90"/>
      <c r="C31" s="75" t="s">
        <v>14</v>
      </c>
      <c r="D31" s="75" t="s">
        <v>14</v>
      </c>
      <c r="E31" s="69">
        <v>422</v>
      </c>
      <c r="F31" s="123">
        <v>98.2</v>
      </c>
      <c r="G31" s="123">
        <v>93.9</v>
      </c>
      <c r="H31" s="135"/>
      <c r="I31" s="3"/>
      <c r="J31" s="3"/>
    </row>
    <row r="32" spans="1:10" x14ac:dyDescent="0.3">
      <c r="A32" s="106"/>
      <c r="B32" s="90" t="s">
        <v>51</v>
      </c>
      <c r="C32" s="75" t="s">
        <v>8</v>
      </c>
      <c r="D32" s="75" t="s">
        <v>8</v>
      </c>
      <c r="E32" s="69">
        <v>290</v>
      </c>
      <c r="F32" s="123">
        <v>97.6</v>
      </c>
      <c r="G32" s="123">
        <v>96.7</v>
      </c>
      <c r="H32" s="135"/>
      <c r="I32" s="3"/>
      <c r="J32" s="3"/>
    </row>
    <row r="33" spans="1:10" x14ac:dyDescent="0.3">
      <c r="A33" s="106"/>
      <c r="B33" s="90"/>
      <c r="C33" s="75" t="s">
        <v>11</v>
      </c>
      <c r="D33" s="75" t="s">
        <v>11</v>
      </c>
      <c r="E33" s="69">
        <v>389</v>
      </c>
      <c r="F33" s="123">
        <v>97.4</v>
      </c>
      <c r="G33" s="123">
        <v>93.6</v>
      </c>
      <c r="H33" s="135"/>
      <c r="I33" s="3"/>
      <c r="J33" s="3"/>
    </row>
    <row r="34" spans="1:10" x14ac:dyDescent="0.3">
      <c r="A34" s="106"/>
      <c r="B34" s="90"/>
      <c r="C34" s="75" t="s">
        <v>15</v>
      </c>
      <c r="D34" s="75" t="s">
        <v>15</v>
      </c>
      <c r="E34" s="69">
        <v>344</v>
      </c>
      <c r="F34" s="123">
        <v>97.6</v>
      </c>
      <c r="G34" s="123">
        <v>96.2</v>
      </c>
      <c r="H34" s="135"/>
      <c r="I34" s="3"/>
      <c r="J34" s="3"/>
    </row>
    <row r="35" spans="1:10" x14ac:dyDescent="0.3">
      <c r="A35" s="106"/>
      <c r="B35" s="90" t="s">
        <v>52</v>
      </c>
      <c r="C35" s="75" t="s">
        <v>16</v>
      </c>
      <c r="D35" s="75" t="s">
        <v>16</v>
      </c>
      <c r="E35" s="69">
        <v>358</v>
      </c>
      <c r="F35" s="123">
        <v>98.5</v>
      </c>
      <c r="G35" s="123">
        <v>95.1</v>
      </c>
      <c r="H35" s="135"/>
      <c r="I35" s="3"/>
      <c r="J35" s="3"/>
    </row>
    <row r="36" spans="1:10" x14ac:dyDescent="0.3">
      <c r="A36" s="106"/>
      <c r="B36" s="90"/>
      <c r="C36" s="75" t="s">
        <v>17</v>
      </c>
      <c r="D36" s="75" t="s">
        <v>17</v>
      </c>
      <c r="E36" s="69">
        <v>410</v>
      </c>
      <c r="F36" s="123">
        <v>97.5</v>
      </c>
      <c r="G36" s="123">
        <v>96.9</v>
      </c>
      <c r="H36" s="135"/>
      <c r="I36" s="3"/>
      <c r="J36" s="3"/>
    </row>
    <row r="37" spans="1:10" x14ac:dyDescent="0.3">
      <c r="A37" s="106"/>
      <c r="B37" s="90"/>
      <c r="C37" s="75" t="s">
        <v>18</v>
      </c>
      <c r="D37" s="75" t="s">
        <v>18</v>
      </c>
      <c r="E37" s="69">
        <v>380</v>
      </c>
      <c r="F37" s="123">
        <v>98.8</v>
      </c>
      <c r="G37" s="123">
        <v>94.9</v>
      </c>
      <c r="H37" s="135"/>
      <c r="I37" s="3"/>
      <c r="J37" s="3"/>
    </row>
    <row r="38" spans="1:10" x14ac:dyDescent="0.3">
      <c r="A38" s="106"/>
      <c r="B38" s="90"/>
      <c r="C38" s="75" t="s">
        <v>24</v>
      </c>
      <c r="D38" s="75" t="s">
        <v>24</v>
      </c>
      <c r="E38" s="69">
        <v>342</v>
      </c>
      <c r="F38" s="123">
        <v>96.6</v>
      </c>
      <c r="G38" s="123">
        <v>94.7</v>
      </c>
      <c r="H38" s="135"/>
      <c r="I38" s="3"/>
      <c r="J38" s="3"/>
    </row>
    <row r="39" spans="1:10" x14ac:dyDescent="0.3">
      <c r="A39" s="106"/>
      <c r="B39" s="90" t="s">
        <v>53</v>
      </c>
      <c r="C39" s="75" t="s">
        <v>10</v>
      </c>
      <c r="D39" s="75" t="s">
        <v>10</v>
      </c>
      <c r="E39" s="69">
        <v>356</v>
      </c>
      <c r="F39" s="123">
        <v>98.2</v>
      </c>
      <c r="G39" s="123">
        <v>92.9</v>
      </c>
      <c r="H39" s="135"/>
      <c r="I39" s="3"/>
      <c r="J39" s="3"/>
    </row>
    <row r="40" spans="1:10" x14ac:dyDescent="0.3">
      <c r="A40" s="106"/>
      <c r="B40" s="90"/>
      <c r="C40" s="75" t="s">
        <v>22</v>
      </c>
      <c r="D40" s="75" t="s">
        <v>22</v>
      </c>
      <c r="E40" s="69">
        <v>295</v>
      </c>
      <c r="F40" s="123">
        <v>98</v>
      </c>
      <c r="G40" s="123">
        <v>95.4</v>
      </c>
      <c r="H40" s="135"/>
      <c r="I40" s="3"/>
      <c r="J40" s="3"/>
    </row>
    <row r="41" spans="1:10" x14ac:dyDescent="0.3">
      <c r="A41" s="106"/>
      <c r="B41" s="90"/>
      <c r="C41" s="75" t="s">
        <v>23</v>
      </c>
      <c r="D41" s="75" t="s">
        <v>23</v>
      </c>
      <c r="E41" s="69">
        <v>376</v>
      </c>
      <c r="F41" s="123">
        <v>93.9</v>
      </c>
      <c r="G41" s="123">
        <v>93.3</v>
      </c>
      <c r="H41" s="135"/>
      <c r="I41" s="3"/>
      <c r="J41" s="3"/>
    </row>
    <row r="42" spans="1:10" x14ac:dyDescent="0.3">
      <c r="H42" s="3"/>
      <c r="I42" s="3"/>
      <c r="J42" s="3"/>
    </row>
    <row r="43" spans="1:10" x14ac:dyDescent="0.3">
      <c r="H43" s="3"/>
      <c r="I43" s="3"/>
      <c r="J43" s="3"/>
    </row>
  </sheetData>
  <mergeCells count="25">
    <mergeCell ref="A6:D6"/>
    <mergeCell ref="A1:E1"/>
    <mergeCell ref="A2:D2"/>
    <mergeCell ref="A3:D3"/>
    <mergeCell ref="A4:D4"/>
    <mergeCell ref="A5:D5"/>
    <mergeCell ref="A18:D18"/>
    <mergeCell ref="A7:D7"/>
    <mergeCell ref="A8:D8"/>
    <mergeCell ref="A9:D9"/>
    <mergeCell ref="A10:D10"/>
    <mergeCell ref="A11:D11"/>
    <mergeCell ref="A12:D12"/>
    <mergeCell ref="A13:D13"/>
    <mergeCell ref="A14:D14"/>
    <mergeCell ref="A15:D15"/>
    <mergeCell ref="A16:D16"/>
    <mergeCell ref="A17:D17"/>
    <mergeCell ref="A19:D19"/>
    <mergeCell ref="A20:A41"/>
    <mergeCell ref="B20:B25"/>
    <mergeCell ref="B27:B31"/>
    <mergeCell ref="B32:B34"/>
    <mergeCell ref="B35:B38"/>
    <mergeCell ref="B39:B41"/>
  </mergeCells>
  <phoneticPr fontId="3" type="noConversion"/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B0DC54-6032-4A0F-8D7B-83D28EDBF5C1}">
  <dimension ref="A1:J43"/>
  <sheetViews>
    <sheetView zoomScale="85" zoomScaleNormal="85" workbookViewId="0">
      <selection activeCell="I27" sqref="I27"/>
    </sheetView>
  </sheetViews>
  <sheetFormatPr defaultRowHeight="16.5" x14ac:dyDescent="0.3"/>
  <cols>
    <col min="1" max="1" width="18.625" bestFit="1" customWidth="1"/>
    <col min="2" max="2" width="15.25" customWidth="1"/>
    <col min="3" max="3" width="18.625" hidden="1" customWidth="1"/>
    <col min="4" max="4" width="18.625" customWidth="1"/>
    <col min="5" max="5" width="24.375" bestFit="1" customWidth="1"/>
    <col min="6" max="6" width="24.375" customWidth="1"/>
    <col min="7" max="7" width="18.625" customWidth="1"/>
  </cols>
  <sheetData>
    <row r="1" spans="1:10" ht="31.5" x14ac:dyDescent="0.3">
      <c r="A1" s="83" t="s">
        <v>156</v>
      </c>
      <c r="B1" s="83"/>
      <c r="C1" s="83"/>
      <c r="D1" s="83"/>
      <c r="E1" s="83"/>
      <c r="F1" s="57" t="s">
        <v>54</v>
      </c>
      <c r="G1" s="57" t="s">
        <v>57</v>
      </c>
    </row>
    <row r="2" spans="1:10" x14ac:dyDescent="0.3">
      <c r="A2" s="99" t="s">
        <v>73</v>
      </c>
      <c r="B2" s="99"/>
      <c r="C2" s="99"/>
      <c r="D2" s="99"/>
      <c r="E2" s="55" t="s">
        <v>134</v>
      </c>
      <c r="F2" s="55" t="s">
        <v>135</v>
      </c>
      <c r="G2" s="55" t="s">
        <v>136</v>
      </c>
    </row>
    <row r="3" spans="1:10" x14ac:dyDescent="0.3">
      <c r="A3" s="93" t="s">
        <v>30</v>
      </c>
      <c r="B3" s="93"/>
      <c r="C3" s="93"/>
      <c r="D3" s="93"/>
      <c r="E3" s="1">
        <v>19948</v>
      </c>
      <c r="F3" s="2">
        <v>11.5</v>
      </c>
      <c r="G3" s="2">
        <v>8.4</v>
      </c>
    </row>
    <row r="4" spans="1:10" x14ac:dyDescent="0.3">
      <c r="A4" s="80" t="s">
        <v>31</v>
      </c>
      <c r="B4" s="81"/>
      <c r="C4" s="81"/>
      <c r="D4" s="82"/>
      <c r="E4" s="1">
        <v>13159</v>
      </c>
      <c r="F4" s="2">
        <v>13.2</v>
      </c>
      <c r="G4" s="2">
        <v>9</v>
      </c>
    </row>
    <row r="5" spans="1:10" x14ac:dyDescent="0.3">
      <c r="A5" s="80" t="s">
        <v>32</v>
      </c>
      <c r="B5" s="81"/>
      <c r="C5" s="81"/>
      <c r="D5" s="82"/>
      <c r="E5" s="1">
        <v>7196</v>
      </c>
      <c r="F5" s="2">
        <v>11.6</v>
      </c>
      <c r="G5" s="2">
        <v>8</v>
      </c>
    </row>
    <row r="6" spans="1:10" x14ac:dyDescent="0.3">
      <c r="A6" s="80" t="s">
        <v>33</v>
      </c>
      <c r="B6" s="81"/>
      <c r="C6" s="81"/>
      <c r="D6" s="82"/>
      <c r="E6" s="1">
        <v>8163</v>
      </c>
      <c r="F6" s="2">
        <v>12.6</v>
      </c>
      <c r="G6" s="2">
        <v>9.5</v>
      </c>
    </row>
    <row r="7" spans="1:10" x14ac:dyDescent="0.3">
      <c r="A7" s="80" t="s">
        <v>34</v>
      </c>
      <c r="B7" s="81"/>
      <c r="C7" s="81"/>
      <c r="D7" s="82"/>
      <c r="E7" s="1">
        <v>3919</v>
      </c>
      <c r="F7" s="2">
        <v>12.3</v>
      </c>
      <c r="G7" s="2">
        <v>9</v>
      </c>
    </row>
    <row r="8" spans="1:10" x14ac:dyDescent="0.3">
      <c r="A8" s="80" t="s">
        <v>35</v>
      </c>
      <c r="B8" s="81"/>
      <c r="C8" s="81"/>
      <c r="D8" s="82"/>
      <c r="E8" s="1">
        <v>3943</v>
      </c>
      <c r="F8" s="2">
        <v>12</v>
      </c>
      <c r="G8" s="2">
        <v>8.9</v>
      </c>
    </row>
    <row r="9" spans="1:10" x14ac:dyDescent="0.3">
      <c r="A9" s="80" t="s">
        <v>36</v>
      </c>
      <c r="B9" s="81"/>
      <c r="C9" s="81"/>
      <c r="D9" s="82"/>
      <c r="E9" s="1">
        <v>4109</v>
      </c>
      <c r="F9" s="2">
        <v>11.2</v>
      </c>
      <c r="G9" s="2">
        <v>8.4</v>
      </c>
    </row>
    <row r="10" spans="1:10" x14ac:dyDescent="0.3">
      <c r="A10" s="80" t="s">
        <v>37</v>
      </c>
      <c r="B10" s="81"/>
      <c r="C10" s="81"/>
      <c r="D10" s="82"/>
      <c r="E10" s="1">
        <v>839</v>
      </c>
      <c r="F10" s="2">
        <v>11.1</v>
      </c>
      <c r="G10" s="2">
        <v>10.199999999999999</v>
      </c>
    </row>
    <row r="11" spans="1:10" x14ac:dyDescent="0.3">
      <c r="A11" s="102" t="s">
        <v>38</v>
      </c>
      <c r="B11" s="103"/>
      <c r="C11" s="103"/>
      <c r="D11" s="104"/>
      <c r="E11" s="69">
        <v>38372</v>
      </c>
      <c r="F11" s="123">
        <v>11.8</v>
      </c>
      <c r="G11" s="123">
        <v>9</v>
      </c>
      <c r="H11" s="51"/>
    </row>
    <row r="12" spans="1:10" x14ac:dyDescent="0.3">
      <c r="A12" s="102" t="s">
        <v>45</v>
      </c>
      <c r="B12" s="103"/>
      <c r="C12" s="103"/>
      <c r="D12" s="104"/>
      <c r="E12" s="69">
        <v>14833</v>
      </c>
      <c r="F12" s="123">
        <v>15.3</v>
      </c>
      <c r="G12" s="123">
        <v>10.199999999999999</v>
      </c>
      <c r="H12" s="51"/>
    </row>
    <row r="13" spans="1:10" x14ac:dyDescent="0.3">
      <c r="A13" s="102" t="s">
        <v>39</v>
      </c>
      <c r="B13" s="103"/>
      <c r="C13" s="103"/>
      <c r="D13" s="104"/>
      <c r="E13" s="69">
        <v>11421</v>
      </c>
      <c r="F13" s="123">
        <v>13.5</v>
      </c>
      <c r="G13" s="123">
        <v>9.3000000000000007</v>
      </c>
      <c r="H13" s="51"/>
    </row>
    <row r="14" spans="1:10" x14ac:dyDescent="0.3">
      <c r="A14" s="102" t="s">
        <v>40</v>
      </c>
      <c r="B14" s="103"/>
      <c r="C14" s="103"/>
      <c r="D14" s="104"/>
      <c r="E14" s="69">
        <v>13320</v>
      </c>
      <c r="F14" s="123">
        <v>13.4</v>
      </c>
      <c r="G14" s="123">
        <v>9.5</v>
      </c>
      <c r="H14" s="51"/>
    </row>
    <row r="15" spans="1:10" x14ac:dyDescent="0.3">
      <c r="A15" s="102" t="s">
        <v>44</v>
      </c>
      <c r="B15" s="103"/>
      <c r="C15" s="103"/>
      <c r="D15" s="104"/>
      <c r="E15" s="69">
        <v>11715</v>
      </c>
      <c r="F15" s="123">
        <v>13.5</v>
      </c>
      <c r="G15" s="123">
        <v>8.6999999999999993</v>
      </c>
      <c r="H15" s="51"/>
      <c r="J15" t="s">
        <v>68</v>
      </c>
    </row>
    <row r="16" spans="1:10" x14ac:dyDescent="0.3">
      <c r="A16" s="102" t="s">
        <v>3</v>
      </c>
      <c r="B16" s="103"/>
      <c r="C16" s="103"/>
      <c r="D16" s="104"/>
      <c r="E16" s="69">
        <v>18586</v>
      </c>
      <c r="F16" s="123">
        <v>15.2</v>
      </c>
      <c r="G16" s="123">
        <v>9.5</v>
      </c>
      <c r="H16" s="51"/>
    </row>
    <row r="17" spans="1:10" x14ac:dyDescent="0.3">
      <c r="A17" s="102" t="s">
        <v>41</v>
      </c>
      <c r="B17" s="103"/>
      <c r="C17" s="103"/>
      <c r="D17" s="104"/>
      <c r="E17" s="69">
        <v>19963</v>
      </c>
      <c r="F17" s="123">
        <v>14.6</v>
      </c>
      <c r="G17" s="123">
        <v>9.5</v>
      </c>
      <c r="H17" s="51"/>
    </row>
    <row r="18" spans="1:10" x14ac:dyDescent="0.3">
      <c r="A18" s="102" t="s">
        <v>42</v>
      </c>
      <c r="B18" s="103"/>
      <c r="C18" s="103"/>
      <c r="D18" s="104"/>
      <c r="E18" s="69">
        <v>16763</v>
      </c>
      <c r="F18" s="123">
        <v>12</v>
      </c>
      <c r="G18" s="123">
        <v>8.1999999999999993</v>
      </c>
      <c r="H18" s="51"/>
    </row>
    <row r="19" spans="1:10" x14ac:dyDescent="0.3">
      <c r="A19" s="102" t="s">
        <v>43</v>
      </c>
      <c r="B19" s="103"/>
      <c r="C19" s="103"/>
      <c r="D19" s="104"/>
      <c r="E19" s="69">
        <v>4685</v>
      </c>
      <c r="F19" s="123">
        <v>10.7</v>
      </c>
      <c r="G19" s="123">
        <v>7.6</v>
      </c>
      <c r="H19" s="135"/>
      <c r="I19" s="3"/>
      <c r="J19" s="3"/>
    </row>
    <row r="20" spans="1:10" x14ac:dyDescent="0.3">
      <c r="A20" s="105" t="s">
        <v>58</v>
      </c>
      <c r="B20" s="90" t="s">
        <v>48</v>
      </c>
      <c r="C20" s="75" t="s">
        <v>5</v>
      </c>
      <c r="D20" s="75" t="s">
        <v>5</v>
      </c>
      <c r="E20" s="69">
        <v>814</v>
      </c>
      <c r="F20" s="123">
        <v>12.6</v>
      </c>
      <c r="G20" s="123">
        <v>8.3000000000000007</v>
      </c>
      <c r="H20" s="135"/>
      <c r="I20" s="3"/>
      <c r="J20" s="3"/>
    </row>
    <row r="21" spans="1:10" x14ac:dyDescent="0.3">
      <c r="A21" s="106"/>
      <c r="B21" s="90"/>
      <c r="C21" s="75" t="s">
        <v>19</v>
      </c>
      <c r="D21" s="75" t="s">
        <v>19</v>
      </c>
      <c r="E21" s="69">
        <v>857</v>
      </c>
      <c r="F21" s="123">
        <v>17</v>
      </c>
      <c r="G21" s="123">
        <v>10.8</v>
      </c>
      <c r="H21" s="135"/>
      <c r="I21" s="3"/>
      <c r="J21" s="3"/>
    </row>
    <row r="22" spans="1:10" x14ac:dyDescent="0.3">
      <c r="A22" s="106"/>
      <c r="B22" s="90"/>
      <c r="C22" s="75" t="s">
        <v>20</v>
      </c>
      <c r="D22" s="75" t="s">
        <v>20</v>
      </c>
      <c r="E22" s="69">
        <v>824</v>
      </c>
      <c r="F22" s="123">
        <v>12.7</v>
      </c>
      <c r="G22" s="123">
        <v>8.6999999999999993</v>
      </c>
      <c r="H22" s="135"/>
      <c r="I22" s="3"/>
      <c r="J22" s="3"/>
    </row>
    <row r="23" spans="1:10" x14ac:dyDescent="0.3">
      <c r="A23" s="106"/>
      <c r="B23" s="90"/>
      <c r="C23" s="75" t="s">
        <v>21</v>
      </c>
      <c r="D23" s="75" t="s">
        <v>21</v>
      </c>
      <c r="E23" s="69">
        <v>855</v>
      </c>
      <c r="F23" s="123">
        <v>16.8</v>
      </c>
      <c r="G23" s="123">
        <v>6.8</v>
      </c>
      <c r="H23" s="135"/>
      <c r="I23" s="3"/>
      <c r="J23" s="3"/>
    </row>
    <row r="24" spans="1:10" x14ac:dyDescent="0.3">
      <c r="A24" s="106"/>
      <c r="B24" s="90"/>
      <c r="C24" s="75" t="s">
        <v>25</v>
      </c>
      <c r="D24" s="75" t="s">
        <v>25</v>
      </c>
      <c r="E24" s="69">
        <v>850</v>
      </c>
      <c r="F24" s="123">
        <v>18.7</v>
      </c>
      <c r="G24" s="123">
        <v>10.8</v>
      </c>
      <c r="H24" s="135"/>
      <c r="I24" s="3"/>
      <c r="J24" s="3"/>
    </row>
    <row r="25" spans="1:10" x14ac:dyDescent="0.3">
      <c r="A25" s="106"/>
      <c r="B25" s="90"/>
      <c r="C25" s="75" t="s">
        <v>26</v>
      </c>
      <c r="D25" s="75" t="s">
        <v>26</v>
      </c>
      <c r="E25" s="69">
        <v>874</v>
      </c>
      <c r="F25" s="123">
        <v>19.899999999999999</v>
      </c>
      <c r="G25" s="123">
        <v>13.6</v>
      </c>
      <c r="H25" s="135"/>
      <c r="I25" s="3"/>
      <c r="J25" s="3"/>
    </row>
    <row r="26" spans="1:10" x14ac:dyDescent="0.3">
      <c r="A26" s="106"/>
      <c r="B26" s="78" t="s">
        <v>49</v>
      </c>
      <c r="C26" s="75" t="s">
        <v>6</v>
      </c>
      <c r="D26" s="75" t="s">
        <v>6</v>
      </c>
      <c r="E26" s="69">
        <v>834</v>
      </c>
      <c r="F26" s="123">
        <v>16.5</v>
      </c>
      <c r="G26" s="123">
        <v>11.4</v>
      </c>
      <c r="H26" s="135"/>
      <c r="I26" s="3"/>
      <c r="J26" s="3"/>
    </row>
    <row r="27" spans="1:10" x14ac:dyDescent="0.3">
      <c r="A27" s="106"/>
      <c r="B27" s="90" t="s">
        <v>50</v>
      </c>
      <c r="C27" s="75" t="s">
        <v>7</v>
      </c>
      <c r="D27" s="75" t="s">
        <v>7</v>
      </c>
      <c r="E27" s="69">
        <v>821</v>
      </c>
      <c r="F27" s="123">
        <v>11.5</v>
      </c>
      <c r="G27" s="123">
        <v>7.7</v>
      </c>
      <c r="H27" s="135"/>
      <c r="I27" s="3"/>
      <c r="J27" s="3"/>
    </row>
    <row r="28" spans="1:10" x14ac:dyDescent="0.3">
      <c r="A28" s="106"/>
      <c r="B28" s="90"/>
      <c r="C28" s="75" t="s">
        <v>9</v>
      </c>
      <c r="D28" s="75" t="s">
        <v>9</v>
      </c>
      <c r="E28" s="69">
        <v>813</v>
      </c>
      <c r="F28" s="123">
        <v>10.199999999999999</v>
      </c>
      <c r="G28" s="123">
        <v>8.1</v>
      </c>
      <c r="H28" s="135"/>
      <c r="I28" s="3"/>
      <c r="J28" s="3"/>
    </row>
    <row r="29" spans="1:10" x14ac:dyDescent="0.3">
      <c r="A29" s="106"/>
      <c r="B29" s="90"/>
      <c r="C29" s="75" t="s">
        <v>12</v>
      </c>
      <c r="D29" s="75" t="s">
        <v>12</v>
      </c>
      <c r="E29" s="69">
        <v>846</v>
      </c>
      <c r="F29" s="123">
        <v>17.899999999999999</v>
      </c>
      <c r="G29" s="123">
        <v>9.5</v>
      </c>
      <c r="H29" s="135"/>
      <c r="I29" s="3"/>
      <c r="J29" s="3"/>
    </row>
    <row r="30" spans="1:10" x14ac:dyDescent="0.3">
      <c r="A30" s="106"/>
      <c r="B30" s="90"/>
      <c r="C30" s="75" t="s">
        <v>13</v>
      </c>
      <c r="D30" s="75" t="s">
        <v>13</v>
      </c>
      <c r="E30" s="69">
        <v>856</v>
      </c>
      <c r="F30" s="123">
        <v>19.600000000000001</v>
      </c>
      <c r="G30" s="123">
        <v>8.5</v>
      </c>
      <c r="H30" s="135"/>
      <c r="I30" s="3"/>
      <c r="J30" s="3"/>
    </row>
    <row r="31" spans="1:10" x14ac:dyDescent="0.3">
      <c r="A31" s="106"/>
      <c r="B31" s="90"/>
      <c r="C31" s="75" t="s">
        <v>14</v>
      </c>
      <c r="D31" s="75" t="s">
        <v>14</v>
      </c>
      <c r="E31" s="69">
        <v>853</v>
      </c>
      <c r="F31" s="123">
        <v>20.3</v>
      </c>
      <c r="G31" s="123">
        <v>11.8</v>
      </c>
      <c r="H31" s="135"/>
      <c r="I31" s="3"/>
      <c r="J31" s="3"/>
    </row>
    <row r="32" spans="1:10" x14ac:dyDescent="0.3">
      <c r="A32" s="106"/>
      <c r="B32" s="90" t="s">
        <v>51</v>
      </c>
      <c r="C32" s="75" t="s">
        <v>8</v>
      </c>
      <c r="D32" s="75" t="s">
        <v>8</v>
      </c>
      <c r="E32" s="69">
        <v>838</v>
      </c>
      <c r="F32" s="123">
        <v>15.9</v>
      </c>
      <c r="G32" s="123">
        <v>10</v>
      </c>
      <c r="H32" s="135"/>
      <c r="I32" s="3"/>
      <c r="J32" s="3"/>
    </row>
    <row r="33" spans="1:10" x14ac:dyDescent="0.3">
      <c r="A33" s="106"/>
      <c r="B33" s="90"/>
      <c r="C33" s="75" t="s">
        <v>11</v>
      </c>
      <c r="D33" s="75" t="s">
        <v>11</v>
      </c>
      <c r="E33" s="69">
        <v>838</v>
      </c>
      <c r="F33" s="123">
        <v>19.2</v>
      </c>
      <c r="G33" s="123">
        <v>10.7</v>
      </c>
      <c r="H33" s="135"/>
      <c r="I33" s="3"/>
      <c r="J33" s="3"/>
    </row>
    <row r="34" spans="1:10" x14ac:dyDescent="0.3">
      <c r="A34" s="106"/>
      <c r="B34" s="90"/>
      <c r="C34" s="75" t="s">
        <v>15</v>
      </c>
      <c r="D34" s="75" t="s">
        <v>15</v>
      </c>
      <c r="E34" s="69">
        <v>845</v>
      </c>
      <c r="F34" s="123">
        <v>15.6</v>
      </c>
      <c r="G34" s="123">
        <v>9.9</v>
      </c>
      <c r="H34" s="135"/>
      <c r="I34" s="3"/>
      <c r="J34" s="3"/>
    </row>
    <row r="35" spans="1:10" x14ac:dyDescent="0.3">
      <c r="A35" s="106"/>
      <c r="B35" s="90" t="s">
        <v>52</v>
      </c>
      <c r="C35" s="75" t="s">
        <v>16</v>
      </c>
      <c r="D35" s="75" t="s">
        <v>16</v>
      </c>
      <c r="E35" s="69">
        <v>854</v>
      </c>
      <c r="F35" s="123">
        <v>19.2</v>
      </c>
      <c r="G35" s="123">
        <v>11.6</v>
      </c>
      <c r="H35" s="135"/>
      <c r="I35" s="3"/>
      <c r="J35" s="3"/>
    </row>
    <row r="36" spans="1:10" x14ac:dyDescent="0.3">
      <c r="A36" s="106"/>
      <c r="B36" s="90"/>
      <c r="C36" s="75" t="s">
        <v>17</v>
      </c>
      <c r="D36" s="75" t="s">
        <v>17</v>
      </c>
      <c r="E36" s="69">
        <v>857</v>
      </c>
      <c r="F36" s="123">
        <v>17.399999999999999</v>
      </c>
      <c r="G36" s="123">
        <v>9</v>
      </c>
      <c r="H36" s="135"/>
      <c r="I36" s="3"/>
      <c r="J36" s="3"/>
    </row>
    <row r="37" spans="1:10" x14ac:dyDescent="0.3">
      <c r="A37" s="106"/>
      <c r="B37" s="90"/>
      <c r="C37" s="75" t="s">
        <v>18</v>
      </c>
      <c r="D37" s="75" t="s">
        <v>18</v>
      </c>
      <c r="E37" s="69">
        <v>861</v>
      </c>
      <c r="F37" s="123">
        <v>17.5</v>
      </c>
      <c r="G37" s="123">
        <v>10.9</v>
      </c>
      <c r="H37" s="135"/>
      <c r="I37" s="3"/>
      <c r="J37" s="3"/>
    </row>
    <row r="38" spans="1:10" x14ac:dyDescent="0.3">
      <c r="A38" s="106"/>
      <c r="B38" s="90"/>
      <c r="C38" s="75" t="s">
        <v>24</v>
      </c>
      <c r="D38" s="75" t="s">
        <v>24</v>
      </c>
      <c r="E38" s="69">
        <v>865</v>
      </c>
      <c r="F38" s="123">
        <v>16.600000000000001</v>
      </c>
      <c r="G38" s="123">
        <v>11</v>
      </c>
      <c r="H38" s="135"/>
      <c r="I38" s="3"/>
      <c r="J38" s="3"/>
    </row>
    <row r="39" spans="1:10" x14ac:dyDescent="0.3">
      <c r="A39" s="106"/>
      <c r="B39" s="90" t="s">
        <v>53</v>
      </c>
      <c r="C39" s="75" t="s">
        <v>10</v>
      </c>
      <c r="D39" s="75" t="s">
        <v>10</v>
      </c>
      <c r="E39" s="69">
        <v>841</v>
      </c>
      <c r="F39" s="123">
        <v>15.9</v>
      </c>
      <c r="G39" s="123">
        <v>8.4</v>
      </c>
      <c r="H39" s="135"/>
      <c r="I39" s="3"/>
      <c r="J39" s="3"/>
    </row>
    <row r="40" spans="1:10" x14ac:dyDescent="0.3">
      <c r="A40" s="106"/>
      <c r="B40" s="90"/>
      <c r="C40" s="75" t="s">
        <v>22</v>
      </c>
      <c r="D40" s="75" t="s">
        <v>22</v>
      </c>
      <c r="E40" s="69">
        <v>844</v>
      </c>
      <c r="F40" s="123">
        <v>18.100000000000001</v>
      </c>
      <c r="G40" s="123">
        <v>10.9</v>
      </c>
      <c r="H40" s="135"/>
      <c r="I40" s="3"/>
      <c r="J40" s="3"/>
    </row>
    <row r="41" spans="1:10" x14ac:dyDescent="0.3">
      <c r="A41" s="106"/>
      <c r="B41" s="90"/>
      <c r="C41" s="75" t="s">
        <v>23</v>
      </c>
      <c r="D41" s="75" t="s">
        <v>23</v>
      </c>
      <c r="E41" s="69">
        <v>846</v>
      </c>
      <c r="F41" s="123">
        <v>20.3</v>
      </c>
      <c r="G41" s="123">
        <v>12.6</v>
      </c>
      <c r="H41" s="135"/>
      <c r="I41" s="3"/>
      <c r="J41" s="3"/>
    </row>
    <row r="42" spans="1:10" x14ac:dyDescent="0.3">
      <c r="H42" s="3"/>
      <c r="I42" s="3"/>
      <c r="J42" s="3"/>
    </row>
    <row r="43" spans="1:10" x14ac:dyDescent="0.3">
      <c r="H43" s="3"/>
      <c r="I43" s="3"/>
      <c r="J43" s="3"/>
    </row>
  </sheetData>
  <mergeCells count="25">
    <mergeCell ref="A6:D6"/>
    <mergeCell ref="A1:E1"/>
    <mergeCell ref="A2:D2"/>
    <mergeCell ref="A3:D3"/>
    <mergeCell ref="A4:D4"/>
    <mergeCell ref="A5:D5"/>
    <mergeCell ref="A18:D18"/>
    <mergeCell ref="A7:D7"/>
    <mergeCell ref="A8:D8"/>
    <mergeCell ref="A9:D9"/>
    <mergeCell ref="A10:D10"/>
    <mergeCell ref="A11:D11"/>
    <mergeCell ref="A12:D12"/>
    <mergeCell ref="A13:D13"/>
    <mergeCell ref="A14:D14"/>
    <mergeCell ref="A15:D15"/>
    <mergeCell ref="A16:D16"/>
    <mergeCell ref="A17:D17"/>
    <mergeCell ref="A19:D19"/>
    <mergeCell ref="A20:A41"/>
    <mergeCell ref="B20:B25"/>
    <mergeCell ref="B27:B31"/>
    <mergeCell ref="B32:B34"/>
    <mergeCell ref="B35:B38"/>
    <mergeCell ref="B39:B41"/>
  </mergeCells>
  <phoneticPr fontId="3" type="noConversion"/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F5E02E-8283-4E74-B8DD-9E707D16BE85}">
  <dimension ref="A1:J43"/>
  <sheetViews>
    <sheetView zoomScale="85" zoomScaleNormal="85" workbookViewId="0">
      <selection activeCell="J22" sqref="J22"/>
    </sheetView>
  </sheetViews>
  <sheetFormatPr defaultRowHeight="16.5" x14ac:dyDescent="0.3"/>
  <cols>
    <col min="1" max="1" width="18.625" bestFit="1" customWidth="1"/>
    <col min="2" max="2" width="15.25" customWidth="1"/>
    <col min="3" max="3" width="18.625" hidden="1" customWidth="1"/>
    <col min="4" max="4" width="18.625" customWidth="1"/>
    <col min="5" max="5" width="24.375" bestFit="1" customWidth="1"/>
    <col min="6" max="6" width="24.375" customWidth="1"/>
    <col min="7" max="7" width="18.625" customWidth="1"/>
  </cols>
  <sheetData>
    <row r="1" spans="1:10" ht="31.5" x14ac:dyDescent="0.3">
      <c r="A1" s="83" t="s">
        <v>156</v>
      </c>
      <c r="B1" s="83"/>
      <c r="C1" s="83"/>
      <c r="D1" s="83"/>
      <c r="E1" s="83"/>
      <c r="F1" s="57" t="s">
        <v>54</v>
      </c>
      <c r="G1" s="57" t="s">
        <v>59</v>
      </c>
    </row>
    <row r="2" spans="1:10" x14ac:dyDescent="0.3">
      <c r="A2" s="99" t="s">
        <v>73</v>
      </c>
      <c r="B2" s="99"/>
      <c r="C2" s="99"/>
      <c r="D2" s="99"/>
      <c r="E2" s="55" t="s">
        <v>134</v>
      </c>
      <c r="F2" s="55" t="s">
        <v>135</v>
      </c>
      <c r="G2" s="55" t="s">
        <v>136</v>
      </c>
    </row>
    <row r="3" spans="1:10" x14ac:dyDescent="0.3">
      <c r="A3" s="93" t="s">
        <v>30</v>
      </c>
      <c r="B3" s="93"/>
      <c r="C3" s="93"/>
      <c r="D3" s="93"/>
      <c r="E3" s="1">
        <v>20051</v>
      </c>
      <c r="F3" s="2">
        <v>11.9</v>
      </c>
      <c r="G3" s="2">
        <v>8.5</v>
      </c>
    </row>
    <row r="4" spans="1:10" x14ac:dyDescent="0.3">
      <c r="A4" s="80" t="s">
        <v>31</v>
      </c>
      <c r="B4" s="81"/>
      <c r="C4" s="81"/>
      <c r="D4" s="82"/>
      <c r="E4" s="1">
        <v>13237</v>
      </c>
      <c r="F4" s="2">
        <v>14.4</v>
      </c>
      <c r="G4" s="2">
        <v>9.8000000000000007</v>
      </c>
    </row>
    <row r="5" spans="1:10" x14ac:dyDescent="0.3">
      <c r="A5" s="80" t="s">
        <v>32</v>
      </c>
      <c r="B5" s="81"/>
      <c r="C5" s="81"/>
      <c r="D5" s="82"/>
      <c r="E5" s="1">
        <v>7286</v>
      </c>
      <c r="F5" s="2">
        <v>12.4</v>
      </c>
      <c r="G5" s="2">
        <v>8.6</v>
      </c>
    </row>
    <row r="6" spans="1:10" x14ac:dyDescent="0.3">
      <c r="A6" s="80" t="s">
        <v>33</v>
      </c>
      <c r="B6" s="81"/>
      <c r="C6" s="81"/>
      <c r="D6" s="82"/>
      <c r="E6" s="1">
        <v>8181</v>
      </c>
      <c r="F6" s="2">
        <v>13.3</v>
      </c>
      <c r="G6" s="2">
        <v>10</v>
      </c>
    </row>
    <row r="7" spans="1:10" x14ac:dyDescent="0.3">
      <c r="A7" s="80" t="s">
        <v>34</v>
      </c>
      <c r="B7" s="81"/>
      <c r="C7" s="81"/>
      <c r="D7" s="82"/>
      <c r="E7" s="1">
        <v>3933</v>
      </c>
      <c r="F7" s="2">
        <v>11.5</v>
      </c>
      <c r="G7" s="2">
        <v>7.9</v>
      </c>
    </row>
    <row r="8" spans="1:10" x14ac:dyDescent="0.3">
      <c r="A8" s="80" t="s">
        <v>35</v>
      </c>
      <c r="B8" s="81"/>
      <c r="C8" s="81"/>
      <c r="D8" s="82"/>
      <c r="E8" s="1">
        <v>3950</v>
      </c>
      <c r="F8" s="2">
        <v>12.5</v>
      </c>
      <c r="G8" s="2">
        <v>9.4</v>
      </c>
    </row>
    <row r="9" spans="1:10" x14ac:dyDescent="0.3">
      <c r="A9" s="80" t="s">
        <v>36</v>
      </c>
      <c r="B9" s="81"/>
      <c r="C9" s="81"/>
      <c r="D9" s="82"/>
      <c r="E9" s="1">
        <v>4141</v>
      </c>
      <c r="F9" s="2">
        <v>11.8</v>
      </c>
      <c r="G9" s="2">
        <v>8.8000000000000007</v>
      </c>
    </row>
    <row r="10" spans="1:10" x14ac:dyDescent="0.3">
      <c r="A10" s="80" t="s">
        <v>37</v>
      </c>
      <c r="B10" s="81"/>
      <c r="C10" s="81"/>
      <c r="D10" s="82"/>
      <c r="E10" s="1">
        <v>834</v>
      </c>
      <c r="F10" s="2">
        <v>7.4</v>
      </c>
      <c r="G10" s="2">
        <v>6.4</v>
      </c>
    </row>
    <row r="11" spans="1:10" x14ac:dyDescent="0.3">
      <c r="A11" s="80" t="s">
        <v>38</v>
      </c>
      <c r="B11" s="81"/>
      <c r="C11" s="81"/>
      <c r="D11" s="82"/>
      <c r="E11" s="1">
        <v>38685</v>
      </c>
      <c r="F11" s="2">
        <v>12.4</v>
      </c>
      <c r="G11" s="2">
        <v>9.4</v>
      </c>
    </row>
    <row r="12" spans="1:10" x14ac:dyDescent="0.3">
      <c r="A12" s="80" t="s">
        <v>45</v>
      </c>
      <c r="B12" s="81"/>
      <c r="C12" s="81"/>
      <c r="D12" s="82"/>
      <c r="E12" s="1">
        <v>14902</v>
      </c>
      <c r="F12" s="2">
        <v>15</v>
      </c>
      <c r="G12" s="2">
        <v>9.5</v>
      </c>
    </row>
    <row r="13" spans="1:10" x14ac:dyDescent="0.3">
      <c r="A13" s="102" t="s">
        <v>39</v>
      </c>
      <c r="B13" s="103"/>
      <c r="C13" s="103"/>
      <c r="D13" s="104"/>
      <c r="E13" s="69">
        <v>11534</v>
      </c>
      <c r="F13" s="123">
        <v>14</v>
      </c>
      <c r="G13" s="123">
        <v>9.6</v>
      </c>
      <c r="H13" s="51"/>
    </row>
    <row r="14" spans="1:10" x14ac:dyDescent="0.3">
      <c r="A14" s="102" t="s">
        <v>40</v>
      </c>
      <c r="B14" s="103"/>
      <c r="C14" s="103"/>
      <c r="D14" s="104"/>
      <c r="E14" s="69">
        <v>13368</v>
      </c>
      <c r="F14" s="123">
        <v>14.4</v>
      </c>
      <c r="G14" s="123">
        <v>9.9</v>
      </c>
      <c r="H14" s="51"/>
    </row>
    <row r="15" spans="1:10" x14ac:dyDescent="0.3">
      <c r="A15" s="102" t="s">
        <v>44</v>
      </c>
      <c r="B15" s="103"/>
      <c r="C15" s="103"/>
      <c r="D15" s="104"/>
      <c r="E15" s="69">
        <v>11733</v>
      </c>
      <c r="F15" s="123">
        <v>14.3</v>
      </c>
      <c r="G15" s="123">
        <v>9.4</v>
      </c>
      <c r="H15" s="51"/>
      <c r="J15" t="s">
        <v>68</v>
      </c>
    </row>
    <row r="16" spans="1:10" x14ac:dyDescent="0.3">
      <c r="A16" s="102" t="s">
        <v>3</v>
      </c>
      <c r="B16" s="103"/>
      <c r="C16" s="103"/>
      <c r="D16" s="104"/>
      <c r="E16" s="69">
        <v>18659</v>
      </c>
      <c r="F16" s="123">
        <v>15.5</v>
      </c>
      <c r="G16" s="123">
        <v>9.8000000000000007</v>
      </c>
      <c r="H16" s="51"/>
    </row>
    <row r="17" spans="1:10" x14ac:dyDescent="0.3">
      <c r="A17" s="102" t="s">
        <v>41</v>
      </c>
      <c r="B17" s="103"/>
      <c r="C17" s="103"/>
      <c r="D17" s="104"/>
      <c r="E17" s="69">
        <v>19993</v>
      </c>
      <c r="F17" s="123">
        <v>15.1</v>
      </c>
      <c r="G17" s="123">
        <v>9.8000000000000007</v>
      </c>
      <c r="H17" s="51"/>
    </row>
    <row r="18" spans="1:10" x14ac:dyDescent="0.3">
      <c r="A18" s="102" t="s">
        <v>42</v>
      </c>
      <c r="B18" s="103"/>
      <c r="C18" s="103"/>
      <c r="D18" s="104"/>
      <c r="E18" s="69">
        <v>16893</v>
      </c>
      <c r="F18" s="123">
        <v>13.2</v>
      </c>
      <c r="G18" s="123">
        <v>8.8000000000000007</v>
      </c>
      <c r="H18" s="51"/>
    </row>
    <row r="19" spans="1:10" x14ac:dyDescent="0.3">
      <c r="A19" s="102" t="s">
        <v>43</v>
      </c>
      <c r="B19" s="103"/>
      <c r="C19" s="103"/>
      <c r="D19" s="104"/>
      <c r="E19" s="69">
        <v>4690</v>
      </c>
      <c r="F19" s="123">
        <v>11.4</v>
      </c>
      <c r="G19" s="123">
        <v>8.3000000000000007</v>
      </c>
      <c r="H19" s="135"/>
      <c r="I19" s="3"/>
      <c r="J19" s="3"/>
    </row>
    <row r="20" spans="1:10" x14ac:dyDescent="0.3">
      <c r="A20" s="105" t="s">
        <v>58</v>
      </c>
      <c r="B20" s="90" t="s">
        <v>48</v>
      </c>
      <c r="C20" s="75" t="s">
        <v>5</v>
      </c>
      <c r="D20" s="75" t="s">
        <v>5</v>
      </c>
      <c r="E20" s="69">
        <v>809</v>
      </c>
      <c r="F20" s="123">
        <v>16</v>
      </c>
      <c r="G20" s="123">
        <v>11.4</v>
      </c>
      <c r="H20" s="135"/>
      <c r="I20" s="3"/>
      <c r="J20" s="3"/>
    </row>
    <row r="21" spans="1:10" x14ac:dyDescent="0.3">
      <c r="A21" s="106"/>
      <c r="B21" s="90"/>
      <c r="C21" s="75" t="s">
        <v>19</v>
      </c>
      <c r="D21" s="75" t="s">
        <v>19</v>
      </c>
      <c r="E21" s="69">
        <v>850</v>
      </c>
      <c r="F21" s="123">
        <v>18.600000000000001</v>
      </c>
      <c r="G21" s="123">
        <v>12.4</v>
      </c>
      <c r="H21" s="135"/>
      <c r="I21" s="3"/>
      <c r="J21" s="3"/>
    </row>
    <row r="22" spans="1:10" x14ac:dyDescent="0.3">
      <c r="A22" s="106"/>
      <c r="B22" s="90"/>
      <c r="C22" s="75" t="s">
        <v>20</v>
      </c>
      <c r="D22" s="75" t="s">
        <v>20</v>
      </c>
      <c r="E22" s="69">
        <v>837</v>
      </c>
      <c r="F22" s="123">
        <v>15.7</v>
      </c>
      <c r="G22" s="123">
        <v>10.8</v>
      </c>
      <c r="H22" s="135"/>
      <c r="I22" s="3"/>
      <c r="J22" s="3"/>
    </row>
    <row r="23" spans="1:10" x14ac:dyDescent="0.3">
      <c r="A23" s="106"/>
      <c r="B23" s="90"/>
      <c r="C23" s="75" t="s">
        <v>21</v>
      </c>
      <c r="D23" s="75" t="s">
        <v>21</v>
      </c>
      <c r="E23" s="69">
        <v>837</v>
      </c>
      <c r="F23" s="123">
        <v>17.7</v>
      </c>
      <c r="G23" s="123">
        <v>11.2</v>
      </c>
      <c r="H23" s="135"/>
      <c r="I23" s="3"/>
      <c r="J23" s="3"/>
    </row>
    <row r="24" spans="1:10" x14ac:dyDescent="0.3">
      <c r="A24" s="106"/>
      <c r="B24" s="90"/>
      <c r="C24" s="75" t="s">
        <v>25</v>
      </c>
      <c r="D24" s="75" t="s">
        <v>25</v>
      </c>
      <c r="E24" s="69">
        <v>854</v>
      </c>
      <c r="F24" s="123">
        <v>19.600000000000001</v>
      </c>
      <c r="G24" s="123">
        <v>11.9</v>
      </c>
      <c r="H24" s="135"/>
      <c r="I24" s="3"/>
      <c r="J24" s="3"/>
    </row>
    <row r="25" spans="1:10" x14ac:dyDescent="0.3">
      <c r="A25" s="106"/>
      <c r="B25" s="90"/>
      <c r="C25" s="75" t="s">
        <v>26</v>
      </c>
      <c r="D25" s="75" t="s">
        <v>26</v>
      </c>
      <c r="E25" s="69">
        <v>870</v>
      </c>
      <c r="F25" s="123">
        <v>18</v>
      </c>
      <c r="G25" s="123">
        <v>10.8</v>
      </c>
      <c r="H25" s="135"/>
      <c r="I25" s="3"/>
      <c r="J25" s="3"/>
    </row>
    <row r="26" spans="1:10" x14ac:dyDescent="0.3">
      <c r="A26" s="106"/>
      <c r="B26" s="78" t="s">
        <v>49</v>
      </c>
      <c r="C26" s="75" t="s">
        <v>6</v>
      </c>
      <c r="D26" s="75" t="s">
        <v>6</v>
      </c>
      <c r="E26" s="69">
        <v>853</v>
      </c>
      <c r="F26" s="123">
        <v>14.2</v>
      </c>
      <c r="G26" s="123">
        <v>8.6</v>
      </c>
      <c r="H26" s="135"/>
      <c r="I26" s="3"/>
      <c r="J26" s="3"/>
    </row>
    <row r="27" spans="1:10" x14ac:dyDescent="0.3">
      <c r="A27" s="106"/>
      <c r="B27" s="90" t="s">
        <v>50</v>
      </c>
      <c r="C27" s="75" t="s">
        <v>7</v>
      </c>
      <c r="D27" s="75" t="s">
        <v>7</v>
      </c>
      <c r="E27" s="69">
        <v>829</v>
      </c>
      <c r="F27" s="123">
        <v>12</v>
      </c>
      <c r="G27" s="123">
        <v>8.5</v>
      </c>
      <c r="H27" s="135"/>
      <c r="I27" s="3"/>
      <c r="J27" s="3"/>
    </row>
    <row r="28" spans="1:10" x14ac:dyDescent="0.3">
      <c r="A28" s="106"/>
      <c r="B28" s="90"/>
      <c r="C28" s="75" t="s">
        <v>9</v>
      </c>
      <c r="D28" s="75" t="s">
        <v>9</v>
      </c>
      <c r="E28" s="69">
        <v>823</v>
      </c>
      <c r="F28" s="123">
        <v>11.8</v>
      </c>
      <c r="G28" s="123">
        <v>8.6</v>
      </c>
      <c r="H28" s="135"/>
      <c r="I28" s="3"/>
      <c r="J28" s="3"/>
    </row>
    <row r="29" spans="1:10" x14ac:dyDescent="0.3">
      <c r="A29" s="106"/>
      <c r="B29" s="90"/>
      <c r="C29" s="75" t="s">
        <v>12</v>
      </c>
      <c r="D29" s="75" t="s">
        <v>12</v>
      </c>
      <c r="E29" s="69">
        <v>845</v>
      </c>
      <c r="F29" s="123">
        <v>18</v>
      </c>
      <c r="G29" s="123">
        <v>11.6</v>
      </c>
      <c r="H29" s="135"/>
      <c r="I29" s="3"/>
      <c r="J29" s="3"/>
    </row>
    <row r="30" spans="1:10" x14ac:dyDescent="0.3">
      <c r="A30" s="106"/>
      <c r="B30" s="90"/>
      <c r="C30" s="75" t="s">
        <v>13</v>
      </c>
      <c r="D30" s="75" t="s">
        <v>13</v>
      </c>
      <c r="E30" s="69">
        <v>855</v>
      </c>
      <c r="F30" s="123">
        <v>17.3</v>
      </c>
      <c r="G30" s="123">
        <v>9.5</v>
      </c>
      <c r="H30" s="135"/>
      <c r="I30" s="3"/>
      <c r="J30" s="3"/>
    </row>
    <row r="31" spans="1:10" x14ac:dyDescent="0.3">
      <c r="A31" s="106"/>
      <c r="B31" s="90"/>
      <c r="C31" s="75" t="s">
        <v>14</v>
      </c>
      <c r="D31" s="75" t="s">
        <v>14</v>
      </c>
      <c r="E31" s="69">
        <v>860</v>
      </c>
      <c r="F31" s="123">
        <v>21.9</v>
      </c>
      <c r="G31" s="123">
        <v>12</v>
      </c>
      <c r="H31" s="135"/>
      <c r="I31" s="3"/>
      <c r="J31" s="3"/>
    </row>
    <row r="32" spans="1:10" x14ac:dyDescent="0.3">
      <c r="A32" s="106"/>
      <c r="B32" s="90" t="s">
        <v>51</v>
      </c>
      <c r="C32" s="75" t="s">
        <v>8</v>
      </c>
      <c r="D32" s="75" t="s">
        <v>8</v>
      </c>
      <c r="E32" s="69">
        <v>845</v>
      </c>
      <c r="F32" s="123">
        <v>14.9</v>
      </c>
      <c r="G32" s="123">
        <v>10.1</v>
      </c>
      <c r="H32" s="135"/>
      <c r="I32" s="3"/>
      <c r="J32" s="3"/>
    </row>
    <row r="33" spans="1:10" x14ac:dyDescent="0.3">
      <c r="A33" s="106"/>
      <c r="B33" s="90"/>
      <c r="C33" s="75" t="s">
        <v>11</v>
      </c>
      <c r="D33" s="75" t="s">
        <v>11</v>
      </c>
      <c r="E33" s="69">
        <v>858</v>
      </c>
      <c r="F33" s="123">
        <v>17.7</v>
      </c>
      <c r="G33" s="123">
        <v>10.6</v>
      </c>
      <c r="H33" s="135"/>
      <c r="I33" s="3"/>
      <c r="J33" s="3"/>
    </row>
    <row r="34" spans="1:10" x14ac:dyDescent="0.3">
      <c r="A34" s="106"/>
      <c r="B34" s="90"/>
      <c r="C34" s="75" t="s">
        <v>15</v>
      </c>
      <c r="D34" s="75" t="s">
        <v>15</v>
      </c>
      <c r="E34" s="69">
        <v>831</v>
      </c>
      <c r="F34" s="123">
        <v>17.3</v>
      </c>
      <c r="G34" s="123">
        <v>12.3</v>
      </c>
      <c r="H34" s="135"/>
      <c r="I34" s="3"/>
      <c r="J34" s="3"/>
    </row>
    <row r="35" spans="1:10" x14ac:dyDescent="0.3">
      <c r="A35" s="106"/>
      <c r="B35" s="90" t="s">
        <v>52</v>
      </c>
      <c r="C35" s="75" t="s">
        <v>16</v>
      </c>
      <c r="D35" s="75" t="s">
        <v>16</v>
      </c>
      <c r="E35" s="69">
        <v>858</v>
      </c>
      <c r="F35" s="123">
        <v>16.8</v>
      </c>
      <c r="G35" s="123">
        <v>10.6</v>
      </c>
      <c r="H35" s="135"/>
      <c r="I35" s="3"/>
      <c r="J35" s="3"/>
    </row>
    <row r="36" spans="1:10" x14ac:dyDescent="0.3">
      <c r="A36" s="106"/>
      <c r="B36" s="90"/>
      <c r="C36" s="75" t="s">
        <v>17</v>
      </c>
      <c r="D36" s="75" t="s">
        <v>17</v>
      </c>
      <c r="E36" s="69">
        <v>847</v>
      </c>
      <c r="F36" s="123">
        <v>22.8</v>
      </c>
      <c r="G36" s="123">
        <v>12.8</v>
      </c>
      <c r="H36" s="135"/>
      <c r="I36" s="3"/>
      <c r="J36" s="3"/>
    </row>
    <row r="37" spans="1:10" x14ac:dyDescent="0.3">
      <c r="A37" s="106"/>
      <c r="B37" s="90"/>
      <c r="C37" s="75" t="s">
        <v>18</v>
      </c>
      <c r="D37" s="75" t="s">
        <v>18</v>
      </c>
      <c r="E37" s="69">
        <v>862</v>
      </c>
      <c r="F37" s="123">
        <v>16</v>
      </c>
      <c r="G37" s="123">
        <v>8.8000000000000007</v>
      </c>
      <c r="H37" s="135"/>
      <c r="I37" s="3"/>
      <c r="J37" s="3"/>
    </row>
    <row r="38" spans="1:10" x14ac:dyDescent="0.3">
      <c r="A38" s="106"/>
      <c r="B38" s="90"/>
      <c r="C38" s="75" t="s">
        <v>24</v>
      </c>
      <c r="D38" s="75" t="s">
        <v>24</v>
      </c>
      <c r="E38" s="69">
        <v>869</v>
      </c>
      <c r="F38" s="123">
        <v>16.899999999999999</v>
      </c>
      <c r="G38" s="123">
        <v>9.3000000000000007</v>
      </c>
      <c r="H38" s="135"/>
      <c r="I38" s="3"/>
      <c r="J38" s="3"/>
    </row>
    <row r="39" spans="1:10" x14ac:dyDescent="0.3">
      <c r="A39" s="106"/>
      <c r="B39" s="90" t="s">
        <v>53</v>
      </c>
      <c r="C39" s="75" t="s">
        <v>10</v>
      </c>
      <c r="D39" s="75" t="s">
        <v>10</v>
      </c>
      <c r="E39" s="69">
        <v>855</v>
      </c>
      <c r="F39" s="123">
        <v>16.600000000000001</v>
      </c>
      <c r="G39" s="123">
        <v>7.6</v>
      </c>
      <c r="H39" s="135"/>
      <c r="I39" s="3"/>
      <c r="J39" s="3"/>
    </row>
    <row r="40" spans="1:10" x14ac:dyDescent="0.3">
      <c r="A40" s="106"/>
      <c r="B40" s="90"/>
      <c r="C40" s="75" t="s">
        <v>22</v>
      </c>
      <c r="D40" s="75" t="s">
        <v>22</v>
      </c>
      <c r="E40" s="69">
        <v>862</v>
      </c>
      <c r="F40" s="123">
        <v>16.100000000000001</v>
      </c>
      <c r="G40" s="123">
        <v>11</v>
      </c>
      <c r="H40" s="135"/>
      <c r="I40" s="3"/>
      <c r="J40" s="3"/>
    </row>
    <row r="41" spans="1:10" x14ac:dyDescent="0.3">
      <c r="A41" s="106"/>
      <c r="B41" s="90"/>
      <c r="C41" s="75" t="s">
        <v>23</v>
      </c>
      <c r="D41" s="75" t="s">
        <v>23</v>
      </c>
      <c r="E41" s="69">
        <v>850</v>
      </c>
      <c r="F41" s="123">
        <v>17.399999999999999</v>
      </c>
      <c r="G41" s="123">
        <v>10.5</v>
      </c>
      <c r="H41" s="135"/>
      <c r="I41" s="3"/>
      <c r="J41" s="3"/>
    </row>
    <row r="42" spans="1:10" x14ac:dyDescent="0.3">
      <c r="H42" s="3"/>
      <c r="I42" s="3"/>
      <c r="J42" s="3"/>
    </row>
    <row r="43" spans="1:10" x14ac:dyDescent="0.3">
      <c r="H43" s="3"/>
      <c r="I43" s="3"/>
      <c r="J43" s="3"/>
    </row>
  </sheetData>
  <mergeCells count="25">
    <mergeCell ref="A6:D6"/>
    <mergeCell ref="A1:E1"/>
    <mergeCell ref="A2:D2"/>
    <mergeCell ref="A3:D3"/>
    <mergeCell ref="A4:D4"/>
    <mergeCell ref="A5:D5"/>
    <mergeCell ref="A18:D18"/>
    <mergeCell ref="A7:D7"/>
    <mergeCell ref="A8:D8"/>
    <mergeCell ref="A9:D9"/>
    <mergeCell ref="A10:D10"/>
    <mergeCell ref="A11:D11"/>
    <mergeCell ref="A12:D12"/>
    <mergeCell ref="A13:D13"/>
    <mergeCell ref="A14:D14"/>
    <mergeCell ref="A15:D15"/>
    <mergeCell ref="A16:D16"/>
    <mergeCell ref="A17:D17"/>
    <mergeCell ref="A19:D19"/>
    <mergeCell ref="A20:A41"/>
    <mergeCell ref="B20:B25"/>
    <mergeCell ref="B27:B31"/>
    <mergeCell ref="B32:B34"/>
    <mergeCell ref="B35:B38"/>
    <mergeCell ref="B39:B41"/>
  </mergeCells>
  <phoneticPr fontId="3" type="noConversion"/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A57AE6-A1C9-4C43-9139-44C85692F645}">
  <dimension ref="A1:J43"/>
  <sheetViews>
    <sheetView zoomScale="85" zoomScaleNormal="85" workbookViewId="0">
      <selection activeCell="G17" sqref="G17"/>
    </sheetView>
  </sheetViews>
  <sheetFormatPr defaultRowHeight="16.5" x14ac:dyDescent="0.3"/>
  <cols>
    <col min="1" max="1" width="18.625" bestFit="1" customWidth="1"/>
    <col min="2" max="2" width="15.25" customWidth="1"/>
    <col min="3" max="3" width="18.625" hidden="1" customWidth="1"/>
    <col min="4" max="4" width="18.625" customWidth="1"/>
    <col min="5" max="5" width="24.375" bestFit="1" customWidth="1"/>
    <col min="6" max="6" width="24.375" customWidth="1"/>
    <col min="7" max="7" width="18.625" customWidth="1"/>
  </cols>
  <sheetData>
    <row r="1" spans="1:10" ht="31.5" x14ac:dyDescent="0.3">
      <c r="A1" s="83" t="s">
        <v>158</v>
      </c>
      <c r="B1" s="83"/>
      <c r="C1" s="83"/>
      <c r="D1" s="83"/>
      <c r="E1" s="83"/>
      <c r="F1" s="57" t="s">
        <v>54</v>
      </c>
      <c r="G1" s="57" t="s">
        <v>57</v>
      </c>
    </row>
    <row r="2" spans="1:10" x14ac:dyDescent="0.3">
      <c r="A2" s="99" t="s">
        <v>73</v>
      </c>
      <c r="B2" s="99"/>
      <c r="C2" s="99"/>
      <c r="D2" s="99"/>
      <c r="E2" s="55" t="s">
        <v>134</v>
      </c>
      <c r="F2" s="55" t="s">
        <v>135</v>
      </c>
      <c r="G2" s="55" t="s">
        <v>136</v>
      </c>
    </row>
    <row r="3" spans="1:10" x14ac:dyDescent="0.3">
      <c r="A3" s="93" t="s">
        <v>30</v>
      </c>
      <c r="B3" s="93"/>
      <c r="C3" s="93"/>
      <c r="D3" s="93"/>
      <c r="E3" s="1">
        <v>2684</v>
      </c>
      <c r="F3" s="2">
        <v>92.5</v>
      </c>
      <c r="G3" s="2">
        <v>91.6</v>
      </c>
    </row>
    <row r="4" spans="1:10" x14ac:dyDescent="0.3">
      <c r="A4" s="80" t="s">
        <v>31</v>
      </c>
      <c r="B4" s="81"/>
      <c r="C4" s="81"/>
      <c r="D4" s="82"/>
      <c r="E4" s="1">
        <v>1962</v>
      </c>
      <c r="F4" s="2">
        <v>95.5</v>
      </c>
      <c r="G4" s="2">
        <v>94.6</v>
      </c>
    </row>
    <row r="5" spans="1:10" x14ac:dyDescent="0.3">
      <c r="A5" s="80" t="s">
        <v>32</v>
      </c>
      <c r="B5" s="81"/>
      <c r="C5" s="81"/>
      <c r="D5" s="82"/>
      <c r="E5" s="1">
        <v>1005</v>
      </c>
      <c r="F5" s="2">
        <v>95.9</v>
      </c>
      <c r="G5" s="2">
        <v>95.8</v>
      </c>
    </row>
    <row r="6" spans="1:10" x14ac:dyDescent="0.3">
      <c r="A6" s="80" t="s">
        <v>33</v>
      </c>
      <c r="B6" s="81"/>
      <c r="C6" s="81"/>
      <c r="D6" s="82"/>
      <c r="E6" s="1">
        <v>1317</v>
      </c>
      <c r="F6" s="2">
        <v>93.1</v>
      </c>
      <c r="G6" s="2">
        <v>92.9</v>
      </c>
    </row>
    <row r="7" spans="1:10" x14ac:dyDescent="0.3">
      <c r="A7" s="80" t="s">
        <v>34</v>
      </c>
      <c r="B7" s="81"/>
      <c r="C7" s="81"/>
      <c r="D7" s="82"/>
      <c r="E7" s="1">
        <v>524</v>
      </c>
      <c r="F7" s="2">
        <v>93.4</v>
      </c>
      <c r="G7" s="2">
        <v>91.7</v>
      </c>
    </row>
    <row r="8" spans="1:10" x14ac:dyDescent="0.3">
      <c r="A8" s="80" t="s">
        <v>35</v>
      </c>
      <c r="B8" s="81"/>
      <c r="C8" s="81"/>
      <c r="D8" s="82"/>
      <c r="E8" s="1">
        <v>539</v>
      </c>
      <c r="F8" s="2">
        <v>82.3</v>
      </c>
      <c r="G8" s="2">
        <v>81.400000000000006</v>
      </c>
    </row>
    <row r="9" spans="1:10" x14ac:dyDescent="0.3">
      <c r="A9" s="80" t="s">
        <v>36</v>
      </c>
      <c r="B9" s="81"/>
      <c r="C9" s="81"/>
      <c r="D9" s="82"/>
      <c r="E9" s="1">
        <v>500</v>
      </c>
      <c r="F9" s="2">
        <v>94.5</v>
      </c>
      <c r="G9" s="2">
        <v>93.9</v>
      </c>
    </row>
    <row r="10" spans="1:10" x14ac:dyDescent="0.3">
      <c r="A10" s="80" t="s">
        <v>37</v>
      </c>
      <c r="B10" s="81"/>
      <c r="C10" s="81"/>
      <c r="D10" s="82"/>
      <c r="E10" s="1">
        <v>106</v>
      </c>
      <c r="F10" s="2">
        <v>93.4</v>
      </c>
      <c r="G10" s="2">
        <v>93.6</v>
      </c>
    </row>
    <row r="11" spans="1:10" x14ac:dyDescent="0.3">
      <c r="A11" s="80" t="s">
        <v>38</v>
      </c>
      <c r="B11" s="81"/>
      <c r="C11" s="81"/>
      <c r="D11" s="82"/>
      <c r="E11" s="1">
        <v>5197</v>
      </c>
      <c r="F11" s="2">
        <v>94.2</v>
      </c>
      <c r="G11" s="2">
        <v>93.8</v>
      </c>
    </row>
    <row r="12" spans="1:10" x14ac:dyDescent="0.3">
      <c r="A12" s="80" t="s">
        <v>45</v>
      </c>
      <c r="B12" s="81"/>
      <c r="C12" s="81"/>
      <c r="D12" s="82"/>
      <c r="E12" s="1">
        <v>2620</v>
      </c>
      <c r="F12" s="2">
        <v>93.6</v>
      </c>
      <c r="G12" s="2">
        <v>92.7</v>
      </c>
    </row>
    <row r="13" spans="1:10" x14ac:dyDescent="0.3">
      <c r="A13" s="102" t="s">
        <v>39</v>
      </c>
      <c r="B13" s="103"/>
      <c r="C13" s="103"/>
      <c r="D13" s="104"/>
      <c r="E13" s="69">
        <v>1892</v>
      </c>
      <c r="F13" s="123">
        <v>96.1</v>
      </c>
      <c r="G13" s="123">
        <v>95.2</v>
      </c>
      <c r="H13" s="51"/>
      <c r="I13" s="51"/>
    </row>
    <row r="14" spans="1:10" x14ac:dyDescent="0.3">
      <c r="A14" s="102" t="s">
        <v>40</v>
      </c>
      <c r="B14" s="103"/>
      <c r="C14" s="103"/>
      <c r="D14" s="104"/>
      <c r="E14" s="69">
        <v>2139</v>
      </c>
      <c r="F14" s="123">
        <v>95</v>
      </c>
      <c r="G14" s="123">
        <v>94.7</v>
      </c>
      <c r="H14" s="51"/>
      <c r="I14" s="51"/>
    </row>
    <row r="15" spans="1:10" x14ac:dyDescent="0.3">
      <c r="A15" s="102" t="s">
        <v>44</v>
      </c>
      <c r="B15" s="103"/>
      <c r="C15" s="103"/>
      <c r="D15" s="104"/>
      <c r="E15" s="69">
        <v>2129</v>
      </c>
      <c r="F15" s="123">
        <v>94.5</v>
      </c>
      <c r="G15" s="123">
        <v>94</v>
      </c>
      <c r="H15" s="51"/>
      <c r="I15" s="51"/>
      <c r="J15" t="s">
        <v>68</v>
      </c>
    </row>
    <row r="16" spans="1:10" x14ac:dyDescent="0.3">
      <c r="A16" s="102" t="s">
        <v>3</v>
      </c>
      <c r="B16" s="103"/>
      <c r="C16" s="103"/>
      <c r="D16" s="104"/>
      <c r="E16" s="69">
        <v>3427</v>
      </c>
      <c r="F16" s="123">
        <v>98</v>
      </c>
      <c r="G16" s="123">
        <v>97.2</v>
      </c>
      <c r="H16" s="51"/>
      <c r="I16" s="51"/>
    </row>
    <row r="17" spans="1:10" x14ac:dyDescent="0.3">
      <c r="A17" s="102" t="s">
        <v>41</v>
      </c>
      <c r="B17" s="103"/>
      <c r="C17" s="103"/>
      <c r="D17" s="104"/>
      <c r="E17" s="69">
        <v>3410</v>
      </c>
      <c r="F17" s="123">
        <v>95.6</v>
      </c>
      <c r="G17" s="123">
        <v>94.8</v>
      </c>
      <c r="H17" s="51"/>
      <c r="I17" s="51"/>
    </row>
    <row r="18" spans="1:10" x14ac:dyDescent="0.3">
      <c r="A18" s="102" t="s">
        <v>42</v>
      </c>
      <c r="B18" s="103"/>
      <c r="C18" s="103"/>
      <c r="D18" s="104"/>
      <c r="E18" s="69">
        <v>2537</v>
      </c>
      <c r="F18" s="123">
        <v>96.1</v>
      </c>
      <c r="G18" s="123">
        <v>95.6</v>
      </c>
      <c r="H18" s="51"/>
      <c r="I18" s="51"/>
    </row>
    <row r="19" spans="1:10" x14ac:dyDescent="0.3">
      <c r="A19" s="102" t="s">
        <v>43</v>
      </c>
      <c r="B19" s="103"/>
      <c r="C19" s="103"/>
      <c r="D19" s="104"/>
      <c r="E19" s="69">
        <v>641</v>
      </c>
      <c r="F19" s="123">
        <v>93.5</v>
      </c>
      <c r="G19" s="123">
        <v>93.5</v>
      </c>
      <c r="H19" s="135"/>
      <c r="I19" s="135"/>
      <c r="J19" s="3"/>
    </row>
    <row r="20" spans="1:10" x14ac:dyDescent="0.3">
      <c r="A20" s="105" t="s">
        <v>58</v>
      </c>
      <c r="B20" s="90" t="s">
        <v>48</v>
      </c>
      <c r="C20" s="75" t="s">
        <v>5</v>
      </c>
      <c r="D20" s="75" t="s">
        <v>5</v>
      </c>
      <c r="E20" s="69">
        <v>117</v>
      </c>
      <c r="F20" s="123">
        <v>100</v>
      </c>
      <c r="G20" s="123">
        <v>97.4</v>
      </c>
      <c r="H20" s="135"/>
      <c r="I20" s="135"/>
      <c r="J20" s="3"/>
    </row>
    <row r="21" spans="1:10" x14ac:dyDescent="0.3">
      <c r="A21" s="106"/>
      <c r="B21" s="90"/>
      <c r="C21" s="75" t="s">
        <v>19</v>
      </c>
      <c r="D21" s="75" t="s">
        <v>19</v>
      </c>
      <c r="E21" s="69">
        <v>174</v>
      </c>
      <c r="F21" s="123">
        <v>98.5</v>
      </c>
      <c r="G21" s="123">
        <v>96.9</v>
      </c>
      <c r="H21" s="135"/>
      <c r="I21" s="135"/>
      <c r="J21" s="3"/>
    </row>
    <row r="22" spans="1:10" x14ac:dyDescent="0.3">
      <c r="A22" s="106"/>
      <c r="B22" s="90"/>
      <c r="C22" s="75" t="s">
        <v>20</v>
      </c>
      <c r="D22" s="75" t="s">
        <v>20</v>
      </c>
      <c r="E22" s="69">
        <v>127</v>
      </c>
      <c r="F22" s="123">
        <v>97.9</v>
      </c>
      <c r="G22" s="123">
        <v>96.2</v>
      </c>
      <c r="H22" s="135"/>
      <c r="I22" s="135"/>
      <c r="J22" s="3"/>
    </row>
    <row r="23" spans="1:10" x14ac:dyDescent="0.3">
      <c r="A23" s="106"/>
      <c r="B23" s="90"/>
      <c r="C23" s="75" t="s">
        <v>21</v>
      </c>
      <c r="D23" s="75" t="s">
        <v>21</v>
      </c>
      <c r="E23" s="69">
        <v>167</v>
      </c>
      <c r="F23" s="123">
        <v>97.3</v>
      </c>
      <c r="G23" s="123">
        <v>79.400000000000006</v>
      </c>
      <c r="H23" s="135"/>
      <c r="I23" s="135"/>
      <c r="J23" s="3"/>
    </row>
    <row r="24" spans="1:10" x14ac:dyDescent="0.3">
      <c r="A24" s="106"/>
      <c r="B24" s="90"/>
      <c r="C24" s="75" t="s">
        <v>25</v>
      </c>
      <c r="D24" s="75" t="s">
        <v>25</v>
      </c>
      <c r="E24" s="69">
        <v>174</v>
      </c>
      <c r="F24" s="123">
        <v>96.3</v>
      </c>
      <c r="G24" s="123">
        <v>94.6</v>
      </c>
      <c r="H24" s="135"/>
      <c r="I24" s="135"/>
      <c r="J24" s="3"/>
    </row>
    <row r="25" spans="1:10" x14ac:dyDescent="0.3">
      <c r="A25" s="106"/>
      <c r="B25" s="90"/>
      <c r="C25" s="75" t="s">
        <v>26</v>
      </c>
      <c r="D25" s="75" t="s">
        <v>26</v>
      </c>
      <c r="E25" s="69">
        <v>184</v>
      </c>
      <c r="F25" s="123">
        <v>95</v>
      </c>
      <c r="G25" s="123">
        <v>93</v>
      </c>
      <c r="H25" s="135"/>
      <c r="I25" s="135"/>
      <c r="J25" s="3"/>
    </row>
    <row r="26" spans="1:10" x14ac:dyDescent="0.3">
      <c r="A26" s="106"/>
      <c r="B26" s="78" t="s">
        <v>49</v>
      </c>
      <c r="C26" s="75" t="s">
        <v>6</v>
      </c>
      <c r="D26" s="75" t="s">
        <v>6</v>
      </c>
      <c r="E26" s="69">
        <v>150</v>
      </c>
      <c r="F26" s="123">
        <v>99.7</v>
      </c>
      <c r="G26" s="123">
        <v>99.7</v>
      </c>
      <c r="H26" s="135"/>
      <c r="I26" s="135"/>
      <c r="J26" s="3"/>
    </row>
    <row r="27" spans="1:10" x14ac:dyDescent="0.3">
      <c r="A27" s="106"/>
      <c r="B27" s="90" t="s">
        <v>50</v>
      </c>
      <c r="C27" s="75" t="s">
        <v>7</v>
      </c>
      <c r="D27" s="75" t="s">
        <v>7</v>
      </c>
      <c r="E27" s="69">
        <v>105</v>
      </c>
      <c r="F27" s="123">
        <v>99</v>
      </c>
      <c r="G27" s="123">
        <v>98.4</v>
      </c>
      <c r="H27" s="135"/>
      <c r="I27" s="135"/>
      <c r="J27" s="3"/>
    </row>
    <row r="28" spans="1:10" x14ac:dyDescent="0.3">
      <c r="A28" s="106"/>
      <c r="B28" s="90"/>
      <c r="C28" s="75" t="s">
        <v>9</v>
      </c>
      <c r="D28" s="75" t="s">
        <v>9</v>
      </c>
      <c r="E28" s="69">
        <v>92</v>
      </c>
      <c r="F28" s="123">
        <v>93.8</v>
      </c>
      <c r="G28" s="123">
        <v>94.2</v>
      </c>
      <c r="H28" s="135"/>
      <c r="I28" s="135"/>
      <c r="J28" s="3"/>
    </row>
    <row r="29" spans="1:10" x14ac:dyDescent="0.3">
      <c r="A29" s="106"/>
      <c r="B29" s="90"/>
      <c r="C29" s="75" t="s">
        <v>12</v>
      </c>
      <c r="D29" s="75" t="s">
        <v>12</v>
      </c>
      <c r="E29" s="69">
        <v>161</v>
      </c>
      <c r="F29" s="123">
        <v>96</v>
      </c>
      <c r="G29" s="123">
        <v>92.4</v>
      </c>
      <c r="H29" s="135"/>
      <c r="I29" s="135"/>
      <c r="J29" s="3"/>
    </row>
    <row r="30" spans="1:10" x14ac:dyDescent="0.3">
      <c r="A30" s="106"/>
      <c r="B30" s="90"/>
      <c r="C30" s="75" t="s">
        <v>13</v>
      </c>
      <c r="D30" s="75" t="s">
        <v>13</v>
      </c>
      <c r="E30" s="69">
        <v>178</v>
      </c>
      <c r="F30" s="123">
        <v>98.8</v>
      </c>
      <c r="G30" s="123">
        <v>89.4</v>
      </c>
      <c r="H30" s="135"/>
      <c r="I30" s="135"/>
      <c r="J30" s="3"/>
    </row>
    <row r="31" spans="1:10" x14ac:dyDescent="0.3">
      <c r="A31" s="106"/>
      <c r="B31" s="90"/>
      <c r="C31" s="75" t="s">
        <v>14</v>
      </c>
      <c r="D31" s="75" t="s">
        <v>14</v>
      </c>
      <c r="E31" s="69">
        <v>182</v>
      </c>
      <c r="F31" s="123">
        <v>97.5</v>
      </c>
      <c r="G31" s="123">
        <v>94.9</v>
      </c>
      <c r="H31" s="135"/>
      <c r="I31" s="135"/>
      <c r="J31" s="3"/>
    </row>
    <row r="32" spans="1:10" x14ac:dyDescent="0.3">
      <c r="A32" s="106"/>
      <c r="B32" s="90" t="s">
        <v>51</v>
      </c>
      <c r="C32" s="75" t="s">
        <v>8</v>
      </c>
      <c r="D32" s="75" t="s">
        <v>8</v>
      </c>
      <c r="E32" s="69">
        <v>147</v>
      </c>
      <c r="F32" s="123">
        <v>98.1</v>
      </c>
      <c r="G32" s="123">
        <v>95.2</v>
      </c>
      <c r="H32" s="135"/>
      <c r="I32" s="135"/>
      <c r="J32" s="3"/>
    </row>
    <row r="33" spans="1:10" x14ac:dyDescent="0.3">
      <c r="A33" s="106"/>
      <c r="B33" s="90"/>
      <c r="C33" s="75" t="s">
        <v>11</v>
      </c>
      <c r="D33" s="75" t="s">
        <v>11</v>
      </c>
      <c r="E33" s="69">
        <v>174</v>
      </c>
      <c r="F33" s="123">
        <v>99</v>
      </c>
      <c r="G33" s="123">
        <v>95.8</v>
      </c>
      <c r="H33" s="135"/>
      <c r="I33" s="135"/>
      <c r="J33" s="3"/>
    </row>
    <row r="34" spans="1:10" x14ac:dyDescent="0.3">
      <c r="A34" s="106"/>
      <c r="B34" s="90"/>
      <c r="C34" s="75" t="s">
        <v>15</v>
      </c>
      <c r="D34" s="75" t="s">
        <v>15</v>
      </c>
      <c r="E34" s="69">
        <v>145</v>
      </c>
      <c r="F34" s="123">
        <v>93.4</v>
      </c>
      <c r="G34" s="123">
        <v>90.2</v>
      </c>
      <c r="H34" s="135"/>
      <c r="I34" s="135"/>
      <c r="J34" s="3"/>
    </row>
    <row r="35" spans="1:10" x14ac:dyDescent="0.3">
      <c r="A35" s="106"/>
      <c r="B35" s="90" t="s">
        <v>52</v>
      </c>
      <c r="C35" s="75" t="s">
        <v>16</v>
      </c>
      <c r="D35" s="75" t="s">
        <v>16</v>
      </c>
      <c r="E35" s="69">
        <v>183</v>
      </c>
      <c r="F35" s="123">
        <v>95.6</v>
      </c>
      <c r="G35" s="123">
        <v>91</v>
      </c>
      <c r="H35" s="135"/>
      <c r="I35" s="135"/>
      <c r="J35" s="3"/>
    </row>
    <row r="36" spans="1:10" x14ac:dyDescent="0.3">
      <c r="A36" s="106"/>
      <c r="B36" s="90"/>
      <c r="C36" s="75" t="s">
        <v>17</v>
      </c>
      <c r="D36" s="75" t="s">
        <v>17</v>
      </c>
      <c r="E36" s="69">
        <v>167</v>
      </c>
      <c r="F36" s="123">
        <v>98.6</v>
      </c>
      <c r="G36" s="123">
        <v>92.3</v>
      </c>
      <c r="H36" s="135"/>
      <c r="I36" s="135"/>
      <c r="J36" s="3"/>
    </row>
    <row r="37" spans="1:10" x14ac:dyDescent="0.3">
      <c r="A37" s="106"/>
      <c r="B37" s="90"/>
      <c r="C37" s="75" t="s">
        <v>18</v>
      </c>
      <c r="D37" s="75" t="s">
        <v>18</v>
      </c>
      <c r="E37" s="69">
        <v>149</v>
      </c>
      <c r="F37" s="123">
        <v>98.5</v>
      </c>
      <c r="G37" s="123">
        <v>97.1</v>
      </c>
      <c r="H37" s="135"/>
      <c r="I37" s="135"/>
      <c r="J37" s="3"/>
    </row>
    <row r="38" spans="1:10" x14ac:dyDescent="0.3">
      <c r="A38" s="106"/>
      <c r="B38" s="90"/>
      <c r="C38" s="75" t="s">
        <v>24</v>
      </c>
      <c r="D38" s="75" t="s">
        <v>24</v>
      </c>
      <c r="E38" s="69">
        <v>155</v>
      </c>
      <c r="F38" s="123">
        <v>98.2</v>
      </c>
      <c r="G38" s="123">
        <v>98.3</v>
      </c>
      <c r="H38" s="135"/>
      <c r="I38" s="135"/>
      <c r="J38" s="3"/>
    </row>
    <row r="39" spans="1:10" x14ac:dyDescent="0.3">
      <c r="A39" s="106"/>
      <c r="B39" s="90" t="s">
        <v>53</v>
      </c>
      <c r="C39" s="75" t="s">
        <v>10</v>
      </c>
      <c r="D39" s="75" t="s">
        <v>10</v>
      </c>
      <c r="E39" s="69">
        <v>146</v>
      </c>
      <c r="F39" s="123">
        <v>98.7</v>
      </c>
      <c r="G39" s="123">
        <v>90.2</v>
      </c>
      <c r="H39" s="135"/>
      <c r="I39" s="135"/>
      <c r="J39" s="3"/>
    </row>
    <row r="40" spans="1:10" x14ac:dyDescent="0.3">
      <c r="A40" s="106"/>
      <c r="B40" s="90"/>
      <c r="C40" s="75" t="s">
        <v>22</v>
      </c>
      <c r="D40" s="75" t="s">
        <v>22</v>
      </c>
      <c r="E40" s="69">
        <v>170</v>
      </c>
      <c r="F40" s="123">
        <v>98</v>
      </c>
      <c r="G40" s="123">
        <v>94.9</v>
      </c>
      <c r="H40" s="135"/>
      <c r="I40" s="135"/>
      <c r="J40" s="3"/>
    </row>
    <row r="41" spans="1:10" x14ac:dyDescent="0.3">
      <c r="A41" s="106"/>
      <c r="B41" s="90"/>
      <c r="C41" s="75" t="s">
        <v>23</v>
      </c>
      <c r="D41" s="75" t="s">
        <v>23</v>
      </c>
      <c r="E41" s="69">
        <v>180</v>
      </c>
      <c r="F41" s="123">
        <v>94.8</v>
      </c>
      <c r="G41" s="123">
        <v>91.3</v>
      </c>
      <c r="H41" s="135"/>
      <c r="I41" s="135"/>
      <c r="J41" s="3"/>
    </row>
    <row r="42" spans="1:10" x14ac:dyDescent="0.3">
      <c r="H42" s="3"/>
      <c r="I42" s="3"/>
      <c r="J42" s="3"/>
    </row>
    <row r="43" spans="1:10" x14ac:dyDescent="0.3">
      <c r="H43" s="3"/>
      <c r="I43" s="3"/>
      <c r="J43" s="3"/>
    </row>
  </sheetData>
  <mergeCells count="25">
    <mergeCell ref="A6:D6"/>
    <mergeCell ref="A1:E1"/>
    <mergeCell ref="A2:D2"/>
    <mergeCell ref="A3:D3"/>
    <mergeCell ref="A4:D4"/>
    <mergeCell ref="A5:D5"/>
    <mergeCell ref="A18:D18"/>
    <mergeCell ref="A7:D7"/>
    <mergeCell ref="A8:D8"/>
    <mergeCell ref="A9:D9"/>
    <mergeCell ref="A10:D10"/>
    <mergeCell ref="A11:D11"/>
    <mergeCell ref="A12:D12"/>
    <mergeCell ref="A13:D13"/>
    <mergeCell ref="A14:D14"/>
    <mergeCell ref="A15:D15"/>
    <mergeCell ref="A16:D16"/>
    <mergeCell ref="A17:D17"/>
    <mergeCell ref="A19:D19"/>
    <mergeCell ref="A20:A41"/>
    <mergeCell ref="B20:B25"/>
    <mergeCell ref="B27:B31"/>
    <mergeCell ref="B32:B34"/>
    <mergeCell ref="B35:B38"/>
    <mergeCell ref="B39:B41"/>
  </mergeCells>
  <phoneticPr fontId="3" type="noConversion"/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E2C46F-3F87-44CC-9435-A93CF3621A1F}">
  <dimension ref="A1:J43"/>
  <sheetViews>
    <sheetView zoomScale="85" zoomScaleNormal="85" workbookViewId="0">
      <selection activeCell="I21" sqref="I21"/>
    </sheetView>
  </sheetViews>
  <sheetFormatPr defaultRowHeight="16.5" x14ac:dyDescent="0.3"/>
  <cols>
    <col min="1" max="1" width="18.625" bestFit="1" customWidth="1"/>
    <col min="2" max="2" width="15.25" customWidth="1"/>
    <col min="3" max="3" width="18.625" hidden="1" customWidth="1"/>
    <col min="4" max="4" width="18.625" customWidth="1"/>
    <col min="5" max="5" width="24.375" bestFit="1" customWidth="1"/>
    <col min="6" max="6" width="24.375" customWidth="1"/>
    <col min="7" max="7" width="18.625" customWidth="1"/>
  </cols>
  <sheetData>
    <row r="1" spans="1:10" ht="31.5" x14ac:dyDescent="0.3">
      <c r="A1" s="83" t="s">
        <v>158</v>
      </c>
      <c r="B1" s="83"/>
      <c r="C1" s="83"/>
      <c r="D1" s="83"/>
      <c r="E1" s="83"/>
      <c r="F1" s="57" t="s">
        <v>54</v>
      </c>
      <c r="G1" s="57" t="s">
        <v>59</v>
      </c>
    </row>
    <row r="2" spans="1:10" x14ac:dyDescent="0.3">
      <c r="A2" s="99" t="s">
        <v>73</v>
      </c>
      <c r="B2" s="99"/>
      <c r="C2" s="99"/>
      <c r="D2" s="99"/>
      <c r="E2" s="55" t="s">
        <v>134</v>
      </c>
      <c r="F2" s="55" t="s">
        <v>135</v>
      </c>
      <c r="G2" s="55" t="s">
        <v>136</v>
      </c>
    </row>
    <row r="3" spans="1:10" x14ac:dyDescent="0.3">
      <c r="A3" s="93" t="s">
        <v>30</v>
      </c>
      <c r="B3" s="93"/>
      <c r="C3" s="93"/>
      <c r="D3" s="93"/>
      <c r="E3" s="1">
        <v>2803</v>
      </c>
      <c r="F3" s="2">
        <v>93.5</v>
      </c>
      <c r="G3" s="2">
        <v>92.6</v>
      </c>
    </row>
    <row r="4" spans="1:10" x14ac:dyDescent="0.3">
      <c r="A4" s="80" t="s">
        <v>31</v>
      </c>
      <c r="B4" s="81"/>
      <c r="C4" s="81"/>
      <c r="D4" s="82"/>
      <c r="E4" s="1">
        <v>2115</v>
      </c>
      <c r="F4" s="2">
        <v>95.3</v>
      </c>
      <c r="G4" s="2">
        <v>95</v>
      </c>
    </row>
    <row r="5" spans="1:10" x14ac:dyDescent="0.3">
      <c r="A5" s="80" t="s">
        <v>32</v>
      </c>
      <c r="B5" s="81"/>
      <c r="C5" s="81"/>
      <c r="D5" s="82"/>
      <c r="E5" s="1">
        <v>1066</v>
      </c>
      <c r="F5" s="2">
        <v>92.4</v>
      </c>
      <c r="G5" s="2">
        <v>91.9</v>
      </c>
    </row>
    <row r="6" spans="1:10" x14ac:dyDescent="0.3">
      <c r="A6" s="80" t="s">
        <v>33</v>
      </c>
      <c r="B6" s="81"/>
      <c r="C6" s="81"/>
      <c r="D6" s="82"/>
      <c r="E6" s="1">
        <v>1349</v>
      </c>
      <c r="F6" s="2">
        <v>95.4</v>
      </c>
      <c r="G6" s="2">
        <v>94.7</v>
      </c>
    </row>
    <row r="7" spans="1:10" x14ac:dyDescent="0.3">
      <c r="A7" s="80" t="s">
        <v>34</v>
      </c>
      <c r="B7" s="81"/>
      <c r="C7" s="81"/>
      <c r="D7" s="82"/>
      <c r="E7" s="1">
        <v>470</v>
      </c>
      <c r="F7" s="2">
        <v>97.5</v>
      </c>
      <c r="G7" s="2">
        <v>96.4</v>
      </c>
    </row>
    <row r="8" spans="1:10" x14ac:dyDescent="0.3">
      <c r="A8" s="80" t="s">
        <v>35</v>
      </c>
      <c r="B8" s="81"/>
      <c r="C8" s="81"/>
      <c r="D8" s="82"/>
      <c r="E8" s="1">
        <v>564</v>
      </c>
      <c r="F8" s="2">
        <v>83.8</v>
      </c>
      <c r="G8" s="2">
        <v>83.3</v>
      </c>
    </row>
    <row r="9" spans="1:10" x14ac:dyDescent="0.3">
      <c r="A9" s="102" t="s">
        <v>36</v>
      </c>
      <c r="B9" s="103"/>
      <c r="C9" s="103"/>
      <c r="D9" s="104"/>
      <c r="E9" s="69">
        <v>533</v>
      </c>
      <c r="F9" s="123">
        <v>91.1</v>
      </c>
      <c r="G9" s="123">
        <v>90.9</v>
      </c>
      <c r="H9" s="51"/>
    </row>
    <row r="10" spans="1:10" x14ac:dyDescent="0.3">
      <c r="A10" s="102" t="s">
        <v>37</v>
      </c>
      <c r="B10" s="103"/>
      <c r="C10" s="103"/>
      <c r="D10" s="104"/>
      <c r="E10" s="69">
        <v>81</v>
      </c>
      <c r="F10" s="123">
        <v>92.3</v>
      </c>
      <c r="G10" s="123">
        <v>92.1</v>
      </c>
      <c r="H10" s="51"/>
    </row>
    <row r="11" spans="1:10" x14ac:dyDescent="0.3">
      <c r="A11" s="102" t="s">
        <v>38</v>
      </c>
      <c r="B11" s="103"/>
      <c r="C11" s="103"/>
      <c r="D11" s="104"/>
      <c r="E11" s="69">
        <v>5453</v>
      </c>
      <c r="F11" s="123">
        <v>92.9</v>
      </c>
      <c r="G11" s="123">
        <v>92.4</v>
      </c>
      <c r="H11" s="51"/>
    </row>
    <row r="12" spans="1:10" x14ac:dyDescent="0.3">
      <c r="A12" s="102" t="s">
        <v>45</v>
      </c>
      <c r="B12" s="103"/>
      <c r="C12" s="103"/>
      <c r="D12" s="104"/>
      <c r="E12" s="69">
        <v>2787</v>
      </c>
      <c r="F12" s="123">
        <v>95.4</v>
      </c>
      <c r="G12" s="123">
        <v>94.3</v>
      </c>
      <c r="H12" s="51"/>
    </row>
    <row r="13" spans="1:10" x14ac:dyDescent="0.3">
      <c r="A13" s="102" t="s">
        <v>39</v>
      </c>
      <c r="B13" s="103"/>
      <c r="C13" s="103"/>
      <c r="D13" s="104"/>
      <c r="E13" s="69">
        <v>1978</v>
      </c>
      <c r="F13" s="123">
        <v>95.4</v>
      </c>
      <c r="G13" s="123">
        <v>94.2</v>
      </c>
      <c r="H13" s="51"/>
    </row>
    <row r="14" spans="1:10" x14ac:dyDescent="0.3">
      <c r="A14" s="102" t="s">
        <v>40</v>
      </c>
      <c r="B14" s="103"/>
      <c r="C14" s="103"/>
      <c r="D14" s="104"/>
      <c r="E14" s="69">
        <v>2287</v>
      </c>
      <c r="F14" s="123">
        <v>94.5</v>
      </c>
      <c r="G14" s="123">
        <v>93.8</v>
      </c>
      <c r="H14" s="51"/>
    </row>
    <row r="15" spans="1:10" x14ac:dyDescent="0.3">
      <c r="A15" s="102" t="s">
        <v>44</v>
      </c>
      <c r="B15" s="103"/>
      <c r="C15" s="103"/>
      <c r="D15" s="104"/>
      <c r="E15" s="69">
        <v>2192</v>
      </c>
      <c r="F15" s="123">
        <v>95.4</v>
      </c>
      <c r="G15" s="123">
        <v>94.7</v>
      </c>
      <c r="H15" s="51"/>
      <c r="J15" t="s">
        <v>68</v>
      </c>
    </row>
    <row r="16" spans="1:10" x14ac:dyDescent="0.3">
      <c r="A16" s="102" t="s">
        <v>3</v>
      </c>
      <c r="B16" s="103"/>
      <c r="C16" s="103"/>
      <c r="D16" s="104"/>
      <c r="E16" s="69">
        <v>3510</v>
      </c>
      <c r="F16" s="123">
        <v>96.6</v>
      </c>
      <c r="G16" s="123">
        <v>96.2</v>
      </c>
      <c r="H16" s="51"/>
    </row>
    <row r="17" spans="1:10" x14ac:dyDescent="0.3">
      <c r="A17" s="102" t="s">
        <v>41</v>
      </c>
      <c r="B17" s="103"/>
      <c r="C17" s="103"/>
      <c r="D17" s="104"/>
      <c r="E17" s="69">
        <v>3518</v>
      </c>
      <c r="F17" s="123">
        <v>96.2</v>
      </c>
      <c r="G17" s="123">
        <v>95.8</v>
      </c>
      <c r="H17" s="51"/>
    </row>
    <row r="18" spans="1:10" x14ac:dyDescent="0.3">
      <c r="A18" s="102" t="s">
        <v>42</v>
      </c>
      <c r="B18" s="103"/>
      <c r="C18" s="103"/>
      <c r="D18" s="104"/>
      <c r="E18" s="69">
        <v>2779</v>
      </c>
      <c r="F18" s="123">
        <v>95.6</v>
      </c>
      <c r="G18" s="123">
        <v>94.8</v>
      </c>
      <c r="H18" s="51"/>
    </row>
    <row r="19" spans="1:10" x14ac:dyDescent="0.3">
      <c r="A19" s="102" t="s">
        <v>43</v>
      </c>
      <c r="B19" s="103"/>
      <c r="C19" s="103"/>
      <c r="D19" s="104"/>
      <c r="E19" s="69">
        <v>660</v>
      </c>
      <c r="F19" s="123">
        <v>96</v>
      </c>
      <c r="G19" s="123">
        <v>96.4</v>
      </c>
      <c r="H19" s="135"/>
      <c r="I19" s="3"/>
      <c r="J19" s="3"/>
    </row>
    <row r="20" spans="1:10" x14ac:dyDescent="0.3">
      <c r="A20" s="105" t="s">
        <v>58</v>
      </c>
      <c r="B20" s="90" t="s">
        <v>48</v>
      </c>
      <c r="C20" s="75" t="s">
        <v>5</v>
      </c>
      <c r="D20" s="75" t="s">
        <v>5</v>
      </c>
      <c r="E20" s="69">
        <v>150</v>
      </c>
      <c r="F20" s="123">
        <v>95.1</v>
      </c>
      <c r="G20" s="123">
        <v>90.4</v>
      </c>
      <c r="H20" s="135"/>
      <c r="I20" s="3"/>
      <c r="J20" s="3"/>
    </row>
    <row r="21" spans="1:10" x14ac:dyDescent="0.3">
      <c r="A21" s="106"/>
      <c r="B21" s="90"/>
      <c r="C21" s="75" t="s">
        <v>19</v>
      </c>
      <c r="D21" s="75" t="s">
        <v>19</v>
      </c>
      <c r="E21" s="69">
        <v>177</v>
      </c>
      <c r="F21" s="123">
        <v>100</v>
      </c>
      <c r="G21" s="123">
        <v>100</v>
      </c>
      <c r="H21" s="135"/>
      <c r="I21" s="3"/>
      <c r="J21" s="3"/>
    </row>
    <row r="22" spans="1:10" x14ac:dyDescent="0.3">
      <c r="A22" s="106"/>
      <c r="B22" s="90"/>
      <c r="C22" s="75" t="s">
        <v>20</v>
      </c>
      <c r="D22" s="75" t="s">
        <v>20</v>
      </c>
      <c r="E22" s="69">
        <v>158</v>
      </c>
      <c r="F22" s="123">
        <v>98</v>
      </c>
      <c r="G22" s="123">
        <v>97.1</v>
      </c>
      <c r="H22" s="135"/>
      <c r="I22" s="3"/>
      <c r="J22" s="3"/>
    </row>
    <row r="23" spans="1:10" x14ac:dyDescent="0.3">
      <c r="A23" s="106"/>
      <c r="B23" s="90"/>
      <c r="C23" s="75" t="s">
        <v>21</v>
      </c>
      <c r="D23" s="75" t="s">
        <v>21</v>
      </c>
      <c r="E23" s="69">
        <v>164</v>
      </c>
      <c r="F23" s="123">
        <v>98.1</v>
      </c>
      <c r="G23" s="123">
        <v>94.1</v>
      </c>
      <c r="H23" s="135"/>
      <c r="I23" s="3"/>
      <c r="J23" s="3"/>
    </row>
    <row r="24" spans="1:10" x14ac:dyDescent="0.3">
      <c r="A24" s="106"/>
      <c r="B24" s="90"/>
      <c r="C24" s="75" t="s">
        <v>25</v>
      </c>
      <c r="D24" s="75" t="s">
        <v>25</v>
      </c>
      <c r="E24" s="69">
        <v>177</v>
      </c>
      <c r="F24" s="123">
        <v>96.3</v>
      </c>
      <c r="G24" s="123">
        <v>95.4</v>
      </c>
      <c r="H24" s="135"/>
      <c r="I24" s="3"/>
      <c r="J24" s="3"/>
    </row>
    <row r="25" spans="1:10" x14ac:dyDescent="0.3">
      <c r="A25" s="106"/>
      <c r="B25" s="90"/>
      <c r="C25" s="75" t="s">
        <v>26</v>
      </c>
      <c r="D25" s="75" t="s">
        <v>26</v>
      </c>
      <c r="E25" s="69">
        <v>171</v>
      </c>
      <c r="F25" s="123">
        <v>96.8</v>
      </c>
      <c r="G25" s="123">
        <v>95.1</v>
      </c>
      <c r="H25" s="135"/>
      <c r="I25" s="3"/>
      <c r="J25" s="3"/>
    </row>
    <row r="26" spans="1:10" x14ac:dyDescent="0.3">
      <c r="A26" s="106"/>
      <c r="B26" s="78" t="s">
        <v>49</v>
      </c>
      <c r="C26" s="75" t="s">
        <v>6</v>
      </c>
      <c r="D26" s="75" t="s">
        <v>6</v>
      </c>
      <c r="E26" s="69">
        <v>144</v>
      </c>
      <c r="F26" s="123">
        <v>98.3</v>
      </c>
      <c r="G26" s="123">
        <v>97.6</v>
      </c>
      <c r="H26" s="135"/>
      <c r="I26" s="3"/>
      <c r="J26" s="3"/>
    </row>
    <row r="27" spans="1:10" x14ac:dyDescent="0.3">
      <c r="A27" s="106"/>
      <c r="B27" s="90" t="s">
        <v>50</v>
      </c>
      <c r="C27" s="75" t="s">
        <v>7</v>
      </c>
      <c r="D27" s="75" t="s">
        <v>7</v>
      </c>
      <c r="E27" s="69">
        <v>108</v>
      </c>
      <c r="F27" s="123">
        <v>95.3</v>
      </c>
      <c r="G27" s="123">
        <v>85</v>
      </c>
      <c r="H27" s="135"/>
      <c r="I27" s="3"/>
      <c r="J27" s="3"/>
    </row>
    <row r="28" spans="1:10" x14ac:dyDescent="0.3">
      <c r="A28" s="106"/>
      <c r="B28" s="90"/>
      <c r="C28" s="75" t="s">
        <v>9</v>
      </c>
      <c r="D28" s="75" t="s">
        <v>9</v>
      </c>
      <c r="E28" s="69">
        <v>108</v>
      </c>
      <c r="F28" s="123">
        <v>97.5</v>
      </c>
      <c r="G28" s="123">
        <v>95.1</v>
      </c>
      <c r="H28" s="135"/>
      <c r="I28" s="3"/>
      <c r="J28" s="3"/>
    </row>
    <row r="29" spans="1:10" x14ac:dyDescent="0.3">
      <c r="A29" s="106"/>
      <c r="B29" s="90"/>
      <c r="C29" s="75" t="s">
        <v>12</v>
      </c>
      <c r="D29" s="75" t="s">
        <v>12</v>
      </c>
      <c r="E29" s="69">
        <v>157</v>
      </c>
      <c r="F29" s="123">
        <v>80.900000000000006</v>
      </c>
      <c r="G29" s="123">
        <v>75.7</v>
      </c>
      <c r="H29" s="135"/>
      <c r="I29" s="3"/>
      <c r="J29" s="3"/>
    </row>
    <row r="30" spans="1:10" x14ac:dyDescent="0.3">
      <c r="A30" s="106"/>
      <c r="B30" s="90"/>
      <c r="C30" s="75" t="s">
        <v>13</v>
      </c>
      <c r="D30" s="75" t="s">
        <v>13</v>
      </c>
      <c r="E30" s="69">
        <v>156</v>
      </c>
      <c r="F30" s="123">
        <v>94.7</v>
      </c>
      <c r="G30" s="123">
        <v>92.4</v>
      </c>
      <c r="H30" s="135"/>
      <c r="I30" s="3"/>
      <c r="J30" s="3"/>
    </row>
    <row r="31" spans="1:10" x14ac:dyDescent="0.3">
      <c r="A31" s="106"/>
      <c r="B31" s="90"/>
      <c r="C31" s="75" t="s">
        <v>14</v>
      </c>
      <c r="D31" s="75" t="s">
        <v>14</v>
      </c>
      <c r="E31" s="69">
        <v>202</v>
      </c>
      <c r="F31" s="123">
        <v>98.6</v>
      </c>
      <c r="G31" s="123">
        <v>95.8</v>
      </c>
      <c r="H31" s="135"/>
      <c r="I31" s="3"/>
      <c r="J31" s="3"/>
    </row>
    <row r="32" spans="1:10" x14ac:dyDescent="0.3">
      <c r="A32" s="106"/>
      <c r="B32" s="90" t="s">
        <v>51</v>
      </c>
      <c r="C32" s="75" t="s">
        <v>8</v>
      </c>
      <c r="D32" s="75" t="s">
        <v>8</v>
      </c>
      <c r="E32" s="69">
        <v>146</v>
      </c>
      <c r="F32" s="123">
        <v>97.5</v>
      </c>
      <c r="G32" s="123">
        <v>97.6</v>
      </c>
      <c r="H32" s="135"/>
      <c r="I32" s="3"/>
      <c r="J32" s="3"/>
    </row>
    <row r="33" spans="1:10" x14ac:dyDescent="0.3">
      <c r="A33" s="106"/>
      <c r="B33" s="90"/>
      <c r="C33" s="75" t="s">
        <v>11</v>
      </c>
      <c r="D33" s="75" t="s">
        <v>11</v>
      </c>
      <c r="E33" s="69">
        <v>166</v>
      </c>
      <c r="F33" s="123">
        <v>97.6</v>
      </c>
      <c r="G33" s="123">
        <v>95.4</v>
      </c>
      <c r="H33" s="135"/>
      <c r="I33" s="3"/>
      <c r="J33" s="3"/>
    </row>
    <row r="34" spans="1:10" x14ac:dyDescent="0.3">
      <c r="A34" s="106"/>
      <c r="B34" s="90"/>
      <c r="C34" s="75" t="s">
        <v>15</v>
      </c>
      <c r="D34" s="75" t="s">
        <v>15</v>
      </c>
      <c r="E34" s="69">
        <v>160</v>
      </c>
      <c r="F34" s="123">
        <v>96.8</v>
      </c>
      <c r="G34" s="123">
        <v>95</v>
      </c>
      <c r="H34" s="135"/>
      <c r="I34" s="3"/>
      <c r="J34" s="3"/>
    </row>
    <row r="35" spans="1:10" x14ac:dyDescent="0.3">
      <c r="A35" s="106"/>
      <c r="B35" s="90" t="s">
        <v>52</v>
      </c>
      <c r="C35" s="75" t="s">
        <v>16</v>
      </c>
      <c r="D35" s="75" t="s">
        <v>16</v>
      </c>
      <c r="E35" s="69">
        <v>155</v>
      </c>
      <c r="F35" s="123">
        <v>96.8</v>
      </c>
      <c r="G35" s="123">
        <v>96.9</v>
      </c>
      <c r="H35" s="135"/>
      <c r="I35" s="3"/>
      <c r="J35" s="3"/>
    </row>
    <row r="36" spans="1:10" x14ac:dyDescent="0.3">
      <c r="A36" s="106"/>
      <c r="B36" s="90"/>
      <c r="C36" s="75" t="s">
        <v>17</v>
      </c>
      <c r="D36" s="75" t="s">
        <v>17</v>
      </c>
      <c r="E36" s="69">
        <v>198</v>
      </c>
      <c r="F36" s="123">
        <v>96.8</v>
      </c>
      <c r="G36" s="123">
        <v>86.8</v>
      </c>
      <c r="H36" s="135"/>
      <c r="I36" s="3"/>
      <c r="J36" s="3"/>
    </row>
    <row r="37" spans="1:10" x14ac:dyDescent="0.3">
      <c r="A37" s="106"/>
      <c r="B37" s="90"/>
      <c r="C37" s="75" t="s">
        <v>18</v>
      </c>
      <c r="D37" s="75" t="s">
        <v>18</v>
      </c>
      <c r="E37" s="69">
        <v>154</v>
      </c>
      <c r="F37" s="123">
        <v>96.3</v>
      </c>
      <c r="G37" s="123">
        <v>93.4</v>
      </c>
      <c r="H37" s="135"/>
      <c r="I37" s="3"/>
      <c r="J37" s="3"/>
    </row>
    <row r="38" spans="1:10" x14ac:dyDescent="0.3">
      <c r="A38" s="106"/>
      <c r="B38" s="90"/>
      <c r="C38" s="75" t="s">
        <v>24</v>
      </c>
      <c r="D38" s="75" t="s">
        <v>24</v>
      </c>
      <c r="E38" s="69">
        <v>162</v>
      </c>
      <c r="F38" s="123">
        <v>95.7</v>
      </c>
      <c r="G38" s="123">
        <v>95.7</v>
      </c>
      <c r="H38" s="135"/>
      <c r="I38" s="3"/>
      <c r="J38" s="3"/>
    </row>
    <row r="39" spans="1:10" x14ac:dyDescent="0.3">
      <c r="A39" s="106"/>
      <c r="B39" s="90" t="s">
        <v>53</v>
      </c>
      <c r="C39" s="75" t="s">
        <v>10</v>
      </c>
      <c r="D39" s="75" t="s">
        <v>10</v>
      </c>
      <c r="E39" s="69">
        <v>159</v>
      </c>
      <c r="F39" s="123">
        <v>97.8</v>
      </c>
      <c r="G39" s="123">
        <v>95.3</v>
      </c>
      <c r="H39" s="135"/>
      <c r="I39" s="3"/>
      <c r="J39" s="3"/>
    </row>
    <row r="40" spans="1:10" x14ac:dyDescent="0.3">
      <c r="A40" s="106"/>
      <c r="B40" s="90"/>
      <c r="C40" s="75" t="s">
        <v>22</v>
      </c>
      <c r="D40" s="75" t="s">
        <v>22</v>
      </c>
      <c r="E40" s="69">
        <v>169</v>
      </c>
      <c r="F40" s="123">
        <v>97.7</v>
      </c>
      <c r="G40" s="123">
        <v>92.6</v>
      </c>
      <c r="H40" s="135"/>
      <c r="I40" s="3"/>
      <c r="J40" s="3"/>
    </row>
    <row r="41" spans="1:10" x14ac:dyDescent="0.3">
      <c r="A41" s="106"/>
      <c r="B41" s="90"/>
      <c r="C41" s="75" t="s">
        <v>23</v>
      </c>
      <c r="D41" s="75" t="s">
        <v>23</v>
      </c>
      <c r="E41" s="69">
        <v>169</v>
      </c>
      <c r="F41" s="123">
        <v>97.2</v>
      </c>
      <c r="G41" s="123">
        <v>94.3</v>
      </c>
      <c r="H41" s="135"/>
      <c r="I41" s="3"/>
      <c r="J41" s="3"/>
    </row>
    <row r="42" spans="1:10" x14ac:dyDescent="0.3">
      <c r="H42" s="3"/>
      <c r="I42" s="3"/>
      <c r="J42" s="3"/>
    </row>
    <row r="43" spans="1:10" x14ac:dyDescent="0.3">
      <c r="H43" s="3"/>
      <c r="I43" s="3"/>
      <c r="J43" s="3"/>
    </row>
  </sheetData>
  <mergeCells count="25">
    <mergeCell ref="A6:D6"/>
    <mergeCell ref="A1:E1"/>
    <mergeCell ref="A2:D2"/>
    <mergeCell ref="A3:D3"/>
    <mergeCell ref="A4:D4"/>
    <mergeCell ref="A5:D5"/>
    <mergeCell ref="A18:D18"/>
    <mergeCell ref="A7:D7"/>
    <mergeCell ref="A8:D8"/>
    <mergeCell ref="A9:D9"/>
    <mergeCell ref="A10:D10"/>
    <mergeCell ref="A11:D11"/>
    <mergeCell ref="A12:D12"/>
    <mergeCell ref="A13:D13"/>
    <mergeCell ref="A14:D14"/>
    <mergeCell ref="A15:D15"/>
    <mergeCell ref="A16:D16"/>
    <mergeCell ref="A17:D17"/>
    <mergeCell ref="A19:D19"/>
    <mergeCell ref="A20:A41"/>
    <mergeCell ref="B20:B25"/>
    <mergeCell ref="B27:B31"/>
    <mergeCell ref="B32:B34"/>
    <mergeCell ref="B35:B38"/>
    <mergeCell ref="B39:B41"/>
  </mergeCells>
  <phoneticPr fontId="3" type="noConversion"/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6DC2B3-F256-49A2-A5E0-9D9DF728E247}">
  <dimension ref="A1:J43"/>
  <sheetViews>
    <sheetView zoomScale="85" zoomScaleNormal="85" workbookViewId="0">
      <selection activeCell="L24" sqref="L24"/>
    </sheetView>
  </sheetViews>
  <sheetFormatPr defaultRowHeight="16.5" x14ac:dyDescent="0.3"/>
  <cols>
    <col min="1" max="1" width="18.625" bestFit="1" customWidth="1"/>
    <col min="2" max="2" width="15.25" customWidth="1"/>
    <col min="3" max="3" width="18.625" hidden="1" customWidth="1"/>
    <col min="4" max="4" width="18.625" customWidth="1"/>
    <col min="5" max="5" width="24.375" bestFit="1" customWidth="1"/>
    <col min="6" max="6" width="24.375" customWidth="1"/>
    <col min="7" max="7" width="18.625" customWidth="1"/>
  </cols>
  <sheetData>
    <row r="1" spans="1:10" ht="31.5" x14ac:dyDescent="0.3">
      <c r="A1" s="83" t="s">
        <v>122</v>
      </c>
      <c r="B1" s="83"/>
      <c r="C1" s="83"/>
      <c r="D1" s="83"/>
      <c r="E1" s="83"/>
      <c r="F1" s="57" t="s">
        <v>54</v>
      </c>
      <c r="G1" s="57" t="s">
        <v>57</v>
      </c>
    </row>
    <row r="2" spans="1:10" x14ac:dyDescent="0.3">
      <c r="A2" s="99" t="s">
        <v>73</v>
      </c>
      <c r="B2" s="99"/>
      <c r="C2" s="99"/>
      <c r="D2" s="99"/>
      <c r="E2" s="55" t="s">
        <v>134</v>
      </c>
      <c r="F2" s="55" t="s">
        <v>135</v>
      </c>
      <c r="G2" s="55" t="s">
        <v>136</v>
      </c>
    </row>
    <row r="3" spans="1:10" x14ac:dyDescent="0.3">
      <c r="A3" s="93" t="s">
        <v>30</v>
      </c>
      <c r="B3" s="93"/>
      <c r="C3" s="93"/>
      <c r="D3" s="93"/>
      <c r="E3" s="1">
        <v>22903</v>
      </c>
      <c r="F3" s="2">
        <v>14.8</v>
      </c>
      <c r="G3" s="2">
        <v>15.7</v>
      </c>
    </row>
    <row r="4" spans="1:10" x14ac:dyDescent="0.3">
      <c r="A4" s="80" t="s">
        <v>31</v>
      </c>
      <c r="B4" s="81"/>
      <c r="C4" s="81"/>
      <c r="D4" s="82"/>
      <c r="E4" s="1">
        <v>14516</v>
      </c>
      <c r="F4" s="2">
        <v>15.9</v>
      </c>
      <c r="G4" s="2">
        <v>16.8</v>
      </c>
    </row>
    <row r="5" spans="1:10" x14ac:dyDescent="0.3">
      <c r="A5" s="80" t="s">
        <v>32</v>
      </c>
      <c r="B5" s="81"/>
      <c r="C5" s="81"/>
      <c r="D5" s="82"/>
      <c r="E5" s="1">
        <v>8171</v>
      </c>
      <c r="F5" s="2">
        <v>17.899999999999999</v>
      </c>
      <c r="G5" s="2">
        <v>19</v>
      </c>
    </row>
    <row r="6" spans="1:10" x14ac:dyDescent="0.3">
      <c r="A6" s="80" t="s">
        <v>33</v>
      </c>
      <c r="B6" s="81"/>
      <c r="C6" s="81"/>
      <c r="D6" s="82"/>
      <c r="E6" s="1">
        <v>8975</v>
      </c>
      <c r="F6" s="2">
        <v>18.3</v>
      </c>
      <c r="G6" s="2">
        <v>18.399999999999999</v>
      </c>
    </row>
    <row r="7" spans="1:10" x14ac:dyDescent="0.3">
      <c r="A7" s="80" t="s">
        <v>34</v>
      </c>
      <c r="B7" s="81"/>
      <c r="C7" s="81"/>
      <c r="D7" s="82"/>
      <c r="E7" s="1">
        <v>4566</v>
      </c>
      <c r="F7" s="2">
        <v>15.6</v>
      </c>
      <c r="G7" s="2">
        <v>16.7</v>
      </c>
    </row>
    <row r="8" spans="1:10" x14ac:dyDescent="0.3">
      <c r="A8" s="80" t="s">
        <v>35</v>
      </c>
      <c r="B8" s="81"/>
      <c r="C8" s="81"/>
      <c r="D8" s="82"/>
      <c r="E8" s="1">
        <v>4593</v>
      </c>
      <c r="F8" s="2">
        <v>17.600000000000001</v>
      </c>
      <c r="G8" s="2">
        <v>18.600000000000001</v>
      </c>
    </row>
    <row r="9" spans="1:10" x14ac:dyDescent="0.3">
      <c r="A9" s="80" t="s">
        <v>36</v>
      </c>
      <c r="B9" s="81"/>
      <c r="C9" s="81"/>
      <c r="D9" s="82"/>
      <c r="E9" s="1">
        <v>4550</v>
      </c>
      <c r="F9" s="2">
        <v>18.7</v>
      </c>
      <c r="G9" s="2">
        <v>19.2</v>
      </c>
    </row>
    <row r="10" spans="1:10" x14ac:dyDescent="0.3">
      <c r="A10" s="80" t="s">
        <v>37</v>
      </c>
      <c r="B10" s="81"/>
      <c r="C10" s="81"/>
      <c r="D10" s="82"/>
      <c r="E10" s="1">
        <v>920</v>
      </c>
      <c r="F10" s="2">
        <v>12.8</v>
      </c>
      <c r="G10" s="2">
        <v>13.3</v>
      </c>
    </row>
    <row r="11" spans="1:10" x14ac:dyDescent="0.3">
      <c r="A11" s="80" t="s">
        <v>38</v>
      </c>
      <c r="B11" s="81"/>
      <c r="C11" s="81"/>
      <c r="D11" s="82"/>
      <c r="E11" s="1">
        <v>43635</v>
      </c>
      <c r="F11" s="2">
        <v>17.899999999999999</v>
      </c>
      <c r="G11" s="2">
        <v>18.2</v>
      </c>
    </row>
    <row r="12" spans="1:10" x14ac:dyDescent="0.3">
      <c r="A12" s="80" t="s">
        <v>45</v>
      </c>
      <c r="B12" s="81"/>
      <c r="C12" s="81"/>
      <c r="D12" s="82"/>
      <c r="E12" s="1">
        <v>15805</v>
      </c>
      <c r="F12" s="2">
        <v>19.600000000000001</v>
      </c>
      <c r="G12" s="2">
        <v>21.2</v>
      </c>
    </row>
    <row r="13" spans="1:10" x14ac:dyDescent="0.3">
      <c r="A13" s="102" t="s">
        <v>39</v>
      </c>
      <c r="B13" s="103"/>
      <c r="C13" s="103"/>
      <c r="D13" s="104"/>
      <c r="E13" s="69">
        <v>12487</v>
      </c>
      <c r="F13" s="123">
        <v>19.600000000000001</v>
      </c>
      <c r="G13" s="123">
        <v>20.7</v>
      </c>
    </row>
    <row r="14" spans="1:10" x14ac:dyDescent="0.3">
      <c r="A14" s="102" t="s">
        <v>40</v>
      </c>
      <c r="B14" s="103"/>
      <c r="C14" s="103"/>
      <c r="D14" s="104"/>
      <c r="E14" s="69">
        <v>14335</v>
      </c>
      <c r="F14" s="123">
        <v>19.3</v>
      </c>
      <c r="G14" s="123">
        <v>20.3</v>
      </c>
    </row>
    <row r="15" spans="1:10" x14ac:dyDescent="0.3">
      <c r="A15" s="102" t="s">
        <v>44</v>
      </c>
      <c r="B15" s="103"/>
      <c r="C15" s="103"/>
      <c r="D15" s="104"/>
      <c r="E15" s="69">
        <v>12441</v>
      </c>
      <c r="F15" s="123">
        <v>16.7</v>
      </c>
      <c r="G15" s="123">
        <v>18.2</v>
      </c>
      <c r="J15" t="s">
        <v>68</v>
      </c>
    </row>
    <row r="16" spans="1:10" x14ac:dyDescent="0.3">
      <c r="A16" s="102" t="s">
        <v>3</v>
      </c>
      <c r="B16" s="103"/>
      <c r="C16" s="103"/>
      <c r="D16" s="104"/>
      <c r="E16" s="69">
        <v>19516</v>
      </c>
      <c r="F16" s="123">
        <v>17.2</v>
      </c>
      <c r="G16" s="123">
        <v>19.3</v>
      </c>
    </row>
    <row r="17" spans="1:10" x14ac:dyDescent="0.3">
      <c r="A17" s="102" t="s">
        <v>41</v>
      </c>
      <c r="B17" s="103"/>
      <c r="C17" s="103"/>
      <c r="D17" s="104"/>
      <c r="E17" s="69">
        <v>21296</v>
      </c>
      <c r="F17" s="123">
        <v>18.8</v>
      </c>
      <c r="G17" s="123">
        <v>20.100000000000001</v>
      </c>
    </row>
    <row r="18" spans="1:10" x14ac:dyDescent="0.3">
      <c r="A18" s="102" t="s">
        <v>42</v>
      </c>
      <c r="B18" s="103"/>
      <c r="C18" s="103"/>
      <c r="D18" s="104"/>
      <c r="E18" s="69">
        <v>17943</v>
      </c>
      <c r="F18" s="123">
        <v>16.8</v>
      </c>
      <c r="G18" s="123">
        <v>17.7</v>
      </c>
    </row>
    <row r="19" spans="1:10" x14ac:dyDescent="0.3">
      <c r="A19" s="102" t="s">
        <v>43</v>
      </c>
      <c r="B19" s="103"/>
      <c r="C19" s="103"/>
      <c r="D19" s="104"/>
      <c r="E19" s="69">
        <v>5034</v>
      </c>
      <c r="F19" s="123">
        <v>19.2</v>
      </c>
      <c r="G19" s="123">
        <v>19.600000000000001</v>
      </c>
      <c r="H19" s="3"/>
      <c r="I19" s="3"/>
      <c r="J19" s="3"/>
    </row>
    <row r="20" spans="1:10" x14ac:dyDescent="0.3">
      <c r="A20" s="105" t="s">
        <v>58</v>
      </c>
      <c r="B20" s="90" t="s">
        <v>48</v>
      </c>
      <c r="C20" s="75" t="s">
        <v>5</v>
      </c>
      <c r="D20" s="75" t="s">
        <v>5</v>
      </c>
      <c r="E20" s="69">
        <v>898</v>
      </c>
      <c r="F20" s="123">
        <v>19.2</v>
      </c>
      <c r="G20" s="123">
        <v>21.8</v>
      </c>
      <c r="H20" s="3"/>
      <c r="I20" s="3"/>
      <c r="J20" s="3"/>
    </row>
    <row r="21" spans="1:10" x14ac:dyDescent="0.3">
      <c r="A21" s="106"/>
      <c r="B21" s="90"/>
      <c r="C21" s="75" t="s">
        <v>19</v>
      </c>
      <c r="D21" s="75" t="s">
        <v>19</v>
      </c>
      <c r="E21" s="69">
        <v>888</v>
      </c>
      <c r="F21" s="123">
        <v>21</v>
      </c>
      <c r="G21" s="123">
        <v>23</v>
      </c>
      <c r="H21" s="3"/>
      <c r="I21" s="3"/>
      <c r="J21" s="3"/>
    </row>
    <row r="22" spans="1:10" x14ac:dyDescent="0.3">
      <c r="A22" s="106"/>
      <c r="B22" s="90"/>
      <c r="C22" s="75" t="s">
        <v>20</v>
      </c>
      <c r="D22" s="75" t="s">
        <v>20</v>
      </c>
      <c r="E22" s="69">
        <v>891</v>
      </c>
      <c r="F22" s="123">
        <v>15.5</v>
      </c>
      <c r="G22" s="123">
        <v>15.3</v>
      </c>
      <c r="H22" s="3"/>
      <c r="I22" s="3"/>
      <c r="J22" s="3"/>
    </row>
    <row r="23" spans="1:10" x14ac:dyDescent="0.3">
      <c r="A23" s="106"/>
      <c r="B23" s="90"/>
      <c r="C23" s="75" t="s">
        <v>21</v>
      </c>
      <c r="D23" s="75" t="s">
        <v>21</v>
      </c>
      <c r="E23" s="69">
        <v>886</v>
      </c>
      <c r="F23" s="123">
        <v>17.600000000000001</v>
      </c>
      <c r="G23" s="123">
        <v>19.899999999999999</v>
      </c>
      <c r="H23" s="3"/>
      <c r="I23" s="3"/>
      <c r="J23" s="3"/>
    </row>
    <row r="24" spans="1:10" x14ac:dyDescent="0.3">
      <c r="A24" s="106"/>
      <c r="B24" s="90"/>
      <c r="C24" s="75" t="s">
        <v>25</v>
      </c>
      <c r="D24" s="75" t="s">
        <v>25</v>
      </c>
      <c r="E24" s="69">
        <v>878</v>
      </c>
      <c r="F24" s="123">
        <v>16.7</v>
      </c>
      <c r="G24" s="123">
        <v>19.2</v>
      </c>
      <c r="H24" s="3"/>
      <c r="I24" s="3"/>
      <c r="J24" s="3"/>
    </row>
    <row r="25" spans="1:10" x14ac:dyDescent="0.3">
      <c r="A25" s="106"/>
      <c r="B25" s="90"/>
      <c r="C25" s="75" t="s">
        <v>26</v>
      </c>
      <c r="D25" s="75" t="s">
        <v>26</v>
      </c>
      <c r="E25" s="69">
        <v>884</v>
      </c>
      <c r="F25" s="123">
        <v>19</v>
      </c>
      <c r="G25" s="123">
        <v>22.1</v>
      </c>
      <c r="H25" s="3"/>
      <c r="I25" s="3"/>
      <c r="J25" s="3"/>
    </row>
    <row r="26" spans="1:10" x14ac:dyDescent="0.3">
      <c r="A26" s="106"/>
      <c r="B26" s="78" t="s">
        <v>49</v>
      </c>
      <c r="C26" s="75" t="s">
        <v>6</v>
      </c>
      <c r="D26" s="75" t="s">
        <v>6</v>
      </c>
      <c r="E26" s="69">
        <v>898</v>
      </c>
      <c r="F26" s="123">
        <v>19.5</v>
      </c>
      <c r="G26" s="123">
        <v>21.7</v>
      </c>
      <c r="H26" s="3"/>
      <c r="I26" s="3"/>
      <c r="J26" s="3"/>
    </row>
    <row r="27" spans="1:10" x14ac:dyDescent="0.3">
      <c r="A27" s="106"/>
      <c r="B27" s="90" t="s">
        <v>50</v>
      </c>
      <c r="C27" s="75" t="s">
        <v>7</v>
      </c>
      <c r="D27" s="75" t="s">
        <v>7</v>
      </c>
      <c r="E27" s="69">
        <v>898</v>
      </c>
      <c r="F27" s="123">
        <v>15.8</v>
      </c>
      <c r="G27" s="123">
        <v>16.7</v>
      </c>
      <c r="H27" s="3"/>
      <c r="I27" s="3"/>
      <c r="J27" s="3"/>
    </row>
    <row r="28" spans="1:10" x14ac:dyDescent="0.3">
      <c r="A28" s="106"/>
      <c r="B28" s="90"/>
      <c r="C28" s="75" t="s">
        <v>9</v>
      </c>
      <c r="D28" s="75" t="s">
        <v>9</v>
      </c>
      <c r="E28" s="69">
        <v>896</v>
      </c>
      <c r="F28" s="123">
        <v>18.7</v>
      </c>
      <c r="G28" s="123">
        <v>19.7</v>
      </c>
      <c r="H28" s="3"/>
      <c r="I28" s="3"/>
      <c r="J28" s="3"/>
    </row>
    <row r="29" spans="1:10" x14ac:dyDescent="0.3">
      <c r="A29" s="106"/>
      <c r="B29" s="90"/>
      <c r="C29" s="75" t="s">
        <v>12</v>
      </c>
      <c r="D29" s="75" t="s">
        <v>12</v>
      </c>
      <c r="E29" s="69">
        <v>876</v>
      </c>
      <c r="F29" s="123">
        <v>13.6</v>
      </c>
      <c r="G29" s="123">
        <v>18.899999999999999</v>
      </c>
      <c r="H29" s="3"/>
      <c r="I29" s="3"/>
      <c r="J29" s="3"/>
    </row>
    <row r="30" spans="1:10" x14ac:dyDescent="0.3">
      <c r="A30" s="106"/>
      <c r="B30" s="90"/>
      <c r="C30" s="75" t="s">
        <v>13</v>
      </c>
      <c r="D30" s="75" t="s">
        <v>13</v>
      </c>
      <c r="E30" s="69">
        <v>891</v>
      </c>
      <c r="F30" s="123">
        <v>15.7</v>
      </c>
      <c r="G30" s="123">
        <v>21.6</v>
      </c>
      <c r="H30" s="3"/>
      <c r="I30" s="3"/>
      <c r="J30" s="3"/>
    </row>
    <row r="31" spans="1:10" x14ac:dyDescent="0.3">
      <c r="A31" s="106"/>
      <c r="B31" s="90"/>
      <c r="C31" s="75" t="s">
        <v>14</v>
      </c>
      <c r="D31" s="75" t="s">
        <v>14</v>
      </c>
      <c r="E31" s="69">
        <v>885</v>
      </c>
      <c r="F31" s="123">
        <v>16.600000000000001</v>
      </c>
      <c r="G31" s="123">
        <v>21</v>
      </c>
      <c r="H31" s="3"/>
      <c r="I31" s="3"/>
      <c r="J31" s="3"/>
    </row>
    <row r="32" spans="1:10" x14ac:dyDescent="0.3">
      <c r="A32" s="106"/>
      <c r="B32" s="90" t="s">
        <v>51</v>
      </c>
      <c r="C32" s="75" t="s">
        <v>8</v>
      </c>
      <c r="D32" s="75" t="s">
        <v>8</v>
      </c>
      <c r="E32" s="69">
        <v>895</v>
      </c>
      <c r="F32" s="123">
        <v>15.6</v>
      </c>
      <c r="G32" s="123">
        <v>17.399999999999999</v>
      </c>
      <c r="H32" s="3"/>
      <c r="I32" s="3"/>
      <c r="J32" s="3"/>
    </row>
    <row r="33" spans="1:10" x14ac:dyDescent="0.3">
      <c r="A33" s="106"/>
      <c r="B33" s="90"/>
      <c r="C33" s="75" t="s">
        <v>11</v>
      </c>
      <c r="D33" s="75" t="s">
        <v>11</v>
      </c>
      <c r="E33" s="69">
        <v>879</v>
      </c>
      <c r="F33" s="123">
        <v>12.4</v>
      </c>
      <c r="G33" s="123">
        <v>12.4</v>
      </c>
      <c r="H33" s="3"/>
      <c r="I33" s="3"/>
      <c r="J33" s="3"/>
    </row>
    <row r="34" spans="1:10" x14ac:dyDescent="0.3">
      <c r="A34" s="106"/>
      <c r="B34" s="90"/>
      <c r="C34" s="75" t="s">
        <v>15</v>
      </c>
      <c r="D34" s="75" t="s">
        <v>15</v>
      </c>
      <c r="E34" s="69">
        <v>897</v>
      </c>
      <c r="F34" s="123">
        <v>13.2</v>
      </c>
      <c r="G34" s="123">
        <v>14.7</v>
      </c>
      <c r="H34" s="3"/>
      <c r="I34" s="3"/>
      <c r="J34" s="3"/>
    </row>
    <row r="35" spans="1:10" x14ac:dyDescent="0.3">
      <c r="A35" s="106"/>
      <c r="B35" s="90" t="s">
        <v>52</v>
      </c>
      <c r="C35" s="75" t="s">
        <v>16</v>
      </c>
      <c r="D35" s="75" t="s">
        <v>16</v>
      </c>
      <c r="E35" s="69">
        <v>882</v>
      </c>
      <c r="F35" s="123">
        <v>14.8</v>
      </c>
      <c r="G35" s="123">
        <v>17.600000000000001</v>
      </c>
      <c r="H35" s="3"/>
      <c r="I35" s="3"/>
      <c r="J35" s="3"/>
    </row>
    <row r="36" spans="1:10" x14ac:dyDescent="0.3">
      <c r="A36" s="106"/>
      <c r="B36" s="90"/>
      <c r="C36" s="75" t="s">
        <v>17</v>
      </c>
      <c r="D36" s="75" t="s">
        <v>17</v>
      </c>
      <c r="E36" s="69">
        <v>882</v>
      </c>
      <c r="F36" s="123">
        <v>13.7</v>
      </c>
      <c r="G36" s="123">
        <v>14.4</v>
      </c>
      <c r="H36" s="3"/>
      <c r="I36" s="3"/>
      <c r="J36" s="3"/>
    </row>
    <row r="37" spans="1:10" x14ac:dyDescent="0.3">
      <c r="A37" s="106"/>
      <c r="B37" s="90"/>
      <c r="C37" s="75" t="s">
        <v>18</v>
      </c>
      <c r="D37" s="75" t="s">
        <v>18</v>
      </c>
      <c r="E37" s="69">
        <v>890</v>
      </c>
      <c r="F37" s="123">
        <v>17.5</v>
      </c>
      <c r="G37" s="123">
        <v>20.399999999999999</v>
      </c>
      <c r="H37" s="3"/>
      <c r="I37" s="3"/>
      <c r="J37" s="3"/>
    </row>
    <row r="38" spans="1:10" x14ac:dyDescent="0.3">
      <c r="A38" s="106"/>
      <c r="B38" s="90"/>
      <c r="C38" s="75" t="s">
        <v>24</v>
      </c>
      <c r="D38" s="75" t="s">
        <v>24</v>
      </c>
      <c r="E38" s="69">
        <v>887</v>
      </c>
      <c r="F38" s="123">
        <v>20</v>
      </c>
      <c r="G38" s="123">
        <v>23.4</v>
      </c>
      <c r="H38" s="3"/>
      <c r="I38" s="3"/>
      <c r="J38" s="3"/>
    </row>
    <row r="39" spans="1:10" x14ac:dyDescent="0.3">
      <c r="A39" s="106"/>
      <c r="B39" s="90" t="s">
        <v>53</v>
      </c>
      <c r="C39" s="75" t="s">
        <v>10</v>
      </c>
      <c r="D39" s="75" t="s">
        <v>10</v>
      </c>
      <c r="E39" s="69">
        <v>894</v>
      </c>
      <c r="F39" s="123">
        <v>13.8</v>
      </c>
      <c r="G39" s="123">
        <v>14.1</v>
      </c>
      <c r="H39" s="3"/>
      <c r="I39" s="3"/>
      <c r="J39" s="3"/>
    </row>
    <row r="40" spans="1:10" x14ac:dyDescent="0.3">
      <c r="A40" s="106"/>
      <c r="B40" s="90"/>
      <c r="C40" s="75" t="s">
        <v>22</v>
      </c>
      <c r="D40" s="75" t="s">
        <v>22</v>
      </c>
      <c r="E40" s="69">
        <v>853</v>
      </c>
      <c r="F40" s="123">
        <v>17</v>
      </c>
      <c r="G40" s="123">
        <v>18.600000000000001</v>
      </c>
      <c r="H40" s="3"/>
      <c r="I40" s="3"/>
      <c r="J40" s="3"/>
    </row>
    <row r="41" spans="1:10" x14ac:dyDescent="0.3">
      <c r="A41" s="106"/>
      <c r="B41" s="90"/>
      <c r="C41" s="75" t="s">
        <v>23</v>
      </c>
      <c r="D41" s="75" t="s">
        <v>23</v>
      </c>
      <c r="E41" s="69">
        <v>888</v>
      </c>
      <c r="F41" s="123">
        <v>18.100000000000001</v>
      </c>
      <c r="G41" s="123">
        <v>20.7</v>
      </c>
      <c r="H41" s="3"/>
      <c r="I41" s="3"/>
      <c r="J41" s="3"/>
    </row>
    <row r="42" spans="1:10" x14ac:dyDescent="0.3">
      <c r="H42" s="3"/>
      <c r="I42" s="3"/>
      <c r="J42" s="3"/>
    </row>
    <row r="43" spans="1:10" x14ac:dyDescent="0.3">
      <c r="H43" s="3"/>
      <c r="I43" s="3"/>
      <c r="J43" s="3"/>
    </row>
  </sheetData>
  <mergeCells count="25">
    <mergeCell ref="A6:D6"/>
    <mergeCell ref="A1:E1"/>
    <mergeCell ref="A2:D2"/>
    <mergeCell ref="A3:D3"/>
    <mergeCell ref="A4:D4"/>
    <mergeCell ref="A5:D5"/>
    <mergeCell ref="A18:D18"/>
    <mergeCell ref="A7:D7"/>
    <mergeCell ref="A8:D8"/>
    <mergeCell ref="A9:D9"/>
    <mergeCell ref="A10:D10"/>
    <mergeCell ref="A11:D11"/>
    <mergeCell ref="A12:D12"/>
    <mergeCell ref="A13:D13"/>
    <mergeCell ref="A14:D14"/>
    <mergeCell ref="A15:D15"/>
    <mergeCell ref="A16:D16"/>
    <mergeCell ref="A17:D17"/>
    <mergeCell ref="A19:D19"/>
    <mergeCell ref="A20:A41"/>
    <mergeCell ref="B20:B25"/>
    <mergeCell ref="B27:B31"/>
    <mergeCell ref="B32:B34"/>
    <mergeCell ref="B35:B38"/>
    <mergeCell ref="B39:B41"/>
  </mergeCells>
  <phoneticPr fontId="3" type="noConversion"/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84BB55-9438-44D0-96D6-19F6BF69AD64}">
  <dimension ref="A1:J43"/>
  <sheetViews>
    <sheetView zoomScale="85" zoomScaleNormal="85" workbookViewId="0">
      <selection activeCell="K29" sqref="K29"/>
    </sheetView>
  </sheetViews>
  <sheetFormatPr defaultRowHeight="16.5" x14ac:dyDescent="0.3"/>
  <cols>
    <col min="1" max="1" width="18.625" bestFit="1" customWidth="1"/>
    <col min="2" max="2" width="15.25" customWidth="1"/>
    <col min="3" max="3" width="18.625" hidden="1" customWidth="1"/>
    <col min="4" max="4" width="18.625" customWidth="1"/>
    <col min="5" max="5" width="24.375" bestFit="1" customWidth="1"/>
    <col min="6" max="6" width="24.375" customWidth="1"/>
    <col min="7" max="7" width="18.625" customWidth="1"/>
  </cols>
  <sheetData>
    <row r="1" spans="1:10" ht="31.5" x14ac:dyDescent="0.3">
      <c r="A1" s="83" t="s">
        <v>122</v>
      </c>
      <c r="B1" s="83"/>
      <c r="C1" s="83"/>
      <c r="D1" s="83"/>
      <c r="E1" s="83"/>
      <c r="F1" s="26" t="s">
        <v>54</v>
      </c>
      <c r="G1" s="26" t="s">
        <v>59</v>
      </c>
    </row>
    <row r="2" spans="1:10" x14ac:dyDescent="0.3">
      <c r="A2" s="99" t="s">
        <v>73</v>
      </c>
      <c r="B2" s="99"/>
      <c r="C2" s="99"/>
      <c r="D2" s="99"/>
      <c r="E2" s="27" t="s">
        <v>134</v>
      </c>
      <c r="F2" s="27" t="s">
        <v>135</v>
      </c>
      <c r="G2" s="27" t="s">
        <v>136</v>
      </c>
    </row>
    <row r="3" spans="1:10" x14ac:dyDescent="0.3">
      <c r="A3" s="93" t="s">
        <v>30</v>
      </c>
      <c r="B3" s="93"/>
      <c r="C3" s="93"/>
      <c r="D3" s="93"/>
      <c r="E3" s="1">
        <v>22889</v>
      </c>
      <c r="F3" s="2">
        <v>14</v>
      </c>
      <c r="G3" s="2">
        <v>14.9</v>
      </c>
    </row>
    <row r="4" spans="1:10" x14ac:dyDescent="0.3">
      <c r="A4" s="80" t="s">
        <v>31</v>
      </c>
      <c r="B4" s="81"/>
      <c r="C4" s="81"/>
      <c r="D4" s="82"/>
      <c r="E4" s="1">
        <v>14507</v>
      </c>
      <c r="F4" s="2">
        <v>14.5</v>
      </c>
      <c r="G4" s="2">
        <v>14.8</v>
      </c>
    </row>
    <row r="5" spans="1:10" x14ac:dyDescent="0.3">
      <c r="A5" s="80" t="s">
        <v>32</v>
      </c>
      <c r="B5" s="81"/>
      <c r="C5" s="81"/>
      <c r="D5" s="82"/>
      <c r="E5" s="1">
        <v>8169</v>
      </c>
      <c r="F5" s="2">
        <v>15.6</v>
      </c>
      <c r="G5" s="2">
        <v>16.600000000000001</v>
      </c>
    </row>
    <row r="6" spans="1:10" x14ac:dyDescent="0.3">
      <c r="A6" s="80" t="s">
        <v>33</v>
      </c>
      <c r="B6" s="81"/>
      <c r="C6" s="81"/>
      <c r="D6" s="82"/>
      <c r="E6" s="1">
        <v>8974</v>
      </c>
      <c r="F6" s="2">
        <v>17.3</v>
      </c>
      <c r="G6" s="2">
        <v>17.3</v>
      </c>
    </row>
    <row r="7" spans="1:10" x14ac:dyDescent="0.3">
      <c r="A7" s="80" t="s">
        <v>34</v>
      </c>
      <c r="B7" s="81"/>
      <c r="C7" s="81"/>
      <c r="D7" s="82"/>
      <c r="E7" s="1">
        <v>4566</v>
      </c>
      <c r="F7" s="2">
        <v>16</v>
      </c>
      <c r="G7" s="2">
        <v>16.899999999999999</v>
      </c>
    </row>
    <row r="8" spans="1:10" x14ac:dyDescent="0.3">
      <c r="A8" s="80" t="s">
        <v>35</v>
      </c>
      <c r="B8" s="81"/>
      <c r="C8" s="81"/>
      <c r="D8" s="82"/>
      <c r="E8" s="1">
        <v>4575</v>
      </c>
      <c r="F8" s="2">
        <v>17.2</v>
      </c>
      <c r="G8" s="2">
        <v>18</v>
      </c>
    </row>
    <row r="9" spans="1:10" x14ac:dyDescent="0.3">
      <c r="A9" s="80" t="s">
        <v>36</v>
      </c>
      <c r="B9" s="81"/>
      <c r="C9" s="81"/>
      <c r="D9" s="82"/>
      <c r="E9" s="1">
        <v>4552</v>
      </c>
      <c r="F9" s="2">
        <v>18.600000000000001</v>
      </c>
      <c r="G9" s="2">
        <v>18.600000000000001</v>
      </c>
    </row>
    <row r="10" spans="1:10" x14ac:dyDescent="0.3">
      <c r="A10" s="80" t="s">
        <v>37</v>
      </c>
      <c r="B10" s="81"/>
      <c r="C10" s="81"/>
      <c r="D10" s="82"/>
      <c r="E10" s="1">
        <v>917</v>
      </c>
      <c r="F10" s="2">
        <v>12.6</v>
      </c>
      <c r="G10" s="2">
        <v>12.4</v>
      </c>
    </row>
    <row r="11" spans="1:10" x14ac:dyDescent="0.3">
      <c r="A11" s="80" t="s">
        <v>38</v>
      </c>
      <c r="B11" s="81"/>
      <c r="C11" s="81"/>
      <c r="D11" s="82"/>
      <c r="E11" s="1">
        <v>43618</v>
      </c>
      <c r="F11" s="2">
        <v>16.100000000000001</v>
      </c>
      <c r="G11" s="2">
        <v>16.2</v>
      </c>
    </row>
    <row r="12" spans="1:10" x14ac:dyDescent="0.3">
      <c r="A12" s="80" t="s">
        <v>45</v>
      </c>
      <c r="B12" s="81"/>
      <c r="C12" s="81"/>
      <c r="D12" s="82"/>
      <c r="E12" s="1">
        <v>15801</v>
      </c>
      <c r="F12" s="2">
        <v>18.100000000000001</v>
      </c>
      <c r="G12" s="2">
        <v>19.5</v>
      </c>
    </row>
    <row r="13" spans="1:10" x14ac:dyDescent="0.3">
      <c r="A13" s="80" t="s">
        <v>39</v>
      </c>
      <c r="B13" s="81"/>
      <c r="C13" s="81"/>
      <c r="D13" s="82"/>
      <c r="E13" s="1">
        <v>12451</v>
      </c>
      <c r="F13" s="2">
        <v>19</v>
      </c>
      <c r="G13" s="2">
        <v>19.600000000000001</v>
      </c>
    </row>
    <row r="14" spans="1:10" x14ac:dyDescent="0.3">
      <c r="A14" s="80" t="s">
        <v>40</v>
      </c>
      <c r="B14" s="81"/>
      <c r="C14" s="81"/>
      <c r="D14" s="82"/>
      <c r="E14" s="1">
        <v>14343</v>
      </c>
      <c r="F14" s="2">
        <v>18.899999999999999</v>
      </c>
      <c r="G14" s="2">
        <v>19.8</v>
      </c>
    </row>
    <row r="15" spans="1:10" x14ac:dyDescent="0.3">
      <c r="A15" s="80" t="s">
        <v>44</v>
      </c>
      <c r="B15" s="81"/>
      <c r="C15" s="81"/>
      <c r="D15" s="82"/>
      <c r="E15" s="1">
        <v>12444</v>
      </c>
      <c r="F15" s="2">
        <v>15.3</v>
      </c>
      <c r="G15" s="2">
        <v>16.399999999999999</v>
      </c>
      <c r="J15" t="s">
        <v>68</v>
      </c>
    </row>
    <row r="16" spans="1:10" x14ac:dyDescent="0.3">
      <c r="A16" s="80" t="s">
        <v>3</v>
      </c>
      <c r="B16" s="81"/>
      <c r="C16" s="81"/>
      <c r="D16" s="82"/>
      <c r="E16" s="69">
        <v>19543</v>
      </c>
      <c r="F16" s="123">
        <v>16.600000000000001</v>
      </c>
      <c r="G16" s="123">
        <v>18.2</v>
      </c>
      <c r="H16" s="51"/>
    </row>
    <row r="17" spans="1:10" x14ac:dyDescent="0.3">
      <c r="A17" s="80" t="s">
        <v>41</v>
      </c>
      <c r="B17" s="81"/>
      <c r="C17" s="81"/>
      <c r="D17" s="82"/>
      <c r="E17" s="69">
        <v>21286</v>
      </c>
      <c r="F17" s="123">
        <v>18.2</v>
      </c>
      <c r="G17" s="123">
        <v>19.399999999999999</v>
      </c>
      <c r="H17" s="51"/>
    </row>
    <row r="18" spans="1:10" x14ac:dyDescent="0.3">
      <c r="A18" s="80" t="s">
        <v>42</v>
      </c>
      <c r="B18" s="81"/>
      <c r="C18" s="81"/>
      <c r="D18" s="82"/>
      <c r="E18" s="69">
        <v>17939</v>
      </c>
      <c r="F18" s="123">
        <v>16.600000000000001</v>
      </c>
      <c r="G18" s="123">
        <v>17</v>
      </c>
      <c r="H18" s="51"/>
    </row>
    <row r="19" spans="1:10" x14ac:dyDescent="0.3">
      <c r="A19" s="80" t="s">
        <v>43</v>
      </c>
      <c r="B19" s="81"/>
      <c r="C19" s="81"/>
      <c r="D19" s="82"/>
      <c r="E19" s="69">
        <v>5029</v>
      </c>
      <c r="F19" s="123">
        <v>17.3</v>
      </c>
      <c r="G19" s="123">
        <v>17.2</v>
      </c>
      <c r="H19" s="135"/>
      <c r="I19" s="3"/>
      <c r="J19" s="3"/>
    </row>
    <row r="20" spans="1:10" x14ac:dyDescent="0.3">
      <c r="A20" s="91" t="s">
        <v>58</v>
      </c>
      <c r="B20" s="90" t="s">
        <v>48</v>
      </c>
      <c r="C20" s="5" t="s">
        <v>5</v>
      </c>
      <c r="D20" s="5" t="s">
        <v>5</v>
      </c>
      <c r="E20" s="69">
        <v>899</v>
      </c>
      <c r="F20" s="123">
        <v>15.8</v>
      </c>
      <c r="G20" s="123">
        <v>17</v>
      </c>
      <c r="H20" s="135"/>
      <c r="I20" s="3"/>
      <c r="J20" s="3"/>
    </row>
    <row r="21" spans="1:10" x14ac:dyDescent="0.3">
      <c r="A21" s="92"/>
      <c r="B21" s="90"/>
      <c r="C21" s="5" t="s">
        <v>19</v>
      </c>
      <c r="D21" s="5" t="s">
        <v>19</v>
      </c>
      <c r="E21" s="69">
        <v>887</v>
      </c>
      <c r="F21" s="123">
        <v>23.2</v>
      </c>
      <c r="G21" s="123">
        <v>25.9</v>
      </c>
      <c r="H21" s="135"/>
      <c r="I21" s="3"/>
      <c r="J21" s="3"/>
    </row>
    <row r="22" spans="1:10" x14ac:dyDescent="0.3">
      <c r="A22" s="92"/>
      <c r="B22" s="90"/>
      <c r="C22" s="5" t="s">
        <v>20</v>
      </c>
      <c r="D22" s="5" t="s">
        <v>20</v>
      </c>
      <c r="E22" s="69">
        <v>891</v>
      </c>
      <c r="F22" s="123">
        <v>14.3</v>
      </c>
      <c r="G22" s="123">
        <v>14.6</v>
      </c>
      <c r="H22" s="135"/>
      <c r="I22" s="3"/>
      <c r="J22" s="3"/>
    </row>
    <row r="23" spans="1:10" x14ac:dyDescent="0.3">
      <c r="A23" s="92"/>
      <c r="B23" s="90"/>
      <c r="C23" s="5" t="s">
        <v>21</v>
      </c>
      <c r="D23" s="5" t="s">
        <v>21</v>
      </c>
      <c r="E23" s="69">
        <v>880</v>
      </c>
      <c r="F23" s="123">
        <v>19.100000000000001</v>
      </c>
      <c r="G23" s="123">
        <v>19.7</v>
      </c>
      <c r="H23" s="135"/>
      <c r="I23" s="3"/>
      <c r="J23" s="3"/>
    </row>
    <row r="24" spans="1:10" x14ac:dyDescent="0.3">
      <c r="A24" s="92"/>
      <c r="B24" s="90"/>
      <c r="C24" s="5" t="s">
        <v>25</v>
      </c>
      <c r="D24" s="5" t="s">
        <v>25</v>
      </c>
      <c r="E24" s="69">
        <v>879</v>
      </c>
      <c r="F24" s="123">
        <v>13.8</v>
      </c>
      <c r="G24" s="123">
        <v>13.5</v>
      </c>
      <c r="H24" s="135"/>
      <c r="I24" s="3"/>
      <c r="J24" s="3"/>
    </row>
    <row r="25" spans="1:10" x14ac:dyDescent="0.3">
      <c r="A25" s="92"/>
      <c r="B25" s="90"/>
      <c r="C25" s="5" t="s">
        <v>26</v>
      </c>
      <c r="D25" s="5" t="s">
        <v>26</v>
      </c>
      <c r="E25" s="69">
        <v>884</v>
      </c>
      <c r="F25" s="123">
        <v>19.399999999999999</v>
      </c>
      <c r="G25" s="123">
        <v>21</v>
      </c>
      <c r="H25" s="135"/>
      <c r="I25" s="3"/>
      <c r="J25" s="3"/>
    </row>
    <row r="26" spans="1:10" x14ac:dyDescent="0.3">
      <c r="A26" s="92"/>
      <c r="B26" s="25" t="s">
        <v>49</v>
      </c>
      <c r="C26" s="5" t="s">
        <v>6</v>
      </c>
      <c r="D26" s="5" t="s">
        <v>6</v>
      </c>
      <c r="E26" s="69">
        <v>898</v>
      </c>
      <c r="F26" s="123">
        <v>17.399999999999999</v>
      </c>
      <c r="G26" s="123">
        <v>18.8</v>
      </c>
      <c r="H26" s="135"/>
      <c r="I26" s="3"/>
      <c r="J26" s="3"/>
    </row>
    <row r="27" spans="1:10" x14ac:dyDescent="0.3">
      <c r="A27" s="92"/>
      <c r="B27" s="90" t="s">
        <v>50</v>
      </c>
      <c r="C27" s="5" t="s">
        <v>7</v>
      </c>
      <c r="D27" s="5" t="s">
        <v>7</v>
      </c>
      <c r="E27" s="69">
        <v>899</v>
      </c>
      <c r="F27" s="123">
        <v>14.3</v>
      </c>
      <c r="G27" s="123">
        <v>15.1</v>
      </c>
      <c r="H27" s="135"/>
      <c r="I27" s="3"/>
      <c r="J27" s="3"/>
    </row>
    <row r="28" spans="1:10" x14ac:dyDescent="0.3">
      <c r="A28" s="92"/>
      <c r="B28" s="90"/>
      <c r="C28" s="5" t="s">
        <v>9</v>
      </c>
      <c r="D28" s="5" t="s">
        <v>9</v>
      </c>
      <c r="E28" s="1">
        <v>897</v>
      </c>
      <c r="F28" s="2">
        <v>19.2</v>
      </c>
      <c r="G28" s="2">
        <v>19</v>
      </c>
      <c r="H28" s="3"/>
      <c r="I28" s="3"/>
      <c r="J28" s="3"/>
    </row>
    <row r="29" spans="1:10" x14ac:dyDescent="0.3">
      <c r="A29" s="92"/>
      <c r="B29" s="90"/>
      <c r="C29" s="5" t="s">
        <v>12</v>
      </c>
      <c r="D29" s="5" t="s">
        <v>12</v>
      </c>
      <c r="E29" s="1">
        <v>875</v>
      </c>
      <c r="F29" s="2">
        <v>14.7</v>
      </c>
      <c r="G29" s="2">
        <v>19.2</v>
      </c>
      <c r="H29" s="3"/>
      <c r="I29" s="3"/>
      <c r="J29" s="3"/>
    </row>
    <row r="30" spans="1:10" x14ac:dyDescent="0.3">
      <c r="A30" s="92"/>
      <c r="B30" s="90"/>
      <c r="C30" s="5" t="s">
        <v>13</v>
      </c>
      <c r="D30" s="5" t="s">
        <v>13</v>
      </c>
      <c r="E30" s="1">
        <v>889</v>
      </c>
      <c r="F30" s="2">
        <v>16.5</v>
      </c>
      <c r="G30" s="2">
        <v>17.7</v>
      </c>
      <c r="H30" s="3"/>
      <c r="I30" s="3"/>
      <c r="J30" s="3"/>
    </row>
    <row r="31" spans="1:10" x14ac:dyDescent="0.3">
      <c r="A31" s="92"/>
      <c r="B31" s="90"/>
      <c r="C31" s="5" t="s">
        <v>14</v>
      </c>
      <c r="D31" s="5" t="s">
        <v>14</v>
      </c>
      <c r="E31" s="1">
        <v>884</v>
      </c>
      <c r="F31" s="2">
        <v>15.9</v>
      </c>
      <c r="G31" s="2">
        <v>18.2</v>
      </c>
      <c r="H31" s="3"/>
      <c r="I31" s="3"/>
      <c r="J31" s="3"/>
    </row>
    <row r="32" spans="1:10" x14ac:dyDescent="0.3">
      <c r="A32" s="92"/>
      <c r="B32" s="90" t="s">
        <v>51</v>
      </c>
      <c r="C32" s="5" t="s">
        <v>8</v>
      </c>
      <c r="D32" s="5" t="s">
        <v>8</v>
      </c>
      <c r="E32" s="1">
        <v>896</v>
      </c>
      <c r="F32" s="2">
        <v>17.2</v>
      </c>
      <c r="G32" s="2">
        <v>18.899999999999999</v>
      </c>
      <c r="H32" s="3"/>
      <c r="I32" s="3"/>
      <c r="J32" s="3"/>
    </row>
    <row r="33" spans="1:10" x14ac:dyDescent="0.3">
      <c r="A33" s="92"/>
      <c r="B33" s="90"/>
      <c r="C33" s="5" t="s">
        <v>11</v>
      </c>
      <c r="D33" s="5" t="s">
        <v>11</v>
      </c>
      <c r="E33" s="1">
        <v>889</v>
      </c>
      <c r="F33" s="2">
        <v>14.1</v>
      </c>
      <c r="G33" s="2">
        <v>16.2</v>
      </c>
      <c r="H33" s="3"/>
      <c r="I33" s="3"/>
      <c r="J33" s="3"/>
    </row>
    <row r="34" spans="1:10" x14ac:dyDescent="0.3">
      <c r="A34" s="92"/>
      <c r="B34" s="90"/>
      <c r="C34" s="5" t="s">
        <v>15</v>
      </c>
      <c r="D34" s="5" t="s">
        <v>15</v>
      </c>
      <c r="E34" s="1">
        <v>890</v>
      </c>
      <c r="F34" s="2">
        <v>13.9</v>
      </c>
      <c r="G34" s="2">
        <v>15.6</v>
      </c>
      <c r="H34" s="3"/>
      <c r="I34" s="3"/>
      <c r="J34" s="3"/>
    </row>
    <row r="35" spans="1:10" x14ac:dyDescent="0.3">
      <c r="A35" s="92"/>
      <c r="B35" s="90" t="s">
        <v>52</v>
      </c>
      <c r="C35" s="5" t="s">
        <v>16</v>
      </c>
      <c r="D35" s="5" t="s">
        <v>16</v>
      </c>
      <c r="E35" s="1">
        <v>883</v>
      </c>
      <c r="F35" s="2">
        <v>16.899999999999999</v>
      </c>
      <c r="G35" s="2">
        <v>22.8</v>
      </c>
      <c r="H35" s="3"/>
      <c r="I35" s="3"/>
      <c r="J35" s="3"/>
    </row>
    <row r="36" spans="1:10" x14ac:dyDescent="0.3">
      <c r="A36" s="92"/>
      <c r="B36" s="90"/>
      <c r="C36" s="5" t="s">
        <v>17</v>
      </c>
      <c r="D36" s="5" t="s">
        <v>17</v>
      </c>
      <c r="E36" s="1">
        <v>883</v>
      </c>
      <c r="F36" s="2">
        <v>16.3</v>
      </c>
      <c r="G36" s="2">
        <v>21.1</v>
      </c>
      <c r="H36" s="3"/>
      <c r="I36" s="3"/>
      <c r="J36" s="3"/>
    </row>
    <row r="37" spans="1:10" x14ac:dyDescent="0.3">
      <c r="A37" s="92"/>
      <c r="B37" s="90"/>
      <c r="C37" s="5" t="s">
        <v>18</v>
      </c>
      <c r="D37" s="5" t="s">
        <v>18</v>
      </c>
      <c r="E37" s="1">
        <v>891</v>
      </c>
      <c r="F37" s="2">
        <v>19.600000000000001</v>
      </c>
      <c r="G37" s="2">
        <v>27.4</v>
      </c>
      <c r="H37" s="3"/>
      <c r="I37" s="3"/>
      <c r="J37" s="3"/>
    </row>
    <row r="38" spans="1:10" x14ac:dyDescent="0.3">
      <c r="A38" s="92"/>
      <c r="B38" s="90"/>
      <c r="C38" s="5" t="s">
        <v>24</v>
      </c>
      <c r="D38" s="5" t="s">
        <v>24</v>
      </c>
      <c r="E38" s="1">
        <v>887</v>
      </c>
      <c r="F38" s="2">
        <v>18.8</v>
      </c>
      <c r="G38" s="2">
        <v>21.8</v>
      </c>
      <c r="H38" s="3"/>
      <c r="I38" s="3"/>
      <c r="J38" s="3"/>
    </row>
    <row r="39" spans="1:10" x14ac:dyDescent="0.3">
      <c r="A39" s="92"/>
      <c r="B39" s="90" t="s">
        <v>53</v>
      </c>
      <c r="C39" s="5" t="s">
        <v>10</v>
      </c>
      <c r="D39" s="5" t="s">
        <v>10</v>
      </c>
      <c r="E39" s="1">
        <v>888</v>
      </c>
      <c r="F39" s="2">
        <v>13.9</v>
      </c>
      <c r="G39" s="2">
        <v>15.2</v>
      </c>
      <c r="H39" s="3"/>
      <c r="I39" s="3"/>
      <c r="J39" s="3"/>
    </row>
    <row r="40" spans="1:10" x14ac:dyDescent="0.3">
      <c r="A40" s="92"/>
      <c r="B40" s="90"/>
      <c r="C40" s="5" t="s">
        <v>22</v>
      </c>
      <c r="D40" s="5" t="s">
        <v>22</v>
      </c>
      <c r="E40" s="1">
        <v>888</v>
      </c>
      <c r="F40" s="2">
        <v>19.5</v>
      </c>
      <c r="G40" s="2">
        <v>25</v>
      </c>
      <c r="H40" s="3"/>
      <c r="I40" s="3"/>
      <c r="J40" s="3"/>
    </row>
    <row r="41" spans="1:10" x14ac:dyDescent="0.3">
      <c r="A41" s="92"/>
      <c r="B41" s="90"/>
      <c r="C41" s="5" t="s">
        <v>23</v>
      </c>
      <c r="D41" s="5" t="s">
        <v>23</v>
      </c>
      <c r="E41" s="1">
        <v>886</v>
      </c>
      <c r="F41" s="2">
        <v>14.5</v>
      </c>
      <c r="G41" s="2">
        <v>15.3</v>
      </c>
      <c r="H41" s="3"/>
      <c r="I41" s="3"/>
      <c r="J41" s="3"/>
    </row>
    <row r="42" spans="1:10" x14ac:dyDescent="0.3">
      <c r="H42" s="3"/>
      <c r="I42" s="3"/>
      <c r="J42" s="3"/>
    </row>
    <row r="43" spans="1:10" x14ac:dyDescent="0.3">
      <c r="H43" s="3"/>
      <c r="I43" s="3"/>
      <c r="J43" s="3"/>
    </row>
  </sheetData>
  <mergeCells count="25">
    <mergeCell ref="A20:A41"/>
    <mergeCell ref="B20:B25"/>
    <mergeCell ref="B27:B31"/>
    <mergeCell ref="B32:B34"/>
    <mergeCell ref="B35:B38"/>
    <mergeCell ref="B39:B41"/>
    <mergeCell ref="A15:D15"/>
    <mergeCell ref="A16:D16"/>
    <mergeCell ref="A17:D17"/>
    <mergeCell ref="A18:D18"/>
    <mergeCell ref="A19:D19"/>
    <mergeCell ref="A1:E1"/>
    <mergeCell ref="A2:D2"/>
    <mergeCell ref="A14:D14"/>
    <mergeCell ref="A3:D3"/>
    <mergeCell ref="A4:D4"/>
    <mergeCell ref="A5:D5"/>
    <mergeCell ref="A6:D6"/>
    <mergeCell ref="A7:D7"/>
    <mergeCell ref="A8:D8"/>
    <mergeCell ref="A9:D9"/>
    <mergeCell ref="A10:D10"/>
    <mergeCell ref="A11:D11"/>
    <mergeCell ref="A12:D12"/>
    <mergeCell ref="A13:D13"/>
  </mergeCells>
  <phoneticPr fontId="3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3B72EC-9F86-465A-BFB5-8C5946BC1360}">
  <dimension ref="A1:V62"/>
  <sheetViews>
    <sheetView zoomScale="85" zoomScaleNormal="85" workbookViewId="0">
      <selection activeCell="I31" sqref="I31"/>
    </sheetView>
  </sheetViews>
  <sheetFormatPr defaultRowHeight="16.5" x14ac:dyDescent="0.3"/>
  <cols>
    <col min="1" max="1" width="18.625" bestFit="1" customWidth="1"/>
    <col min="2" max="2" width="15.25" customWidth="1"/>
    <col min="3" max="3" width="18.625" hidden="1" customWidth="1"/>
    <col min="4" max="4" width="18.625" customWidth="1"/>
    <col min="5" max="5" width="13" bestFit="1" customWidth="1"/>
    <col min="6" max="6" width="19.25" bestFit="1" customWidth="1"/>
    <col min="7" max="7" width="22.5" bestFit="1" customWidth="1"/>
    <col min="8" max="8" width="18.375" bestFit="1" customWidth="1"/>
    <col min="9" max="9" width="20.375" bestFit="1" customWidth="1"/>
    <col min="10" max="10" width="19.375" bestFit="1" customWidth="1"/>
  </cols>
  <sheetData>
    <row r="1" spans="1:16" ht="31.5" x14ac:dyDescent="0.3">
      <c r="A1" s="83" t="s">
        <v>56</v>
      </c>
      <c r="B1" s="83"/>
      <c r="C1" s="83"/>
      <c r="D1" s="83"/>
      <c r="E1" s="83"/>
      <c r="F1" s="83"/>
      <c r="G1" s="83"/>
      <c r="H1" s="83"/>
      <c r="I1" s="83"/>
      <c r="J1" s="83"/>
    </row>
    <row r="2" spans="1:16" x14ac:dyDescent="0.3">
      <c r="A2" s="84" t="s">
        <v>73</v>
      </c>
      <c r="B2" s="85"/>
      <c r="C2" s="85"/>
      <c r="D2" s="86"/>
      <c r="E2" s="8"/>
      <c r="F2" s="8"/>
      <c r="G2" s="8"/>
      <c r="H2" s="8"/>
      <c r="I2" s="39" t="s">
        <v>66</v>
      </c>
      <c r="J2" s="39" t="s">
        <v>57</v>
      </c>
    </row>
    <row r="3" spans="1:16" x14ac:dyDescent="0.3">
      <c r="A3" s="87"/>
      <c r="B3" s="88"/>
      <c r="C3" s="88"/>
      <c r="D3" s="89"/>
      <c r="E3" s="39" t="s">
        <v>60</v>
      </c>
      <c r="F3" s="39" t="s">
        <v>61</v>
      </c>
      <c r="G3" s="39" t="s">
        <v>62</v>
      </c>
      <c r="H3" s="39" t="s">
        <v>64</v>
      </c>
      <c r="I3" s="39" t="s">
        <v>63</v>
      </c>
      <c r="J3" s="39" t="s">
        <v>65</v>
      </c>
    </row>
    <row r="4" spans="1:16" x14ac:dyDescent="0.3">
      <c r="A4" s="93" t="s">
        <v>4</v>
      </c>
      <c r="B4" s="93"/>
      <c r="C4" s="93"/>
      <c r="D4" s="93"/>
      <c r="E4" s="1">
        <v>51217221</v>
      </c>
      <c r="F4" s="4">
        <v>5464421</v>
      </c>
      <c r="G4" s="4">
        <v>35496018</v>
      </c>
      <c r="H4" s="9">
        <v>14875181</v>
      </c>
      <c r="I4" s="9">
        <v>20620837</v>
      </c>
      <c r="J4" s="9">
        <v>10256782</v>
      </c>
    </row>
    <row r="5" spans="1:16" x14ac:dyDescent="0.3">
      <c r="A5" s="93" t="s">
        <v>30</v>
      </c>
      <c r="B5" s="93"/>
      <c r="C5" s="93"/>
      <c r="D5" s="93"/>
      <c r="E5" s="1">
        <v>9331828</v>
      </c>
      <c r="F5" s="4">
        <v>835816</v>
      </c>
      <c r="G5" s="4">
        <v>6682364</v>
      </c>
      <c r="H5" s="9">
        <v>3119656</v>
      </c>
      <c r="I5" s="9">
        <v>3562708</v>
      </c>
      <c r="J5" s="9">
        <v>1813648</v>
      </c>
    </row>
    <row r="6" spans="1:16" x14ac:dyDescent="0.3">
      <c r="A6" s="80" t="s">
        <v>31</v>
      </c>
      <c r="B6" s="81"/>
      <c r="C6" s="81"/>
      <c r="D6" s="82"/>
      <c r="E6" s="1">
        <v>3266598</v>
      </c>
      <c r="F6" s="4">
        <v>317226</v>
      </c>
      <c r="G6" s="4">
        <v>2168796</v>
      </c>
      <c r="H6" s="9">
        <v>874708</v>
      </c>
      <c r="I6" s="9">
        <v>1294088</v>
      </c>
      <c r="J6" s="9">
        <v>780576</v>
      </c>
    </row>
    <row r="7" spans="1:16" x14ac:dyDescent="0.3">
      <c r="A7" s="80" t="s">
        <v>32</v>
      </c>
      <c r="B7" s="81"/>
      <c r="C7" s="81"/>
      <c r="D7" s="82"/>
      <c r="E7" s="1">
        <v>2363629</v>
      </c>
      <c r="F7" s="4">
        <v>249281</v>
      </c>
      <c r="G7" s="4">
        <v>1621092</v>
      </c>
      <c r="H7" s="9">
        <v>656117</v>
      </c>
      <c r="I7" s="9">
        <v>964975</v>
      </c>
      <c r="J7" s="9">
        <v>493256</v>
      </c>
    </row>
    <row r="8" spans="1:16" x14ac:dyDescent="0.3">
      <c r="A8" s="80" t="s">
        <v>33</v>
      </c>
      <c r="B8" s="81"/>
      <c r="C8" s="81"/>
      <c r="D8" s="82"/>
      <c r="E8" s="1">
        <v>3021010</v>
      </c>
      <c r="F8" s="4">
        <v>333296</v>
      </c>
      <c r="G8" s="4">
        <v>2154345</v>
      </c>
      <c r="H8" s="9">
        <v>907972</v>
      </c>
      <c r="I8" s="9">
        <v>1246373</v>
      </c>
      <c r="J8" s="9">
        <v>533369</v>
      </c>
    </row>
    <row r="9" spans="1:16" x14ac:dyDescent="0.3">
      <c r="A9" s="80" t="s">
        <v>34</v>
      </c>
      <c r="B9" s="81"/>
      <c r="C9" s="81"/>
      <c r="D9" s="82"/>
      <c r="E9" s="1">
        <v>1408422</v>
      </c>
      <c r="F9" s="4">
        <v>165076</v>
      </c>
      <c r="G9" s="4">
        <v>996366</v>
      </c>
      <c r="H9" s="9">
        <v>428974</v>
      </c>
      <c r="I9" s="9">
        <v>567392</v>
      </c>
      <c r="J9" s="9">
        <v>246980</v>
      </c>
    </row>
    <row r="10" spans="1:16" x14ac:dyDescent="0.3">
      <c r="A10" s="80" t="s">
        <v>35</v>
      </c>
      <c r="B10" s="81"/>
      <c r="C10" s="81"/>
      <c r="D10" s="82"/>
      <c r="E10" s="1">
        <v>1439157</v>
      </c>
      <c r="F10" s="4">
        <v>158328</v>
      </c>
      <c r="G10" s="4">
        <v>1021584</v>
      </c>
      <c r="H10" s="9">
        <v>453205</v>
      </c>
      <c r="I10" s="9">
        <v>568379</v>
      </c>
      <c r="J10" s="9">
        <v>259245</v>
      </c>
    </row>
    <row r="11" spans="1:16" x14ac:dyDescent="0.3">
      <c r="A11" s="102" t="s">
        <v>36</v>
      </c>
      <c r="B11" s="103"/>
      <c r="C11" s="103"/>
      <c r="D11" s="104"/>
      <c r="E11" s="69">
        <v>1098049</v>
      </c>
      <c r="F11" s="72">
        <v>129274</v>
      </c>
      <c r="G11" s="72">
        <v>780073</v>
      </c>
      <c r="H11" s="122">
        <v>306643</v>
      </c>
      <c r="I11" s="122">
        <v>473430</v>
      </c>
      <c r="J11" s="122">
        <v>188702</v>
      </c>
    </row>
    <row r="12" spans="1:16" x14ac:dyDescent="0.3">
      <c r="A12" s="102" t="s">
        <v>37</v>
      </c>
      <c r="B12" s="103"/>
      <c r="C12" s="103"/>
      <c r="D12" s="104"/>
      <c r="E12" s="69">
        <v>390685</v>
      </c>
      <c r="F12" s="72">
        <v>69865</v>
      </c>
      <c r="G12" s="72">
        <v>275519</v>
      </c>
      <c r="H12" s="122">
        <v>119927</v>
      </c>
      <c r="I12" s="122">
        <v>155592</v>
      </c>
      <c r="J12" s="122">
        <v>45301</v>
      </c>
    </row>
    <row r="13" spans="1:16" x14ac:dyDescent="0.3">
      <c r="A13" s="102" t="s">
        <v>38</v>
      </c>
      <c r="B13" s="103"/>
      <c r="C13" s="103"/>
      <c r="D13" s="104"/>
      <c r="E13" s="69">
        <v>13694685</v>
      </c>
      <c r="F13" s="72">
        <v>1609956</v>
      </c>
      <c r="G13" s="72">
        <v>9815126</v>
      </c>
      <c r="H13" s="122">
        <v>4183270</v>
      </c>
      <c r="I13" s="122">
        <v>5631856</v>
      </c>
      <c r="J13" s="122">
        <v>2269603</v>
      </c>
      <c r="M13" s="64"/>
    </row>
    <row r="14" spans="1:16" x14ac:dyDescent="0.3">
      <c r="A14" s="102" t="s">
        <v>45</v>
      </c>
      <c r="B14" s="103"/>
      <c r="C14" s="103"/>
      <c r="D14" s="104"/>
      <c r="E14" s="69">
        <v>1517766</v>
      </c>
      <c r="F14" s="72">
        <v>147995</v>
      </c>
      <c r="G14" s="72">
        <v>984801</v>
      </c>
      <c r="H14" s="122">
        <v>379145</v>
      </c>
      <c r="I14" s="122">
        <v>605656</v>
      </c>
      <c r="J14" s="122">
        <v>384970</v>
      </c>
      <c r="M14" s="64"/>
      <c r="N14" s="64"/>
      <c r="P14" s="64"/>
    </row>
    <row r="15" spans="1:16" x14ac:dyDescent="0.3">
      <c r="A15" s="102" t="s">
        <v>39</v>
      </c>
      <c r="B15" s="103"/>
      <c r="C15" s="103"/>
      <c r="D15" s="104"/>
      <c r="E15" s="69">
        <v>1591177</v>
      </c>
      <c r="F15" s="72">
        <v>169634</v>
      </c>
      <c r="G15" s="72">
        <v>1072356</v>
      </c>
      <c r="H15" s="122">
        <v>434219</v>
      </c>
      <c r="I15" s="122">
        <v>638137</v>
      </c>
      <c r="J15" s="122">
        <v>349187</v>
      </c>
      <c r="M15" s="64"/>
      <c r="N15" s="64"/>
      <c r="P15" s="64"/>
    </row>
    <row r="16" spans="1:16" x14ac:dyDescent="0.3">
      <c r="A16" s="102" t="s">
        <v>40</v>
      </c>
      <c r="B16" s="103"/>
      <c r="C16" s="103"/>
      <c r="D16" s="104"/>
      <c r="E16" s="69">
        <v>2136574</v>
      </c>
      <c r="F16" s="72">
        <v>237250</v>
      </c>
      <c r="G16" s="72">
        <v>1423676</v>
      </c>
      <c r="H16" s="122">
        <v>572460</v>
      </c>
      <c r="I16" s="122">
        <v>851216</v>
      </c>
      <c r="J16" s="122">
        <v>475648</v>
      </c>
      <c r="M16" s="64"/>
      <c r="N16" s="64"/>
      <c r="P16" s="64"/>
    </row>
    <row r="17" spans="1:16" x14ac:dyDescent="0.3">
      <c r="A17" s="102" t="s">
        <v>44</v>
      </c>
      <c r="B17" s="103"/>
      <c r="C17" s="103"/>
      <c r="D17" s="104"/>
      <c r="E17" s="69">
        <v>1738690</v>
      </c>
      <c r="F17" s="72">
        <v>174483</v>
      </c>
      <c r="G17" s="72">
        <v>1124944</v>
      </c>
      <c r="H17" s="122">
        <v>435878</v>
      </c>
      <c r="I17" s="122">
        <v>689066</v>
      </c>
      <c r="J17" s="122">
        <v>439263</v>
      </c>
      <c r="M17" s="64"/>
      <c r="N17" s="64"/>
      <c r="P17" s="64"/>
    </row>
    <row r="18" spans="1:16" x14ac:dyDescent="0.3">
      <c r="A18" s="102" t="s">
        <v>3</v>
      </c>
      <c r="B18" s="103"/>
      <c r="C18" s="103"/>
      <c r="D18" s="104"/>
      <c r="E18" s="69">
        <v>1788819</v>
      </c>
      <c r="F18" s="72">
        <v>179798</v>
      </c>
      <c r="G18" s="72">
        <v>1122529</v>
      </c>
      <c r="H18" s="122">
        <v>416381</v>
      </c>
      <c r="I18" s="122">
        <v>706148</v>
      </c>
      <c r="J18" s="122">
        <v>486492</v>
      </c>
      <c r="M18" s="64"/>
      <c r="N18" s="64"/>
      <c r="P18" s="64"/>
    </row>
    <row r="19" spans="1:16" x14ac:dyDescent="0.3">
      <c r="A19" s="102" t="s">
        <v>41</v>
      </c>
      <c r="B19" s="103"/>
      <c r="C19" s="103"/>
      <c r="D19" s="104"/>
      <c r="E19" s="69">
        <v>2531384</v>
      </c>
      <c r="F19" s="72">
        <v>248205</v>
      </c>
      <c r="G19" s="72">
        <v>1623952</v>
      </c>
      <c r="H19" s="122">
        <v>599390</v>
      </c>
      <c r="I19" s="122">
        <v>1024562</v>
      </c>
      <c r="J19" s="122">
        <v>659227</v>
      </c>
      <c r="N19" s="64"/>
      <c r="P19" s="64"/>
    </row>
    <row r="20" spans="1:16" x14ac:dyDescent="0.3">
      <c r="A20" s="102" t="s">
        <v>42</v>
      </c>
      <c r="B20" s="103"/>
      <c r="C20" s="103"/>
      <c r="D20" s="104"/>
      <c r="E20" s="69">
        <v>3228380</v>
      </c>
      <c r="F20" s="72">
        <v>354839</v>
      </c>
      <c r="G20" s="72">
        <v>2169211</v>
      </c>
      <c r="H20" s="122">
        <v>805720</v>
      </c>
      <c r="I20" s="122">
        <v>1363491</v>
      </c>
      <c r="J20" s="122">
        <v>704330</v>
      </c>
      <c r="N20" s="64"/>
    </row>
    <row r="21" spans="1:16" x14ac:dyDescent="0.3">
      <c r="A21" s="102" t="s">
        <v>43</v>
      </c>
      <c r="B21" s="103"/>
      <c r="C21" s="103"/>
      <c r="D21" s="104"/>
      <c r="E21" s="69">
        <v>670368</v>
      </c>
      <c r="F21" s="72">
        <v>84099</v>
      </c>
      <c r="G21" s="72">
        <v>459284</v>
      </c>
      <c r="H21" s="122">
        <v>181516</v>
      </c>
      <c r="I21" s="122">
        <v>277768</v>
      </c>
      <c r="J21" s="122">
        <v>126985</v>
      </c>
      <c r="N21" s="64"/>
    </row>
    <row r="22" spans="1:16" x14ac:dyDescent="0.3">
      <c r="A22" s="90" t="s">
        <v>46</v>
      </c>
      <c r="B22" s="90"/>
      <c r="C22" s="70" t="s">
        <v>48</v>
      </c>
      <c r="D22" s="70" t="s">
        <v>48</v>
      </c>
      <c r="E22" s="72">
        <f t="shared" ref="E22:J22" si="0">SUM(E28:E33)</f>
        <v>450629</v>
      </c>
      <c r="F22" s="72">
        <f t="shared" si="0"/>
        <v>46658</v>
      </c>
      <c r="G22" s="72">
        <f t="shared" si="0"/>
        <v>285836</v>
      </c>
      <c r="H22" s="72">
        <f t="shared" si="0"/>
        <v>105253</v>
      </c>
      <c r="I22" s="72">
        <f t="shared" si="0"/>
        <v>180583</v>
      </c>
      <c r="J22" s="72">
        <f t="shared" si="0"/>
        <v>118135</v>
      </c>
      <c r="N22" s="64"/>
    </row>
    <row r="23" spans="1:16" x14ac:dyDescent="0.3">
      <c r="A23" s="90"/>
      <c r="B23" s="90"/>
      <c r="C23" s="70" t="s">
        <v>49</v>
      </c>
      <c r="D23" s="70" t="s">
        <v>49</v>
      </c>
      <c r="E23" s="72">
        <f t="shared" ref="E23:J23" si="1">E34</f>
        <v>267816</v>
      </c>
      <c r="F23" s="72">
        <f t="shared" si="1"/>
        <v>27912</v>
      </c>
      <c r="G23" s="72">
        <f t="shared" si="1"/>
        <v>176047</v>
      </c>
      <c r="H23" s="72">
        <f t="shared" si="1"/>
        <v>67782</v>
      </c>
      <c r="I23" s="72">
        <f t="shared" si="1"/>
        <v>108265</v>
      </c>
      <c r="J23" s="72">
        <f t="shared" si="1"/>
        <v>63857</v>
      </c>
      <c r="N23" s="64"/>
    </row>
    <row r="24" spans="1:16" x14ac:dyDescent="0.3">
      <c r="A24" s="90"/>
      <c r="B24" s="90"/>
      <c r="C24" s="70" t="s">
        <v>50</v>
      </c>
      <c r="D24" s="70" t="s">
        <v>50</v>
      </c>
      <c r="E24" s="72">
        <f t="shared" ref="E24:J24" si="2">SUM(E35:E39)</f>
        <v>552281</v>
      </c>
      <c r="F24" s="72">
        <f t="shared" si="2"/>
        <v>59549</v>
      </c>
      <c r="G24" s="72">
        <f t="shared" si="2"/>
        <v>360964</v>
      </c>
      <c r="H24" s="72">
        <f t="shared" si="2"/>
        <v>139554</v>
      </c>
      <c r="I24" s="72">
        <f t="shared" si="2"/>
        <v>221410</v>
      </c>
      <c r="J24" s="72">
        <f t="shared" si="2"/>
        <v>131768</v>
      </c>
      <c r="N24" s="64"/>
    </row>
    <row r="25" spans="1:16" x14ac:dyDescent="0.3">
      <c r="A25" s="90"/>
      <c r="B25" s="90"/>
      <c r="C25" s="70" t="s">
        <v>51</v>
      </c>
      <c r="D25" s="70" t="s">
        <v>51</v>
      </c>
      <c r="E25" s="72">
        <f t="shared" ref="E25:J25" si="3">SUM(E40:E42)</f>
        <v>203955</v>
      </c>
      <c r="F25" s="72">
        <f t="shared" si="3"/>
        <v>20481</v>
      </c>
      <c r="G25" s="72">
        <f t="shared" si="3"/>
        <v>124778</v>
      </c>
      <c r="H25" s="72">
        <f t="shared" si="3"/>
        <v>46897</v>
      </c>
      <c r="I25" s="72">
        <f t="shared" si="3"/>
        <v>77881</v>
      </c>
      <c r="J25" s="72">
        <f t="shared" si="3"/>
        <v>58696</v>
      </c>
      <c r="N25" s="64"/>
    </row>
    <row r="26" spans="1:16" x14ac:dyDescent="0.3">
      <c r="A26" s="90"/>
      <c r="B26" s="90"/>
      <c r="C26" s="70" t="s">
        <v>52</v>
      </c>
      <c r="D26" s="70" t="s">
        <v>52</v>
      </c>
      <c r="E26" s="72">
        <f t="shared" ref="E26:J26" si="4">SUM(E43:E46)</f>
        <v>175391</v>
      </c>
      <c r="F26" s="72">
        <f t="shared" si="4"/>
        <v>13601</v>
      </c>
      <c r="G26" s="72">
        <f t="shared" si="4"/>
        <v>94775</v>
      </c>
      <c r="H26" s="72">
        <f t="shared" si="4"/>
        <v>29496</v>
      </c>
      <c r="I26" s="72">
        <f t="shared" si="4"/>
        <v>65279</v>
      </c>
      <c r="J26" s="72">
        <f t="shared" si="4"/>
        <v>67015</v>
      </c>
    </row>
    <row r="27" spans="1:16" x14ac:dyDescent="0.3">
      <c r="A27" s="90"/>
      <c r="B27" s="90"/>
      <c r="C27" s="70" t="s">
        <v>53</v>
      </c>
      <c r="D27" s="70" t="s">
        <v>53</v>
      </c>
      <c r="E27" s="72">
        <f t="shared" ref="E27:J27" si="5">SUM(E47:E49)</f>
        <v>138747</v>
      </c>
      <c r="F27" s="72">
        <f t="shared" si="5"/>
        <v>11597</v>
      </c>
      <c r="G27" s="72">
        <f t="shared" si="5"/>
        <v>80129</v>
      </c>
      <c r="H27" s="72">
        <f t="shared" si="5"/>
        <v>27399</v>
      </c>
      <c r="I27" s="72">
        <f t="shared" si="5"/>
        <v>52730</v>
      </c>
      <c r="J27" s="72">
        <f t="shared" si="5"/>
        <v>47021</v>
      </c>
    </row>
    <row r="28" spans="1:16" x14ac:dyDescent="0.3">
      <c r="A28" s="105" t="s">
        <v>58</v>
      </c>
      <c r="B28" s="90" t="s">
        <v>48</v>
      </c>
      <c r="C28" s="75" t="s">
        <v>5</v>
      </c>
      <c r="D28" s="75" t="s">
        <v>5</v>
      </c>
      <c r="E28" s="69">
        <v>209890</v>
      </c>
      <c r="F28" s="69">
        <v>23410</v>
      </c>
      <c r="G28" s="69">
        <v>142026</v>
      </c>
      <c r="H28" s="69">
        <v>54822</v>
      </c>
      <c r="I28" s="122">
        <v>87204</v>
      </c>
      <c r="J28" s="122">
        <v>44454</v>
      </c>
    </row>
    <row r="29" spans="1:16" x14ac:dyDescent="0.3">
      <c r="A29" s="106"/>
      <c r="B29" s="90"/>
      <c r="C29" s="75" t="s">
        <v>19</v>
      </c>
      <c r="D29" s="75" t="s">
        <v>19</v>
      </c>
      <c r="E29" s="69">
        <v>51391</v>
      </c>
      <c r="F29" s="69">
        <v>4290</v>
      </c>
      <c r="G29" s="69">
        <v>31459</v>
      </c>
      <c r="H29" s="69">
        <v>10282</v>
      </c>
      <c r="I29" s="122">
        <v>21177</v>
      </c>
      <c r="J29" s="122">
        <v>15642</v>
      </c>
    </row>
    <row r="30" spans="1:16" x14ac:dyDescent="0.3">
      <c r="A30" s="106"/>
      <c r="B30" s="90"/>
      <c r="C30" s="75" t="s">
        <v>20</v>
      </c>
      <c r="D30" s="75" t="s">
        <v>20</v>
      </c>
      <c r="E30" s="69">
        <v>92687</v>
      </c>
      <c r="F30" s="69">
        <v>12798</v>
      </c>
      <c r="G30" s="69">
        <v>60297</v>
      </c>
      <c r="H30" s="69">
        <v>24825</v>
      </c>
      <c r="I30" s="122">
        <v>35472</v>
      </c>
      <c r="J30" s="122">
        <v>19592</v>
      </c>
    </row>
    <row r="31" spans="1:16" x14ac:dyDescent="0.3">
      <c r="A31" s="106"/>
      <c r="B31" s="90"/>
      <c r="C31" s="75" t="s">
        <v>21</v>
      </c>
      <c r="D31" s="75" t="s">
        <v>21</v>
      </c>
      <c r="E31" s="69">
        <v>30010</v>
      </c>
      <c r="F31" s="69">
        <v>1784</v>
      </c>
      <c r="G31" s="69">
        <v>15816</v>
      </c>
      <c r="H31" s="69">
        <v>4705</v>
      </c>
      <c r="I31" s="122">
        <v>11111</v>
      </c>
      <c r="J31" s="122">
        <v>12410</v>
      </c>
    </row>
    <row r="32" spans="1:16" x14ac:dyDescent="0.3">
      <c r="A32" s="106"/>
      <c r="B32" s="90"/>
      <c r="C32" s="75" t="s">
        <v>25</v>
      </c>
      <c r="D32" s="75" t="s">
        <v>25</v>
      </c>
      <c r="E32" s="69">
        <v>28478</v>
      </c>
      <c r="F32" s="69">
        <v>2154</v>
      </c>
      <c r="G32" s="69">
        <v>15579</v>
      </c>
      <c r="H32" s="69">
        <v>4945</v>
      </c>
      <c r="I32" s="122">
        <v>10634</v>
      </c>
      <c r="J32" s="122">
        <v>10745</v>
      </c>
    </row>
    <row r="33" spans="1:10" x14ac:dyDescent="0.3">
      <c r="A33" s="106"/>
      <c r="B33" s="90"/>
      <c r="C33" s="75" t="s">
        <v>26</v>
      </c>
      <c r="D33" s="75" t="s">
        <v>26</v>
      </c>
      <c r="E33" s="69">
        <v>38173</v>
      </c>
      <c r="F33" s="69">
        <v>2222</v>
      </c>
      <c r="G33" s="69">
        <v>20659</v>
      </c>
      <c r="H33" s="69">
        <v>5674</v>
      </c>
      <c r="I33" s="122">
        <v>14985</v>
      </c>
      <c r="J33" s="122">
        <v>15292</v>
      </c>
    </row>
    <row r="34" spans="1:10" x14ac:dyDescent="0.3">
      <c r="A34" s="106"/>
      <c r="B34" s="78" t="s">
        <v>49</v>
      </c>
      <c r="C34" s="75" t="s">
        <v>6</v>
      </c>
      <c r="D34" s="75" t="s">
        <v>6</v>
      </c>
      <c r="E34" s="69">
        <v>267816</v>
      </c>
      <c r="F34" s="69">
        <v>27912</v>
      </c>
      <c r="G34" s="69">
        <v>176047</v>
      </c>
      <c r="H34" s="69">
        <v>67782</v>
      </c>
      <c r="I34" s="122">
        <v>108265</v>
      </c>
      <c r="J34" s="122">
        <v>63857</v>
      </c>
    </row>
    <row r="35" spans="1:10" x14ac:dyDescent="0.3">
      <c r="A35" s="106"/>
      <c r="B35" s="90" t="s">
        <v>50</v>
      </c>
      <c r="C35" s="75" t="s">
        <v>7</v>
      </c>
      <c r="D35" s="75" t="s">
        <v>7</v>
      </c>
      <c r="E35" s="69">
        <v>276329</v>
      </c>
      <c r="F35" s="69">
        <v>33140</v>
      </c>
      <c r="G35" s="69">
        <v>189779</v>
      </c>
      <c r="H35" s="69">
        <v>78065</v>
      </c>
      <c r="I35" s="122">
        <v>111714</v>
      </c>
      <c r="J35" s="122">
        <v>53410</v>
      </c>
    </row>
    <row r="36" spans="1:10" x14ac:dyDescent="0.3">
      <c r="A36" s="106"/>
      <c r="B36" s="90"/>
      <c r="C36" s="75" t="s">
        <v>9</v>
      </c>
      <c r="D36" s="75" t="s">
        <v>9</v>
      </c>
      <c r="E36" s="69">
        <v>154692</v>
      </c>
      <c r="F36" s="69">
        <v>19227</v>
      </c>
      <c r="G36" s="69">
        <v>110329</v>
      </c>
      <c r="H36" s="69">
        <v>44346</v>
      </c>
      <c r="I36" s="122">
        <v>65983</v>
      </c>
      <c r="J36" s="122">
        <v>25136</v>
      </c>
    </row>
    <row r="37" spans="1:10" x14ac:dyDescent="0.3">
      <c r="A37" s="106"/>
      <c r="B37" s="90"/>
      <c r="C37" s="75" t="s">
        <v>12</v>
      </c>
      <c r="D37" s="75" t="s">
        <v>12</v>
      </c>
      <c r="E37" s="69">
        <v>24025</v>
      </c>
      <c r="F37" s="69">
        <v>1524</v>
      </c>
      <c r="G37" s="69">
        <v>13024</v>
      </c>
      <c r="H37" s="69">
        <v>3641</v>
      </c>
      <c r="I37" s="122">
        <v>9383</v>
      </c>
      <c r="J37" s="122">
        <v>9477</v>
      </c>
    </row>
    <row r="38" spans="1:10" x14ac:dyDescent="0.3">
      <c r="A38" s="106"/>
      <c r="B38" s="90"/>
      <c r="C38" s="75" t="s">
        <v>13</v>
      </c>
      <c r="D38" s="75" t="s">
        <v>13</v>
      </c>
      <c r="E38" s="69">
        <v>60190</v>
      </c>
      <c r="F38" s="69">
        <v>3436</v>
      </c>
      <c r="G38" s="69">
        <v>29256</v>
      </c>
      <c r="H38" s="69">
        <v>8124</v>
      </c>
      <c r="I38" s="122">
        <v>21132</v>
      </c>
      <c r="J38" s="122">
        <v>27498</v>
      </c>
    </row>
    <row r="39" spans="1:10" x14ac:dyDescent="0.3">
      <c r="A39" s="106"/>
      <c r="B39" s="90"/>
      <c r="C39" s="75" t="s">
        <v>14</v>
      </c>
      <c r="D39" s="75" t="s">
        <v>14</v>
      </c>
      <c r="E39" s="69">
        <v>37045</v>
      </c>
      <c r="F39" s="69">
        <v>2222</v>
      </c>
      <c r="G39" s="69">
        <v>18576</v>
      </c>
      <c r="H39" s="69">
        <v>5378</v>
      </c>
      <c r="I39" s="122">
        <v>13198</v>
      </c>
      <c r="J39" s="122">
        <v>16247</v>
      </c>
    </row>
    <row r="40" spans="1:10" x14ac:dyDescent="0.3">
      <c r="A40" s="106"/>
      <c r="B40" s="90" t="s">
        <v>51</v>
      </c>
      <c r="C40" s="75" t="s">
        <v>8</v>
      </c>
      <c r="D40" s="75" t="s">
        <v>8</v>
      </c>
      <c r="E40" s="69">
        <v>116654</v>
      </c>
      <c r="F40" s="69">
        <v>14230</v>
      </c>
      <c r="G40" s="69">
        <v>73269</v>
      </c>
      <c r="H40" s="69">
        <v>29490</v>
      </c>
      <c r="I40" s="122">
        <v>43779</v>
      </c>
      <c r="J40" s="122">
        <v>29155</v>
      </c>
    </row>
    <row r="41" spans="1:10" x14ac:dyDescent="0.3">
      <c r="A41" s="106"/>
      <c r="B41" s="90"/>
      <c r="C41" s="75" t="s">
        <v>11</v>
      </c>
      <c r="D41" s="75" t="s">
        <v>11</v>
      </c>
      <c r="E41" s="69">
        <v>26566</v>
      </c>
      <c r="F41" s="69">
        <v>1465</v>
      </c>
      <c r="G41" s="69">
        <v>14336</v>
      </c>
      <c r="H41" s="69">
        <v>4286</v>
      </c>
      <c r="I41" s="122">
        <v>10050</v>
      </c>
      <c r="J41" s="122">
        <v>10765</v>
      </c>
    </row>
    <row r="42" spans="1:10" x14ac:dyDescent="0.3">
      <c r="A42" s="106"/>
      <c r="B42" s="90"/>
      <c r="C42" s="75" t="s">
        <v>15</v>
      </c>
      <c r="D42" s="75" t="s">
        <v>15</v>
      </c>
      <c r="E42" s="69">
        <v>60735</v>
      </c>
      <c r="F42" s="69">
        <v>4786</v>
      </c>
      <c r="G42" s="69">
        <v>37173</v>
      </c>
      <c r="H42" s="69">
        <v>13121</v>
      </c>
      <c r="I42" s="122">
        <v>24052</v>
      </c>
      <c r="J42" s="122">
        <v>18776</v>
      </c>
    </row>
    <row r="43" spans="1:10" x14ac:dyDescent="0.3">
      <c r="A43" s="106"/>
      <c r="B43" s="90" t="s">
        <v>52</v>
      </c>
      <c r="C43" s="75" t="s">
        <v>16</v>
      </c>
      <c r="D43" s="75" t="s">
        <v>16</v>
      </c>
      <c r="E43" s="69">
        <v>34451</v>
      </c>
      <c r="F43" s="69">
        <v>2521</v>
      </c>
      <c r="G43" s="69">
        <v>18451</v>
      </c>
      <c r="H43" s="69">
        <v>5800</v>
      </c>
      <c r="I43" s="122">
        <v>12651</v>
      </c>
      <c r="J43" s="122">
        <v>13479</v>
      </c>
    </row>
    <row r="44" spans="1:10" x14ac:dyDescent="0.3">
      <c r="A44" s="106"/>
      <c r="B44" s="90"/>
      <c r="C44" s="75" t="s">
        <v>17</v>
      </c>
      <c r="D44" s="75" t="s">
        <v>17</v>
      </c>
      <c r="E44" s="69">
        <v>32189</v>
      </c>
      <c r="F44" s="69">
        <v>2395</v>
      </c>
      <c r="G44" s="69">
        <v>17109</v>
      </c>
      <c r="H44" s="69">
        <v>5520</v>
      </c>
      <c r="I44" s="122">
        <v>11589</v>
      </c>
      <c r="J44" s="122">
        <v>12685</v>
      </c>
    </row>
    <row r="45" spans="1:10" x14ac:dyDescent="0.3">
      <c r="A45" s="106"/>
      <c r="B45" s="90"/>
      <c r="C45" s="75" t="s">
        <v>18</v>
      </c>
      <c r="D45" s="75" t="s">
        <v>18</v>
      </c>
      <c r="E45" s="69">
        <v>63120</v>
      </c>
      <c r="F45" s="69">
        <v>4812</v>
      </c>
      <c r="G45" s="69">
        <v>34537</v>
      </c>
      <c r="H45" s="69">
        <v>10729</v>
      </c>
      <c r="I45" s="122">
        <v>23808</v>
      </c>
      <c r="J45" s="122">
        <v>23771</v>
      </c>
    </row>
    <row r="46" spans="1:10" x14ac:dyDescent="0.3">
      <c r="A46" s="106"/>
      <c r="B46" s="90"/>
      <c r="C46" s="75" t="s">
        <v>24</v>
      </c>
      <c r="D46" s="75" t="s">
        <v>24</v>
      </c>
      <c r="E46" s="69">
        <v>45631</v>
      </c>
      <c r="F46" s="69">
        <v>3873</v>
      </c>
      <c r="G46" s="69">
        <v>24678</v>
      </c>
      <c r="H46" s="69">
        <v>7447</v>
      </c>
      <c r="I46" s="122">
        <v>17231</v>
      </c>
      <c r="J46" s="122">
        <v>17080</v>
      </c>
    </row>
    <row r="47" spans="1:10" x14ac:dyDescent="0.3">
      <c r="A47" s="106"/>
      <c r="B47" s="90" t="s">
        <v>53</v>
      </c>
      <c r="C47" s="75" t="s">
        <v>10</v>
      </c>
      <c r="D47" s="75" t="s">
        <v>10</v>
      </c>
      <c r="E47" s="69">
        <v>44623</v>
      </c>
      <c r="F47" s="69">
        <v>3141</v>
      </c>
      <c r="G47" s="69">
        <v>25592</v>
      </c>
      <c r="H47" s="69">
        <v>8240</v>
      </c>
      <c r="I47" s="122">
        <v>17352</v>
      </c>
      <c r="J47" s="122">
        <v>15890</v>
      </c>
    </row>
    <row r="48" spans="1:10" x14ac:dyDescent="0.3">
      <c r="A48" s="106"/>
      <c r="B48" s="90"/>
      <c r="C48" s="75" t="s">
        <v>22</v>
      </c>
      <c r="D48" s="75" t="s">
        <v>22</v>
      </c>
      <c r="E48" s="69">
        <v>52098</v>
      </c>
      <c r="F48" s="69">
        <v>5151</v>
      </c>
      <c r="G48" s="69">
        <v>30270</v>
      </c>
      <c r="H48" s="69">
        <v>11127</v>
      </c>
      <c r="I48" s="122">
        <v>19143</v>
      </c>
      <c r="J48" s="122">
        <v>16677</v>
      </c>
    </row>
    <row r="49" spans="1:22" x14ac:dyDescent="0.3">
      <c r="A49" s="106"/>
      <c r="B49" s="90"/>
      <c r="C49" s="75" t="s">
        <v>23</v>
      </c>
      <c r="D49" s="75" t="s">
        <v>23</v>
      </c>
      <c r="E49" s="69">
        <v>42026</v>
      </c>
      <c r="F49" s="69">
        <v>3305</v>
      </c>
      <c r="G49" s="69">
        <v>24267</v>
      </c>
      <c r="H49" s="69">
        <v>8032</v>
      </c>
      <c r="I49" s="122">
        <v>16235</v>
      </c>
      <c r="J49" s="122">
        <v>14454</v>
      </c>
    </row>
    <row r="56" spans="1:22" x14ac:dyDescent="0.3">
      <c r="D56" s="64"/>
      <c r="E56" s="64"/>
      <c r="F56" s="64"/>
      <c r="G56" s="64"/>
      <c r="H56" s="64"/>
      <c r="I56" s="64"/>
      <c r="J56" s="64"/>
      <c r="K56" s="64"/>
      <c r="L56" s="64"/>
      <c r="M56" s="64"/>
      <c r="N56" s="64"/>
      <c r="O56" s="64"/>
      <c r="P56" s="64"/>
      <c r="Q56" s="64"/>
      <c r="R56" s="64"/>
      <c r="S56" s="64"/>
      <c r="T56" s="64"/>
      <c r="U56" s="64"/>
      <c r="V56" s="64"/>
    </row>
    <row r="57" spans="1:22" x14ac:dyDescent="0.3">
      <c r="D57" s="64"/>
      <c r="E57" s="64"/>
      <c r="F57" s="64"/>
      <c r="G57" s="64"/>
      <c r="H57" s="64"/>
      <c r="I57" s="64"/>
      <c r="J57" s="64"/>
      <c r="K57" s="64"/>
      <c r="L57" s="64"/>
      <c r="M57" s="64"/>
      <c r="N57" s="64"/>
      <c r="O57" s="64"/>
      <c r="P57" s="64"/>
      <c r="Q57" s="64"/>
      <c r="R57" s="64"/>
      <c r="S57" s="64"/>
      <c r="T57" s="64"/>
      <c r="U57" s="64"/>
      <c r="V57" s="64"/>
    </row>
    <row r="58" spans="1:22" x14ac:dyDescent="0.3">
      <c r="D58" s="64"/>
      <c r="E58" s="64"/>
      <c r="F58" s="64"/>
      <c r="G58" s="64"/>
      <c r="H58" s="64"/>
      <c r="I58" s="64"/>
      <c r="J58" s="64"/>
      <c r="K58" s="64"/>
      <c r="L58" s="64"/>
      <c r="M58" s="64"/>
      <c r="N58" s="64"/>
      <c r="O58" s="64"/>
      <c r="P58" s="64"/>
      <c r="Q58" s="64"/>
      <c r="R58" s="64"/>
      <c r="S58" s="64"/>
      <c r="T58" s="64"/>
      <c r="U58" s="64"/>
      <c r="V58" s="64"/>
    </row>
    <row r="59" spans="1:22" x14ac:dyDescent="0.3">
      <c r="D59" s="64"/>
      <c r="E59" s="64"/>
      <c r="F59" s="64"/>
      <c r="G59" s="64"/>
      <c r="H59" s="64"/>
      <c r="I59" s="64"/>
      <c r="J59" s="64"/>
      <c r="K59" s="64"/>
      <c r="L59" s="64"/>
      <c r="M59" s="64"/>
      <c r="N59" s="64"/>
      <c r="O59" s="64"/>
      <c r="P59" s="64"/>
      <c r="Q59" s="64"/>
      <c r="R59" s="64"/>
      <c r="S59" s="64"/>
      <c r="T59" s="64"/>
      <c r="U59" s="64"/>
      <c r="V59" s="64"/>
    </row>
    <row r="60" spans="1:22" x14ac:dyDescent="0.3">
      <c r="D60" s="64"/>
      <c r="E60" s="64"/>
      <c r="F60" s="64"/>
      <c r="G60" s="64"/>
      <c r="H60" s="64"/>
      <c r="I60" s="64"/>
      <c r="J60" s="64"/>
      <c r="K60" s="64"/>
      <c r="L60" s="64"/>
      <c r="M60" s="64"/>
      <c r="N60" s="64"/>
      <c r="O60" s="64"/>
      <c r="P60" s="64"/>
      <c r="Q60" s="64"/>
      <c r="R60" s="64"/>
      <c r="S60" s="64"/>
      <c r="T60" s="64"/>
      <c r="U60" s="64"/>
      <c r="V60" s="64"/>
    </row>
    <row r="61" spans="1:22" x14ac:dyDescent="0.3">
      <c r="D61" s="64"/>
      <c r="E61" s="64"/>
      <c r="F61" s="64"/>
      <c r="G61" s="64"/>
      <c r="H61" s="64"/>
      <c r="I61" s="64"/>
      <c r="J61" s="64"/>
      <c r="K61" s="64"/>
      <c r="L61" s="64"/>
      <c r="M61" s="64"/>
      <c r="N61" s="64"/>
      <c r="O61" s="64"/>
      <c r="P61" s="64"/>
      <c r="Q61" s="64"/>
      <c r="R61" s="64"/>
      <c r="S61" s="64"/>
      <c r="T61" s="64"/>
      <c r="U61" s="64"/>
      <c r="V61" s="64"/>
    </row>
    <row r="62" spans="1:22" x14ac:dyDescent="0.3">
      <c r="D62" s="64"/>
      <c r="E62" s="64"/>
      <c r="F62" s="64"/>
      <c r="G62" s="64"/>
      <c r="H62" s="64"/>
      <c r="I62" s="64"/>
      <c r="J62" s="64"/>
      <c r="K62" s="64"/>
      <c r="L62" s="64"/>
      <c r="M62" s="64"/>
      <c r="N62" s="64"/>
      <c r="O62" s="64"/>
      <c r="P62" s="64"/>
      <c r="Q62" s="64"/>
      <c r="R62" s="64"/>
      <c r="S62" s="64"/>
      <c r="T62" s="64"/>
      <c r="U62" s="64"/>
      <c r="V62" s="64"/>
    </row>
  </sheetData>
  <mergeCells count="27">
    <mergeCell ref="A20:D20"/>
    <mergeCell ref="A21:D21"/>
    <mergeCell ref="A22:B27"/>
    <mergeCell ref="A28:A49"/>
    <mergeCell ref="B28:B33"/>
    <mergeCell ref="B35:B39"/>
    <mergeCell ref="B40:B42"/>
    <mergeCell ref="B43:B46"/>
    <mergeCell ref="B47:B49"/>
    <mergeCell ref="A19:D19"/>
    <mergeCell ref="A8:D8"/>
    <mergeCell ref="A9:D9"/>
    <mergeCell ref="A10:D10"/>
    <mergeCell ref="A11:D11"/>
    <mergeCell ref="A12:D12"/>
    <mergeCell ref="A13:D13"/>
    <mergeCell ref="A14:D14"/>
    <mergeCell ref="A15:D15"/>
    <mergeCell ref="A16:D16"/>
    <mergeCell ref="A17:D17"/>
    <mergeCell ref="A18:D18"/>
    <mergeCell ref="A7:D7"/>
    <mergeCell ref="A1:J1"/>
    <mergeCell ref="A2:D3"/>
    <mergeCell ref="A4:D4"/>
    <mergeCell ref="A5:D5"/>
    <mergeCell ref="A6:D6"/>
  </mergeCells>
  <phoneticPr fontId="3" type="noConversion"/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6FE10D-F6C0-462E-864A-D914BDDD74E6}">
  <dimension ref="A1:F41"/>
  <sheetViews>
    <sheetView zoomScale="85" zoomScaleNormal="85" workbookViewId="0">
      <selection activeCell="F22" sqref="F22"/>
    </sheetView>
  </sheetViews>
  <sheetFormatPr defaultRowHeight="16.5" x14ac:dyDescent="0.3"/>
  <cols>
    <col min="1" max="1" width="19" customWidth="1"/>
    <col min="4" max="4" width="53.25" customWidth="1"/>
    <col min="5" max="5" width="10.875" bestFit="1" customWidth="1"/>
    <col min="6" max="6" width="17.125" bestFit="1" customWidth="1"/>
  </cols>
  <sheetData>
    <row r="1" spans="1:6" ht="31.5" x14ac:dyDescent="0.3">
      <c r="A1" s="83" t="s">
        <v>159</v>
      </c>
      <c r="B1" s="83"/>
      <c r="C1" s="83"/>
      <c r="D1" s="83"/>
      <c r="E1" s="57" t="s">
        <v>54</v>
      </c>
      <c r="F1" s="57" t="s">
        <v>57</v>
      </c>
    </row>
    <row r="2" spans="1:6" x14ac:dyDescent="0.3">
      <c r="A2" s="99" t="s">
        <v>73</v>
      </c>
      <c r="B2" s="99"/>
      <c r="C2" s="99"/>
      <c r="D2" s="55" t="s">
        <v>134</v>
      </c>
      <c r="E2" s="55" t="s">
        <v>135</v>
      </c>
      <c r="F2" s="55" t="s">
        <v>136</v>
      </c>
    </row>
    <row r="3" spans="1:6" x14ac:dyDescent="0.3">
      <c r="A3" s="93" t="s">
        <v>30</v>
      </c>
      <c r="B3" s="93"/>
      <c r="C3" s="93"/>
      <c r="D3" s="1">
        <v>10841</v>
      </c>
      <c r="E3" s="2">
        <v>6.5</v>
      </c>
      <c r="F3" s="2">
        <v>6.3</v>
      </c>
    </row>
    <row r="4" spans="1:6" x14ac:dyDescent="0.3">
      <c r="A4" s="80" t="s">
        <v>31</v>
      </c>
      <c r="B4" s="81"/>
      <c r="C4" s="81"/>
      <c r="D4" s="1">
        <v>6579</v>
      </c>
      <c r="E4" s="2">
        <v>8.1999999999999993</v>
      </c>
      <c r="F4" s="2">
        <v>8.1</v>
      </c>
    </row>
    <row r="5" spans="1:6" x14ac:dyDescent="0.3">
      <c r="A5" s="80" t="s">
        <v>32</v>
      </c>
      <c r="B5" s="81"/>
      <c r="C5" s="81"/>
      <c r="D5" s="1">
        <v>3743</v>
      </c>
      <c r="E5" s="2">
        <v>8.1999999999999993</v>
      </c>
      <c r="F5" s="2">
        <v>7.9</v>
      </c>
    </row>
    <row r="6" spans="1:6" x14ac:dyDescent="0.3">
      <c r="A6" s="80" t="s">
        <v>33</v>
      </c>
      <c r="B6" s="81"/>
      <c r="C6" s="81"/>
      <c r="D6" s="1">
        <v>4360</v>
      </c>
      <c r="E6" s="2">
        <v>7.5</v>
      </c>
      <c r="F6" s="2">
        <v>6.8</v>
      </c>
    </row>
    <row r="7" spans="1:6" x14ac:dyDescent="0.3">
      <c r="A7" s="80" t="s">
        <v>34</v>
      </c>
      <c r="B7" s="81"/>
      <c r="C7" s="81"/>
      <c r="D7" s="1">
        <v>2251</v>
      </c>
      <c r="E7" s="2">
        <v>5.3</v>
      </c>
      <c r="F7" s="2">
        <v>5</v>
      </c>
    </row>
    <row r="8" spans="1:6" x14ac:dyDescent="0.3">
      <c r="A8" s="80" t="s">
        <v>35</v>
      </c>
      <c r="B8" s="81"/>
      <c r="C8" s="81"/>
      <c r="D8" s="1">
        <v>2139</v>
      </c>
      <c r="E8" s="2">
        <v>15.5</v>
      </c>
      <c r="F8" s="2">
        <v>15</v>
      </c>
    </row>
    <row r="9" spans="1:6" x14ac:dyDescent="0.3">
      <c r="A9" s="80" t="s">
        <v>36</v>
      </c>
      <c r="B9" s="81"/>
      <c r="C9" s="81"/>
      <c r="D9" s="1">
        <v>2168</v>
      </c>
      <c r="E9" s="2">
        <v>12.9</v>
      </c>
      <c r="F9" s="2">
        <v>11.5</v>
      </c>
    </row>
    <row r="10" spans="1:6" x14ac:dyDescent="0.3">
      <c r="A10" s="80" t="s">
        <v>37</v>
      </c>
      <c r="B10" s="81"/>
      <c r="C10" s="81"/>
      <c r="D10" s="1">
        <v>508</v>
      </c>
      <c r="E10" s="2">
        <v>8.3000000000000007</v>
      </c>
      <c r="F10" s="2">
        <v>7.9</v>
      </c>
    </row>
    <row r="11" spans="1:6" x14ac:dyDescent="0.3">
      <c r="A11" s="80" t="s">
        <v>38</v>
      </c>
      <c r="B11" s="81"/>
      <c r="C11" s="81"/>
      <c r="D11" s="1">
        <v>21178</v>
      </c>
      <c r="E11" s="2">
        <v>6.5</v>
      </c>
      <c r="F11" s="2">
        <v>6.2</v>
      </c>
    </row>
    <row r="12" spans="1:6" x14ac:dyDescent="0.3">
      <c r="A12" s="102" t="s">
        <v>45</v>
      </c>
      <c r="B12" s="103"/>
      <c r="C12" s="103"/>
      <c r="D12" s="69">
        <v>8697</v>
      </c>
      <c r="E12" s="123">
        <v>3.7</v>
      </c>
      <c r="F12" s="123">
        <v>3.6</v>
      </c>
    </row>
    <row r="13" spans="1:6" x14ac:dyDescent="0.3">
      <c r="A13" s="102" t="s">
        <v>39</v>
      </c>
      <c r="B13" s="103"/>
      <c r="C13" s="103"/>
      <c r="D13" s="69">
        <v>6572</v>
      </c>
      <c r="E13" s="123">
        <v>5.3</v>
      </c>
      <c r="F13" s="123">
        <v>5.0999999999999996</v>
      </c>
    </row>
    <row r="14" spans="1:6" x14ac:dyDescent="0.3">
      <c r="A14" s="102" t="s">
        <v>40</v>
      </c>
      <c r="B14" s="103"/>
      <c r="C14" s="103"/>
      <c r="D14" s="69">
        <v>7096</v>
      </c>
      <c r="E14" s="123">
        <v>9.6</v>
      </c>
      <c r="F14" s="123">
        <v>9.5</v>
      </c>
    </row>
    <row r="15" spans="1:6" x14ac:dyDescent="0.3">
      <c r="A15" s="102" t="s">
        <v>44</v>
      </c>
      <c r="B15" s="103"/>
      <c r="C15" s="103"/>
      <c r="D15" s="69">
        <v>6588</v>
      </c>
      <c r="E15" s="123">
        <v>7.2</v>
      </c>
      <c r="F15" s="123">
        <v>8.1</v>
      </c>
    </row>
    <row r="16" spans="1:6" x14ac:dyDescent="0.3">
      <c r="A16" s="102" t="s">
        <v>3</v>
      </c>
      <c r="B16" s="103"/>
      <c r="C16" s="103"/>
      <c r="D16" s="69">
        <v>11121</v>
      </c>
      <c r="E16" s="123">
        <v>7.2</v>
      </c>
      <c r="F16" s="123">
        <v>8.1999999999999993</v>
      </c>
    </row>
    <row r="17" spans="1:6" x14ac:dyDescent="0.3">
      <c r="A17" s="102" t="s">
        <v>41</v>
      </c>
      <c r="B17" s="103"/>
      <c r="C17" s="103"/>
      <c r="D17" s="69">
        <v>10996</v>
      </c>
      <c r="E17" s="123">
        <v>8.1</v>
      </c>
      <c r="F17" s="123">
        <v>7.7</v>
      </c>
    </row>
    <row r="18" spans="1:6" x14ac:dyDescent="0.3">
      <c r="A18" s="102" t="s">
        <v>42</v>
      </c>
      <c r="B18" s="103"/>
      <c r="C18" s="103"/>
      <c r="D18" s="69">
        <v>9092</v>
      </c>
      <c r="E18" s="123">
        <v>7.6</v>
      </c>
      <c r="F18" s="123">
        <v>7</v>
      </c>
    </row>
    <row r="19" spans="1:6" x14ac:dyDescent="0.3">
      <c r="A19" s="102" t="s">
        <v>43</v>
      </c>
      <c r="B19" s="103"/>
      <c r="C19" s="103"/>
      <c r="D19" s="69">
        <v>2702</v>
      </c>
      <c r="E19" s="123">
        <v>9.1</v>
      </c>
      <c r="F19" s="123">
        <v>8.8000000000000007</v>
      </c>
    </row>
    <row r="20" spans="1:6" x14ac:dyDescent="0.3">
      <c r="A20" s="105" t="s">
        <v>58</v>
      </c>
      <c r="B20" s="90" t="s">
        <v>48</v>
      </c>
      <c r="C20" s="75" t="s">
        <v>5</v>
      </c>
      <c r="D20" s="69">
        <v>406</v>
      </c>
      <c r="E20" s="123">
        <v>15.3</v>
      </c>
      <c r="F20" s="123">
        <v>16.600000000000001</v>
      </c>
    </row>
    <row r="21" spans="1:6" x14ac:dyDescent="0.3">
      <c r="A21" s="106"/>
      <c r="B21" s="90"/>
      <c r="C21" s="75" t="s">
        <v>19</v>
      </c>
      <c r="D21" s="69">
        <v>480</v>
      </c>
      <c r="E21" s="123">
        <v>7.9</v>
      </c>
      <c r="F21" s="123">
        <v>8.9</v>
      </c>
    </row>
    <row r="22" spans="1:6" x14ac:dyDescent="0.3">
      <c r="A22" s="106"/>
      <c r="B22" s="90"/>
      <c r="C22" s="75" t="s">
        <v>20</v>
      </c>
      <c r="D22" s="69">
        <v>557</v>
      </c>
      <c r="E22" s="123">
        <v>3.1</v>
      </c>
      <c r="F22" s="123">
        <v>4</v>
      </c>
    </row>
    <row r="23" spans="1:6" x14ac:dyDescent="0.3">
      <c r="A23" s="106"/>
      <c r="B23" s="90"/>
      <c r="C23" s="75" t="s">
        <v>21</v>
      </c>
      <c r="D23" s="69">
        <v>523</v>
      </c>
      <c r="E23" s="123">
        <v>9.1999999999999993</v>
      </c>
      <c r="F23" s="123">
        <v>10.5</v>
      </c>
    </row>
    <row r="24" spans="1:6" x14ac:dyDescent="0.3">
      <c r="A24" s="106"/>
      <c r="B24" s="90"/>
      <c r="C24" s="75" t="s">
        <v>25</v>
      </c>
      <c r="D24" s="69">
        <v>542</v>
      </c>
      <c r="E24" s="123">
        <v>9</v>
      </c>
      <c r="F24" s="123">
        <v>16.899999999999999</v>
      </c>
    </row>
    <row r="25" spans="1:6" x14ac:dyDescent="0.3">
      <c r="A25" s="106"/>
      <c r="B25" s="90"/>
      <c r="C25" s="75" t="s">
        <v>26</v>
      </c>
      <c r="D25" s="69">
        <v>566</v>
      </c>
      <c r="E25" s="123">
        <v>4.5999999999999996</v>
      </c>
      <c r="F25" s="123">
        <v>4.5999999999999996</v>
      </c>
    </row>
    <row r="26" spans="1:6" x14ac:dyDescent="0.3">
      <c r="A26" s="106"/>
      <c r="B26" s="78" t="s">
        <v>49</v>
      </c>
      <c r="C26" s="75" t="s">
        <v>6</v>
      </c>
      <c r="D26" s="69">
        <v>416</v>
      </c>
      <c r="E26" s="123">
        <v>8.9</v>
      </c>
      <c r="F26" s="123">
        <v>8.9</v>
      </c>
    </row>
    <row r="27" spans="1:6" x14ac:dyDescent="0.3">
      <c r="A27" s="106"/>
      <c r="B27" s="90" t="s">
        <v>50</v>
      </c>
      <c r="C27" s="75" t="s">
        <v>7</v>
      </c>
      <c r="D27" s="69">
        <v>483</v>
      </c>
      <c r="E27" s="123">
        <v>6.4</v>
      </c>
      <c r="F27" s="123">
        <v>6.4</v>
      </c>
    </row>
    <row r="28" spans="1:6" x14ac:dyDescent="0.3">
      <c r="A28" s="106"/>
      <c r="B28" s="90"/>
      <c r="C28" s="75" t="s">
        <v>9</v>
      </c>
      <c r="D28" s="69">
        <v>516</v>
      </c>
      <c r="E28" s="123">
        <v>5.0999999999999996</v>
      </c>
      <c r="F28" s="123">
        <v>5.9</v>
      </c>
    </row>
    <row r="29" spans="1:6" x14ac:dyDescent="0.3">
      <c r="A29" s="106"/>
      <c r="B29" s="90"/>
      <c r="C29" s="75" t="s">
        <v>12</v>
      </c>
      <c r="D29" s="69">
        <v>557</v>
      </c>
      <c r="E29" s="123">
        <v>2.6</v>
      </c>
      <c r="F29" s="123">
        <v>4.5</v>
      </c>
    </row>
    <row r="30" spans="1:6" x14ac:dyDescent="0.3">
      <c r="A30" s="106"/>
      <c r="B30" s="90"/>
      <c r="C30" s="75" t="s">
        <v>13</v>
      </c>
      <c r="D30" s="69">
        <v>507</v>
      </c>
      <c r="E30" s="123">
        <v>4</v>
      </c>
      <c r="F30" s="123">
        <v>3.9</v>
      </c>
    </row>
    <row r="31" spans="1:6" x14ac:dyDescent="0.3">
      <c r="A31" s="106"/>
      <c r="B31" s="90"/>
      <c r="C31" s="75" t="s">
        <v>14</v>
      </c>
      <c r="D31" s="69">
        <v>518</v>
      </c>
      <c r="E31" s="123">
        <v>4</v>
      </c>
      <c r="F31" s="123">
        <v>7.1</v>
      </c>
    </row>
    <row r="32" spans="1:6" x14ac:dyDescent="0.3">
      <c r="A32" s="106"/>
      <c r="B32" s="90" t="s">
        <v>51</v>
      </c>
      <c r="C32" s="75" t="s">
        <v>8</v>
      </c>
      <c r="D32" s="69">
        <v>522</v>
      </c>
      <c r="E32" s="123">
        <v>2.9</v>
      </c>
      <c r="F32" s="123">
        <v>2.4</v>
      </c>
    </row>
    <row r="33" spans="1:6" x14ac:dyDescent="0.3">
      <c r="A33" s="106"/>
      <c r="B33" s="90"/>
      <c r="C33" s="75" t="s">
        <v>11</v>
      </c>
      <c r="D33" s="69">
        <v>577</v>
      </c>
      <c r="E33" s="123">
        <v>2.1</v>
      </c>
      <c r="F33" s="123">
        <v>4.9000000000000004</v>
      </c>
    </row>
    <row r="34" spans="1:6" x14ac:dyDescent="0.3">
      <c r="A34" s="106"/>
      <c r="B34" s="90"/>
      <c r="C34" s="75" t="s">
        <v>15</v>
      </c>
      <c r="D34" s="69">
        <v>560</v>
      </c>
      <c r="E34" s="123">
        <v>8.9</v>
      </c>
      <c r="F34" s="123">
        <v>10.3</v>
      </c>
    </row>
    <row r="35" spans="1:6" x14ac:dyDescent="0.3">
      <c r="A35" s="106"/>
      <c r="B35" s="90" t="s">
        <v>52</v>
      </c>
      <c r="C35" s="75" t="s">
        <v>16</v>
      </c>
      <c r="D35" s="69">
        <v>486</v>
      </c>
      <c r="E35" s="123">
        <v>7.2</v>
      </c>
      <c r="F35" s="123">
        <v>10.9</v>
      </c>
    </row>
    <row r="36" spans="1:6" x14ac:dyDescent="0.3">
      <c r="A36" s="106"/>
      <c r="B36" s="90"/>
      <c r="C36" s="75" t="s">
        <v>17</v>
      </c>
      <c r="D36" s="69">
        <v>506</v>
      </c>
      <c r="E36" s="123">
        <v>13.2</v>
      </c>
      <c r="F36" s="123">
        <v>20.9</v>
      </c>
    </row>
    <row r="37" spans="1:6" x14ac:dyDescent="0.3">
      <c r="A37" s="106"/>
      <c r="B37" s="90"/>
      <c r="C37" s="75" t="s">
        <v>18</v>
      </c>
      <c r="D37" s="69">
        <v>576</v>
      </c>
      <c r="E37" s="123">
        <v>3.9</v>
      </c>
      <c r="F37" s="123">
        <v>5.6</v>
      </c>
    </row>
    <row r="38" spans="1:6" x14ac:dyDescent="0.3">
      <c r="A38" s="106"/>
      <c r="B38" s="90"/>
      <c r="C38" s="75" t="s">
        <v>24</v>
      </c>
      <c r="D38" s="69">
        <v>427</v>
      </c>
      <c r="E38" s="123">
        <v>16.8</v>
      </c>
      <c r="F38" s="123">
        <v>19.399999999999999</v>
      </c>
    </row>
    <row r="39" spans="1:6" x14ac:dyDescent="0.3">
      <c r="A39" s="106"/>
      <c r="B39" s="90" t="s">
        <v>53</v>
      </c>
      <c r="C39" s="75" t="s">
        <v>10</v>
      </c>
      <c r="D39" s="69">
        <v>481</v>
      </c>
      <c r="E39" s="123">
        <v>2.2999999999999998</v>
      </c>
      <c r="F39" s="123">
        <v>1.3</v>
      </c>
    </row>
    <row r="40" spans="1:6" x14ac:dyDescent="0.3">
      <c r="A40" s="106"/>
      <c r="B40" s="90"/>
      <c r="C40" s="75" t="s">
        <v>22</v>
      </c>
      <c r="D40" s="69">
        <v>432</v>
      </c>
      <c r="E40" s="123">
        <v>8.5</v>
      </c>
      <c r="F40" s="123">
        <v>9.1999999999999993</v>
      </c>
    </row>
    <row r="41" spans="1:6" x14ac:dyDescent="0.3">
      <c r="A41" s="106"/>
      <c r="B41" s="90"/>
      <c r="C41" s="75" t="s">
        <v>23</v>
      </c>
      <c r="D41" s="69">
        <v>483</v>
      </c>
      <c r="E41" s="123">
        <v>4.7</v>
      </c>
      <c r="F41" s="123">
        <v>6</v>
      </c>
    </row>
  </sheetData>
  <mergeCells count="25">
    <mergeCell ref="A6:C6"/>
    <mergeCell ref="A1:D1"/>
    <mergeCell ref="A2:C2"/>
    <mergeCell ref="A3:C3"/>
    <mergeCell ref="A4:C4"/>
    <mergeCell ref="A5:C5"/>
    <mergeCell ref="A18:C18"/>
    <mergeCell ref="A7:C7"/>
    <mergeCell ref="A8:C8"/>
    <mergeCell ref="A9:C9"/>
    <mergeCell ref="A10:C10"/>
    <mergeCell ref="A11:C11"/>
    <mergeCell ref="A12:C12"/>
    <mergeCell ref="A13:C13"/>
    <mergeCell ref="A14:C14"/>
    <mergeCell ref="A15:C15"/>
    <mergeCell ref="A16:C16"/>
    <mergeCell ref="A17:C17"/>
    <mergeCell ref="A19:C19"/>
    <mergeCell ref="A20:A41"/>
    <mergeCell ref="B20:B25"/>
    <mergeCell ref="B27:B31"/>
    <mergeCell ref="B32:B34"/>
    <mergeCell ref="B35:B38"/>
    <mergeCell ref="B39:B41"/>
  </mergeCells>
  <phoneticPr fontId="3" type="noConversion"/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A4DCAD-698C-45D6-9E0C-C0DB899836B6}">
  <dimension ref="A1:F41"/>
  <sheetViews>
    <sheetView zoomScale="85" zoomScaleNormal="85" workbookViewId="0">
      <selection activeCell="H21" sqref="H21"/>
    </sheetView>
  </sheetViews>
  <sheetFormatPr defaultRowHeight="16.5" x14ac:dyDescent="0.3"/>
  <cols>
    <col min="1" max="1" width="21.625" customWidth="1"/>
    <col min="4" max="4" width="53.25" customWidth="1"/>
    <col min="5" max="5" width="10.875" bestFit="1" customWidth="1"/>
    <col min="6" max="6" width="17.125" bestFit="1" customWidth="1"/>
  </cols>
  <sheetData>
    <row r="1" spans="1:6" ht="31.5" x14ac:dyDescent="0.3">
      <c r="A1" s="83" t="s">
        <v>159</v>
      </c>
      <c r="B1" s="83"/>
      <c r="C1" s="83"/>
      <c r="D1" s="83"/>
      <c r="E1" s="57" t="s">
        <v>54</v>
      </c>
      <c r="F1" s="57" t="s">
        <v>59</v>
      </c>
    </row>
    <row r="2" spans="1:6" x14ac:dyDescent="0.3">
      <c r="A2" s="99" t="s">
        <v>73</v>
      </c>
      <c r="B2" s="99"/>
      <c r="C2" s="99"/>
      <c r="D2" s="55" t="s">
        <v>134</v>
      </c>
      <c r="E2" s="55" t="s">
        <v>135</v>
      </c>
      <c r="F2" s="55" t="s">
        <v>136</v>
      </c>
    </row>
    <row r="3" spans="1:6" x14ac:dyDescent="0.3">
      <c r="A3" s="93" t="s">
        <v>30</v>
      </c>
      <c r="B3" s="93"/>
      <c r="C3" s="93"/>
      <c r="D3" s="1">
        <v>10962</v>
      </c>
      <c r="E3" s="2">
        <v>6.9</v>
      </c>
      <c r="F3" s="2">
        <v>6.7</v>
      </c>
    </row>
    <row r="4" spans="1:6" x14ac:dyDescent="0.3">
      <c r="A4" s="80" t="s">
        <v>31</v>
      </c>
      <c r="B4" s="81"/>
      <c r="C4" s="82"/>
      <c r="D4" s="1">
        <v>6496</v>
      </c>
      <c r="E4" s="2">
        <v>8.1</v>
      </c>
      <c r="F4" s="2">
        <v>7.4</v>
      </c>
    </row>
    <row r="5" spans="1:6" x14ac:dyDescent="0.3">
      <c r="A5" s="80" t="s">
        <v>32</v>
      </c>
      <c r="B5" s="81"/>
      <c r="C5" s="82"/>
      <c r="D5" s="1">
        <v>3898</v>
      </c>
      <c r="E5" s="2">
        <v>8.1</v>
      </c>
      <c r="F5" s="2">
        <v>7.4</v>
      </c>
    </row>
    <row r="6" spans="1:6" x14ac:dyDescent="0.3">
      <c r="A6" s="80" t="s">
        <v>33</v>
      </c>
      <c r="B6" s="81"/>
      <c r="C6" s="82"/>
      <c r="D6" s="1">
        <v>4470</v>
      </c>
      <c r="E6" s="2">
        <v>8</v>
      </c>
      <c r="F6" s="2">
        <v>7.4</v>
      </c>
    </row>
    <row r="7" spans="1:6" x14ac:dyDescent="0.3">
      <c r="A7" s="80" t="s">
        <v>34</v>
      </c>
      <c r="B7" s="81"/>
      <c r="C7" s="82"/>
      <c r="D7" s="1">
        <v>2303</v>
      </c>
      <c r="E7" s="2">
        <v>2.7</v>
      </c>
      <c r="F7" s="2">
        <v>2.6</v>
      </c>
    </row>
    <row r="8" spans="1:6" x14ac:dyDescent="0.3">
      <c r="A8" s="80" t="s">
        <v>35</v>
      </c>
      <c r="B8" s="81"/>
      <c r="C8" s="82"/>
      <c r="D8" s="1">
        <v>2159</v>
      </c>
      <c r="E8" s="2">
        <v>10.1</v>
      </c>
      <c r="F8" s="2">
        <v>9.8000000000000007</v>
      </c>
    </row>
    <row r="9" spans="1:6" x14ac:dyDescent="0.3">
      <c r="A9" s="80" t="s">
        <v>36</v>
      </c>
      <c r="B9" s="81"/>
      <c r="C9" s="82"/>
      <c r="D9" s="1">
        <v>2138</v>
      </c>
      <c r="E9" s="2">
        <v>11.6</v>
      </c>
      <c r="F9" s="2">
        <v>11.1</v>
      </c>
    </row>
    <row r="10" spans="1:6" x14ac:dyDescent="0.3">
      <c r="A10" s="80" t="s">
        <v>37</v>
      </c>
      <c r="B10" s="81"/>
      <c r="C10" s="82"/>
      <c r="D10" s="1">
        <v>512</v>
      </c>
      <c r="E10" s="2">
        <v>4.2</v>
      </c>
      <c r="F10" s="2">
        <v>3.8</v>
      </c>
    </row>
    <row r="11" spans="1:6" x14ac:dyDescent="0.3">
      <c r="A11" s="80" t="s">
        <v>38</v>
      </c>
      <c r="B11" s="81"/>
      <c r="C11" s="82"/>
      <c r="D11" s="1">
        <v>21509</v>
      </c>
      <c r="E11" s="2">
        <v>7.1</v>
      </c>
      <c r="F11" s="2">
        <v>6.6</v>
      </c>
    </row>
    <row r="12" spans="1:6" x14ac:dyDescent="0.3">
      <c r="A12" s="80" t="s">
        <v>45</v>
      </c>
      <c r="B12" s="81"/>
      <c r="C12" s="82"/>
      <c r="D12" s="1">
        <v>8714</v>
      </c>
      <c r="E12" s="2">
        <v>3.4</v>
      </c>
      <c r="F12" s="2">
        <v>3.6</v>
      </c>
    </row>
    <row r="13" spans="1:6" x14ac:dyDescent="0.3">
      <c r="A13" s="102" t="s">
        <v>39</v>
      </c>
      <c r="B13" s="103"/>
      <c r="C13" s="104"/>
      <c r="D13" s="69">
        <v>6547</v>
      </c>
      <c r="E13" s="123">
        <v>5.4</v>
      </c>
      <c r="F13" s="123">
        <v>5.6</v>
      </c>
    </row>
    <row r="14" spans="1:6" x14ac:dyDescent="0.3">
      <c r="A14" s="102" t="s">
        <v>40</v>
      </c>
      <c r="B14" s="103"/>
      <c r="C14" s="104"/>
      <c r="D14" s="69">
        <v>7156</v>
      </c>
      <c r="E14" s="123">
        <v>12.5</v>
      </c>
      <c r="F14" s="123">
        <v>12.1</v>
      </c>
    </row>
    <row r="15" spans="1:6" x14ac:dyDescent="0.3">
      <c r="A15" s="102" t="s">
        <v>44</v>
      </c>
      <c r="B15" s="103"/>
      <c r="C15" s="104"/>
      <c r="D15" s="69">
        <v>6937</v>
      </c>
      <c r="E15" s="123">
        <v>7.4</v>
      </c>
      <c r="F15" s="123">
        <v>7.7</v>
      </c>
    </row>
    <row r="16" spans="1:6" x14ac:dyDescent="0.3">
      <c r="A16" s="102" t="s">
        <v>3</v>
      </c>
      <c r="B16" s="103"/>
      <c r="C16" s="104"/>
      <c r="D16" s="69">
        <v>10878</v>
      </c>
      <c r="E16" s="123">
        <v>6.6</v>
      </c>
      <c r="F16" s="123">
        <v>7.1</v>
      </c>
    </row>
    <row r="17" spans="1:6" x14ac:dyDescent="0.3">
      <c r="A17" s="102" t="s">
        <v>41</v>
      </c>
      <c r="B17" s="103"/>
      <c r="C17" s="104"/>
      <c r="D17" s="69">
        <v>11208</v>
      </c>
      <c r="E17" s="123">
        <v>7.5</v>
      </c>
      <c r="F17" s="123">
        <v>7.5</v>
      </c>
    </row>
    <row r="18" spans="1:6" x14ac:dyDescent="0.3">
      <c r="A18" s="102" t="s">
        <v>42</v>
      </c>
      <c r="B18" s="103"/>
      <c r="C18" s="104"/>
      <c r="D18" s="69">
        <v>8994</v>
      </c>
      <c r="E18" s="123">
        <v>4.9000000000000004</v>
      </c>
      <c r="F18" s="123">
        <v>5.3</v>
      </c>
    </row>
    <row r="19" spans="1:6" x14ac:dyDescent="0.3">
      <c r="A19" s="102" t="s">
        <v>43</v>
      </c>
      <c r="B19" s="103"/>
      <c r="C19" s="104"/>
      <c r="D19" s="69">
        <v>2810</v>
      </c>
      <c r="E19" s="123">
        <v>5.8</v>
      </c>
      <c r="F19" s="123">
        <v>6.2</v>
      </c>
    </row>
    <row r="20" spans="1:6" x14ac:dyDescent="0.3">
      <c r="A20" s="105" t="s">
        <v>58</v>
      </c>
      <c r="B20" s="90" t="s">
        <v>48</v>
      </c>
      <c r="C20" s="75" t="s">
        <v>5</v>
      </c>
      <c r="D20" s="69">
        <v>438</v>
      </c>
      <c r="E20" s="123">
        <v>10.8</v>
      </c>
      <c r="F20" s="123">
        <v>9.3000000000000007</v>
      </c>
    </row>
    <row r="21" spans="1:6" x14ac:dyDescent="0.3">
      <c r="A21" s="106"/>
      <c r="B21" s="90"/>
      <c r="C21" s="75" t="s">
        <v>19</v>
      </c>
      <c r="D21" s="69">
        <v>492</v>
      </c>
      <c r="E21" s="123">
        <v>8.6</v>
      </c>
      <c r="F21" s="123">
        <v>15.2</v>
      </c>
    </row>
    <row r="22" spans="1:6" x14ac:dyDescent="0.3">
      <c r="A22" s="106"/>
      <c r="B22" s="90"/>
      <c r="C22" s="75" t="s">
        <v>20</v>
      </c>
      <c r="D22" s="69">
        <v>516</v>
      </c>
      <c r="E22" s="123">
        <v>12.8</v>
      </c>
      <c r="F22" s="123">
        <v>12.6</v>
      </c>
    </row>
    <row r="23" spans="1:6" x14ac:dyDescent="0.3">
      <c r="A23" s="106"/>
      <c r="B23" s="90"/>
      <c r="C23" s="75" t="s">
        <v>21</v>
      </c>
      <c r="D23" s="69">
        <v>507</v>
      </c>
      <c r="E23" s="123">
        <v>7.6</v>
      </c>
      <c r="F23" s="123">
        <v>10.9</v>
      </c>
    </row>
    <row r="24" spans="1:6" x14ac:dyDescent="0.3">
      <c r="A24" s="106"/>
      <c r="B24" s="90"/>
      <c r="C24" s="75" t="s">
        <v>25</v>
      </c>
      <c r="D24" s="69">
        <v>522</v>
      </c>
      <c r="E24" s="123">
        <v>8.6999999999999993</v>
      </c>
      <c r="F24" s="123">
        <v>11.5</v>
      </c>
    </row>
    <row r="25" spans="1:6" x14ac:dyDescent="0.3">
      <c r="A25" s="106"/>
      <c r="B25" s="90"/>
      <c r="C25" s="75" t="s">
        <v>26</v>
      </c>
      <c r="D25" s="69">
        <v>558</v>
      </c>
      <c r="E25" s="123">
        <v>5.7</v>
      </c>
      <c r="F25" s="123">
        <v>8</v>
      </c>
    </row>
    <row r="26" spans="1:6" x14ac:dyDescent="0.3">
      <c r="A26" s="106"/>
      <c r="B26" s="78" t="s">
        <v>49</v>
      </c>
      <c r="C26" s="75" t="s">
        <v>6</v>
      </c>
      <c r="D26" s="69">
        <v>445</v>
      </c>
      <c r="E26" s="123">
        <v>2.8</v>
      </c>
      <c r="F26" s="123">
        <v>4.2</v>
      </c>
    </row>
    <row r="27" spans="1:6" x14ac:dyDescent="0.3">
      <c r="A27" s="106"/>
      <c r="B27" s="90" t="s">
        <v>50</v>
      </c>
      <c r="C27" s="75" t="s">
        <v>7</v>
      </c>
      <c r="D27" s="69">
        <v>478</v>
      </c>
      <c r="E27" s="123">
        <v>8.9</v>
      </c>
      <c r="F27" s="123">
        <v>8.4</v>
      </c>
    </row>
    <row r="28" spans="1:6" x14ac:dyDescent="0.3">
      <c r="A28" s="106"/>
      <c r="B28" s="90"/>
      <c r="C28" s="75" t="s">
        <v>9</v>
      </c>
      <c r="D28" s="69">
        <v>512</v>
      </c>
      <c r="E28" s="123">
        <v>2.9</v>
      </c>
      <c r="F28" s="123">
        <v>2</v>
      </c>
    </row>
    <row r="29" spans="1:6" x14ac:dyDescent="0.3">
      <c r="A29" s="106"/>
      <c r="B29" s="90"/>
      <c r="C29" s="75" t="s">
        <v>12</v>
      </c>
      <c r="D29" s="69">
        <v>504</v>
      </c>
      <c r="E29" s="123">
        <v>2.4</v>
      </c>
      <c r="F29" s="123">
        <v>1.2</v>
      </c>
    </row>
    <row r="30" spans="1:6" x14ac:dyDescent="0.3">
      <c r="A30" s="106"/>
      <c r="B30" s="90"/>
      <c r="C30" s="75" t="s">
        <v>13</v>
      </c>
      <c r="D30" s="69">
        <v>404</v>
      </c>
      <c r="E30" s="123">
        <v>17.399999999999999</v>
      </c>
      <c r="F30" s="123">
        <v>11.9</v>
      </c>
    </row>
    <row r="31" spans="1:6" x14ac:dyDescent="0.3">
      <c r="A31" s="106"/>
      <c r="B31" s="90"/>
      <c r="C31" s="75" t="s">
        <v>14</v>
      </c>
      <c r="D31" s="69">
        <v>500</v>
      </c>
      <c r="E31" s="123">
        <v>6.7</v>
      </c>
      <c r="F31" s="123">
        <v>8.9</v>
      </c>
    </row>
    <row r="32" spans="1:6" x14ac:dyDescent="0.3">
      <c r="A32" s="106"/>
      <c r="B32" s="90" t="s">
        <v>51</v>
      </c>
      <c r="C32" s="75" t="s">
        <v>8</v>
      </c>
      <c r="D32" s="69">
        <v>495</v>
      </c>
      <c r="E32" s="123">
        <v>1.7</v>
      </c>
      <c r="F32" s="123">
        <v>1.7</v>
      </c>
    </row>
    <row r="33" spans="1:6" x14ac:dyDescent="0.3">
      <c r="A33" s="106"/>
      <c r="B33" s="90"/>
      <c r="C33" s="75" t="s">
        <v>11</v>
      </c>
      <c r="D33" s="69">
        <v>554</v>
      </c>
      <c r="E33" s="123">
        <v>1.4</v>
      </c>
      <c r="F33" s="123">
        <v>1.3</v>
      </c>
    </row>
    <row r="34" spans="1:6" x14ac:dyDescent="0.3">
      <c r="A34" s="106"/>
      <c r="B34" s="90"/>
      <c r="C34" s="75" t="s">
        <v>15</v>
      </c>
      <c r="D34" s="69">
        <v>524</v>
      </c>
      <c r="E34" s="123">
        <v>4</v>
      </c>
      <c r="F34" s="123">
        <v>4.9000000000000004</v>
      </c>
    </row>
    <row r="35" spans="1:6" x14ac:dyDescent="0.3">
      <c r="A35" s="106"/>
      <c r="B35" s="90" t="s">
        <v>52</v>
      </c>
      <c r="C35" s="75" t="s">
        <v>16</v>
      </c>
      <c r="D35" s="69">
        <v>541</v>
      </c>
      <c r="E35" s="123">
        <v>2.1</v>
      </c>
      <c r="F35" s="123">
        <v>4.5999999999999996</v>
      </c>
    </row>
    <row r="36" spans="1:6" x14ac:dyDescent="0.3">
      <c r="A36" s="106"/>
      <c r="B36" s="90"/>
      <c r="C36" s="75" t="s">
        <v>17</v>
      </c>
      <c r="D36" s="69">
        <v>500</v>
      </c>
      <c r="E36" s="123">
        <v>8.6</v>
      </c>
      <c r="F36" s="123">
        <v>10.9</v>
      </c>
    </row>
    <row r="37" spans="1:6" x14ac:dyDescent="0.3">
      <c r="A37" s="106"/>
      <c r="B37" s="90"/>
      <c r="C37" s="75" t="s">
        <v>18</v>
      </c>
      <c r="D37" s="69">
        <v>559</v>
      </c>
      <c r="E37" s="123">
        <v>5.2</v>
      </c>
      <c r="F37" s="123">
        <v>7</v>
      </c>
    </row>
    <row r="38" spans="1:6" x14ac:dyDescent="0.3">
      <c r="A38" s="106"/>
      <c r="B38" s="90"/>
      <c r="C38" s="75" t="s">
        <v>24</v>
      </c>
      <c r="D38" s="69">
        <v>427</v>
      </c>
      <c r="E38" s="123">
        <v>5.8</v>
      </c>
      <c r="F38" s="123">
        <v>6.6</v>
      </c>
    </row>
    <row r="39" spans="1:6" x14ac:dyDescent="0.3">
      <c r="A39" s="106"/>
      <c r="B39" s="90" t="s">
        <v>53</v>
      </c>
      <c r="C39" s="75" t="s">
        <v>10</v>
      </c>
      <c r="D39" s="69">
        <v>516</v>
      </c>
      <c r="E39" s="123">
        <v>4.3</v>
      </c>
      <c r="F39" s="123">
        <v>5</v>
      </c>
    </row>
    <row r="40" spans="1:6" x14ac:dyDescent="0.3">
      <c r="A40" s="106"/>
      <c r="B40" s="90"/>
      <c r="C40" s="75" t="s">
        <v>22</v>
      </c>
      <c r="D40" s="69">
        <v>438</v>
      </c>
      <c r="E40" s="123">
        <v>6.8</v>
      </c>
      <c r="F40" s="123">
        <v>10</v>
      </c>
    </row>
    <row r="41" spans="1:6" x14ac:dyDescent="0.3">
      <c r="A41" s="106"/>
      <c r="B41" s="90"/>
      <c r="C41" s="75" t="s">
        <v>23</v>
      </c>
      <c r="D41" s="69">
        <v>448</v>
      </c>
      <c r="E41" s="123">
        <v>8.8000000000000007</v>
      </c>
      <c r="F41" s="123">
        <v>13.1</v>
      </c>
    </row>
  </sheetData>
  <mergeCells count="25">
    <mergeCell ref="A6:C6"/>
    <mergeCell ref="A1:D1"/>
    <mergeCell ref="A2:C2"/>
    <mergeCell ref="A3:C3"/>
    <mergeCell ref="A4:C4"/>
    <mergeCell ref="A5:C5"/>
    <mergeCell ref="A18:C18"/>
    <mergeCell ref="A7:C7"/>
    <mergeCell ref="A8:C8"/>
    <mergeCell ref="A9:C9"/>
    <mergeCell ref="A10:C10"/>
    <mergeCell ref="A11:C11"/>
    <mergeCell ref="A12:C12"/>
    <mergeCell ref="A13:C13"/>
    <mergeCell ref="A14:C14"/>
    <mergeCell ref="A15:C15"/>
    <mergeCell ref="A16:C16"/>
    <mergeCell ref="A17:C17"/>
    <mergeCell ref="A19:C19"/>
    <mergeCell ref="A20:A41"/>
    <mergeCell ref="B20:B25"/>
    <mergeCell ref="B27:B31"/>
    <mergeCell ref="B32:B34"/>
    <mergeCell ref="B35:B38"/>
    <mergeCell ref="B39:B41"/>
  </mergeCells>
  <phoneticPr fontId="3" type="noConversion"/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004DD2-2BC7-430D-B770-2A69377F5ACE}">
  <dimension ref="A1:J43"/>
  <sheetViews>
    <sheetView zoomScale="85" zoomScaleNormal="85" workbookViewId="0">
      <selection activeCell="I22" sqref="I22"/>
    </sheetView>
  </sheetViews>
  <sheetFormatPr defaultRowHeight="16.5" x14ac:dyDescent="0.3"/>
  <cols>
    <col min="1" max="1" width="18.625" bestFit="1" customWidth="1"/>
    <col min="2" max="2" width="15.25" customWidth="1"/>
    <col min="3" max="3" width="18.625" hidden="1" customWidth="1"/>
    <col min="4" max="4" width="18.625" customWidth="1"/>
    <col min="5" max="5" width="24.375" bestFit="1" customWidth="1"/>
    <col min="6" max="6" width="24.375" customWidth="1"/>
    <col min="7" max="7" width="18.625" customWidth="1"/>
  </cols>
  <sheetData>
    <row r="1" spans="1:10" ht="31.5" x14ac:dyDescent="0.3">
      <c r="A1" s="83" t="s">
        <v>130</v>
      </c>
      <c r="B1" s="83"/>
      <c r="C1" s="83"/>
      <c r="D1" s="83"/>
      <c r="E1" s="83"/>
      <c r="F1" s="57" t="s">
        <v>54</v>
      </c>
      <c r="G1" s="57" t="s">
        <v>57</v>
      </c>
    </row>
    <row r="2" spans="1:10" x14ac:dyDescent="0.3">
      <c r="A2" s="99" t="s">
        <v>73</v>
      </c>
      <c r="B2" s="99"/>
      <c r="C2" s="99"/>
      <c r="D2" s="99"/>
      <c r="E2" s="55" t="s">
        <v>134</v>
      </c>
      <c r="F2" s="55" t="s">
        <v>135</v>
      </c>
      <c r="G2" s="55" t="s">
        <v>136</v>
      </c>
    </row>
    <row r="3" spans="1:10" x14ac:dyDescent="0.3">
      <c r="A3" s="93" t="s">
        <v>30</v>
      </c>
      <c r="B3" s="93"/>
      <c r="C3" s="93"/>
      <c r="D3" s="93"/>
      <c r="E3" s="1">
        <v>22905</v>
      </c>
      <c r="F3" s="2">
        <v>10.4</v>
      </c>
      <c r="G3" s="2">
        <v>11.4</v>
      </c>
    </row>
    <row r="4" spans="1:10" x14ac:dyDescent="0.3">
      <c r="A4" s="80" t="s">
        <v>31</v>
      </c>
      <c r="B4" s="81"/>
      <c r="C4" s="81"/>
      <c r="D4" s="82"/>
      <c r="E4" s="1">
        <v>14516</v>
      </c>
      <c r="F4" s="2">
        <v>11.1</v>
      </c>
      <c r="G4" s="2">
        <v>12.3</v>
      </c>
    </row>
    <row r="5" spans="1:10" x14ac:dyDescent="0.3">
      <c r="A5" s="80" t="s">
        <v>32</v>
      </c>
      <c r="B5" s="81"/>
      <c r="C5" s="81"/>
      <c r="D5" s="82"/>
      <c r="E5" s="1">
        <v>8171</v>
      </c>
      <c r="F5" s="2">
        <v>9.5</v>
      </c>
      <c r="G5" s="2">
        <v>10.4</v>
      </c>
    </row>
    <row r="6" spans="1:10" x14ac:dyDescent="0.3">
      <c r="A6" s="80" t="s">
        <v>33</v>
      </c>
      <c r="B6" s="81"/>
      <c r="C6" s="81"/>
      <c r="D6" s="82"/>
      <c r="E6" s="1">
        <v>8975</v>
      </c>
      <c r="F6" s="2">
        <v>11.9</v>
      </c>
      <c r="G6" s="2">
        <v>12.6</v>
      </c>
    </row>
    <row r="7" spans="1:10" x14ac:dyDescent="0.3">
      <c r="A7" s="80" t="s">
        <v>34</v>
      </c>
      <c r="B7" s="81"/>
      <c r="C7" s="81"/>
      <c r="D7" s="82"/>
      <c r="E7" s="1">
        <v>4566</v>
      </c>
      <c r="F7" s="2">
        <v>11.5</v>
      </c>
      <c r="G7" s="2">
        <v>12.5</v>
      </c>
    </row>
    <row r="8" spans="1:10" x14ac:dyDescent="0.3">
      <c r="A8" s="80" t="s">
        <v>35</v>
      </c>
      <c r="B8" s="81"/>
      <c r="C8" s="81"/>
      <c r="D8" s="82"/>
      <c r="E8" s="1">
        <v>4593</v>
      </c>
      <c r="F8" s="2">
        <v>10.5</v>
      </c>
      <c r="G8" s="2">
        <v>11.5</v>
      </c>
    </row>
    <row r="9" spans="1:10" x14ac:dyDescent="0.3">
      <c r="A9" s="80" t="s">
        <v>36</v>
      </c>
      <c r="B9" s="81"/>
      <c r="C9" s="81"/>
      <c r="D9" s="82"/>
      <c r="E9" s="1">
        <v>4550</v>
      </c>
      <c r="F9" s="2">
        <v>13.3</v>
      </c>
      <c r="G9" s="2">
        <v>13.8</v>
      </c>
    </row>
    <row r="10" spans="1:10" x14ac:dyDescent="0.3">
      <c r="A10" s="80" t="s">
        <v>37</v>
      </c>
      <c r="B10" s="81"/>
      <c r="C10" s="81"/>
      <c r="D10" s="82"/>
      <c r="E10" s="1">
        <v>920</v>
      </c>
      <c r="F10" s="2">
        <v>9.6999999999999993</v>
      </c>
      <c r="G10" s="2">
        <v>9.5</v>
      </c>
    </row>
    <row r="11" spans="1:10" x14ac:dyDescent="0.3">
      <c r="A11" s="80" t="s">
        <v>38</v>
      </c>
      <c r="B11" s="81"/>
      <c r="C11" s="81"/>
      <c r="D11" s="82"/>
      <c r="E11" s="1">
        <v>43637</v>
      </c>
      <c r="F11" s="2">
        <v>11.9</v>
      </c>
      <c r="G11" s="2">
        <v>12.4</v>
      </c>
    </row>
    <row r="12" spans="1:10" x14ac:dyDescent="0.3">
      <c r="A12" s="80" t="s">
        <v>45</v>
      </c>
      <c r="B12" s="81"/>
      <c r="C12" s="81"/>
      <c r="D12" s="82"/>
      <c r="E12" s="1">
        <v>15805</v>
      </c>
      <c r="F12" s="2">
        <v>13.8</v>
      </c>
      <c r="G12" s="2">
        <v>15.9</v>
      </c>
    </row>
    <row r="13" spans="1:10" x14ac:dyDescent="0.3">
      <c r="A13" s="102" t="s">
        <v>39</v>
      </c>
      <c r="B13" s="103"/>
      <c r="C13" s="103"/>
      <c r="D13" s="104"/>
      <c r="E13" s="69">
        <v>12487</v>
      </c>
      <c r="F13" s="123">
        <v>14</v>
      </c>
      <c r="G13" s="123">
        <v>15.6</v>
      </c>
    </row>
    <row r="14" spans="1:10" x14ac:dyDescent="0.3">
      <c r="A14" s="102" t="s">
        <v>40</v>
      </c>
      <c r="B14" s="103"/>
      <c r="C14" s="103"/>
      <c r="D14" s="104"/>
      <c r="E14" s="69">
        <v>14335</v>
      </c>
      <c r="F14" s="123">
        <v>12.3</v>
      </c>
      <c r="G14" s="123">
        <v>13.4</v>
      </c>
    </row>
    <row r="15" spans="1:10" x14ac:dyDescent="0.3">
      <c r="A15" s="102" t="s">
        <v>44</v>
      </c>
      <c r="B15" s="103"/>
      <c r="C15" s="103"/>
      <c r="D15" s="104"/>
      <c r="E15" s="69">
        <v>12440</v>
      </c>
      <c r="F15" s="123">
        <v>11.4</v>
      </c>
      <c r="G15" s="123">
        <v>13.3</v>
      </c>
      <c r="J15" t="s">
        <v>68</v>
      </c>
    </row>
    <row r="16" spans="1:10" x14ac:dyDescent="0.3">
      <c r="A16" s="102" t="s">
        <v>3</v>
      </c>
      <c r="B16" s="103"/>
      <c r="C16" s="103"/>
      <c r="D16" s="104"/>
      <c r="E16" s="69">
        <v>19549</v>
      </c>
      <c r="F16" s="123">
        <v>11.9</v>
      </c>
      <c r="G16" s="123">
        <v>13.8</v>
      </c>
    </row>
    <row r="17" spans="1:10" x14ac:dyDescent="0.3">
      <c r="A17" s="102" t="s">
        <v>41</v>
      </c>
      <c r="B17" s="103"/>
      <c r="C17" s="103"/>
      <c r="D17" s="104"/>
      <c r="E17" s="69">
        <v>21296</v>
      </c>
      <c r="F17" s="123">
        <v>10.7</v>
      </c>
      <c r="G17" s="123">
        <v>11.8</v>
      </c>
    </row>
    <row r="18" spans="1:10" x14ac:dyDescent="0.3">
      <c r="A18" s="102" t="s">
        <v>42</v>
      </c>
      <c r="B18" s="103"/>
      <c r="C18" s="103"/>
      <c r="D18" s="104"/>
      <c r="E18" s="69">
        <v>17943</v>
      </c>
      <c r="F18" s="123">
        <v>12.6</v>
      </c>
      <c r="G18" s="123">
        <v>13.8</v>
      </c>
    </row>
    <row r="19" spans="1:10" x14ac:dyDescent="0.3">
      <c r="A19" s="102" t="s">
        <v>43</v>
      </c>
      <c r="B19" s="103"/>
      <c r="C19" s="103"/>
      <c r="D19" s="104"/>
      <c r="E19" s="69">
        <v>5034</v>
      </c>
      <c r="F19" s="123">
        <v>13.4</v>
      </c>
      <c r="G19" s="123">
        <v>13.8</v>
      </c>
      <c r="H19" s="3"/>
      <c r="I19" s="3"/>
      <c r="J19" s="3"/>
    </row>
    <row r="20" spans="1:10" x14ac:dyDescent="0.3">
      <c r="A20" s="105" t="s">
        <v>58</v>
      </c>
      <c r="B20" s="90" t="s">
        <v>48</v>
      </c>
      <c r="C20" s="75" t="s">
        <v>5</v>
      </c>
      <c r="D20" s="75" t="s">
        <v>5</v>
      </c>
      <c r="E20" s="69">
        <v>898</v>
      </c>
      <c r="F20" s="123">
        <v>15</v>
      </c>
      <c r="G20" s="123">
        <v>16.399999999999999</v>
      </c>
      <c r="H20" s="3"/>
      <c r="I20" s="3"/>
      <c r="J20" s="3"/>
    </row>
    <row r="21" spans="1:10" x14ac:dyDescent="0.3">
      <c r="A21" s="106"/>
      <c r="B21" s="90"/>
      <c r="C21" s="75" t="s">
        <v>19</v>
      </c>
      <c r="D21" s="75" t="s">
        <v>19</v>
      </c>
      <c r="E21" s="69">
        <v>888</v>
      </c>
      <c r="F21" s="123">
        <v>8.3000000000000007</v>
      </c>
      <c r="G21" s="123">
        <v>8.6999999999999993</v>
      </c>
      <c r="H21" s="3"/>
      <c r="I21" s="3"/>
      <c r="J21" s="3"/>
    </row>
    <row r="22" spans="1:10" x14ac:dyDescent="0.3">
      <c r="A22" s="106"/>
      <c r="B22" s="90"/>
      <c r="C22" s="75" t="s">
        <v>20</v>
      </c>
      <c r="D22" s="75" t="s">
        <v>20</v>
      </c>
      <c r="E22" s="69">
        <v>891</v>
      </c>
      <c r="F22" s="123">
        <v>11.3</v>
      </c>
      <c r="G22" s="123">
        <v>13</v>
      </c>
      <c r="H22" s="3"/>
      <c r="I22" s="3"/>
      <c r="J22" s="3"/>
    </row>
    <row r="23" spans="1:10" x14ac:dyDescent="0.3">
      <c r="A23" s="106"/>
      <c r="B23" s="90"/>
      <c r="C23" s="75" t="s">
        <v>21</v>
      </c>
      <c r="D23" s="75" t="s">
        <v>21</v>
      </c>
      <c r="E23" s="69">
        <v>886</v>
      </c>
      <c r="F23" s="123">
        <v>9.8000000000000007</v>
      </c>
      <c r="G23" s="123">
        <v>10.199999999999999</v>
      </c>
      <c r="H23" s="3"/>
      <c r="I23" s="3"/>
      <c r="J23" s="3"/>
    </row>
    <row r="24" spans="1:10" x14ac:dyDescent="0.3">
      <c r="A24" s="106"/>
      <c r="B24" s="90"/>
      <c r="C24" s="75" t="s">
        <v>25</v>
      </c>
      <c r="D24" s="75" t="s">
        <v>25</v>
      </c>
      <c r="E24" s="69">
        <v>878</v>
      </c>
      <c r="F24" s="123">
        <v>10.7</v>
      </c>
      <c r="G24" s="123">
        <v>13.7</v>
      </c>
      <c r="H24" s="3"/>
      <c r="I24" s="3"/>
      <c r="J24" s="3"/>
    </row>
    <row r="25" spans="1:10" x14ac:dyDescent="0.3">
      <c r="A25" s="106"/>
      <c r="B25" s="90"/>
      <c r="C25" s="75" t="s">
        <v>26</v>
      </c>
      <c r="D25" s="75" t="s">
        <v>26</v>
      </c>
      <c r="E25" s="69">
        <v>884</v>
      </c>
      <c r="F25" s="123">
        <v>7.5</v>
      </c>
      <c r="G25" s="123">
        <v>6.1</v>
      </c>
      <c r="H25" s="3"/>
      <c r="I25" s="3"/>
      <c r="J25" s="3"/>
    </row>
    <row r="26" spans="1:10" x14ac:dyDescent="0.3">
      <c r="A26" s="106"/>
      <c r="B26" s="78" t="s">
        <v>49</v>
      </c>
      <c r="C26" s="75" t="s">
        <v>6</v>
      </c>
      <c r="D26" s="75" t="s">
        <v>6</v>
      </c>
      <c r="E26" s="69">
        <v>898</v>
      </c>
      <c r="F26" s="123">
        <v>14.2</v>
      </c>
      <c r="G26" s="123">
        <v>16.3</v>
      </c>
      <c r="H26" s="3"/>
      <c r="I26" s="3"/>
      <c r="J26" s="3"/>
    </row>
    <row r="27" spans="1:10" x14ac:dyDescent="0.3">
      <c r="A27" s="106"/>
      <c r="B27" s="90" t="s">
        <v>50</v>
      </c>
      <c r="C27" s="75" t="s">
        <v>7</v>
      </c>
      <c r="D27" s="75" t="s">
        <v>7</v>
      </c>
      <c r="E27" s="69">
        <v>898</v>
      </c>
      <c r="F27" s="123">
        <v>11.1</v>
      </c>
      <c r="G27" s="123">
        <v>11.4</v>
      </c>
      <c r="H27" s="3"/>
      <c r="I27" s="3"/>
      <c r="J27" s="3"/>
    </row>
    <row r="28" spans="1:10" x14ac:dyDescent="0.3">
      <c r="A28" s="106"/>
      <c r="B28" s="90"/>
      <c r="C28" s="75" t="s">
        <v>9</v>
      </c>
      <c r="D28" s="75" t="s">
        <v>9</v>
      </c>
      <c r="E28" s="69">
        <v>896</v>
      </c>
      <c r="F28" s="123">
        <v>15.3</v>
      </c>
      <c r="G28" s="123">
        <v>16.100000000000001</v>
      </c>
      <c r="H28" s="3"/>
      <c r="I28" s="3"/>
      <c r="J28" s="3"/>
    </row>
    <row r="29" spans="1:10" x14ac:dyDescent="0.3">
      <c r="A29" s="106"/>
      <c r="B29" s="90"/>
      <c r="C29" s="75" t="s">
        <v>12</v>
      </c>
      <c r="D29" s="75" t="s">
        <v>12</v>
      </c>
      <c r="E29" s="69">
        <v>876</v>
      </c>
      <c r="F29" s="123">
        <v>10.4</v>
      </c>
      <c r="G29" s="123">
        <v>13.4</v>
      </c>
      <c r="H29" s="3"/>
      <c r="I29" s="3"/>
      <c r="J29" s="3"/>
    </row>
    <row r="30" spans="1:10" x14ac:dyDescent="0.3">
      <c r="A30" s="106"/>
      <c r="B30" s="90"/>
      <c r="C30" s="75" t="s">
        <v>13</v>
      </c>
      <c r="D30" s="75" t="s">
        <v>13</v>
      </c>
      <c r="E30" s="69">
        <v>891</v>
      </c>
      <c r="F30" s="123">
        <v>9.4</v>
      </c>
      <c r="G30" s="123">
        <v>14.2</v>
      </c>
      <c r="H30" s="3"/>
      <c r="I30" s="3"/>
      <c r="J30" s="3"/>
    </row>
    <row r="31" spans="1:10" x14ac:dyDescent="0.3">
      <c r="A31" s="106"/>
      <c r="B31" s="90"/>
      <c r="C31" s="75" t="s">
        <v>14</v>
      </c>
      <c r="D31" s="75" t="s">
        <v>14</v>
      </c>
      <c r="E31" s="69">
        <v>885</v>
      </c>
      <c r="F31" s="123">
        <v>9.3000000000000007</v>
      </c>
      <c r="G31" s="123">
        <v>12.6</v>
      </c>
      <c r="H31" s="3"/>
      <c r="I31" s="3"/>
      <c r="J31" s="3"/>
    </row>
    <row r="32" spans="1:10" x14ac:dyDescent="0.3">
      <c r="A32" s="106"/>
      <c r="B32" s="90" t="s">
        <v>51</v>
      </c>
      <c r="C32" s="75" t="s">
        <v>8</v>
      </c>
      <c r="D32" s="75" t="s">
        <v>8</v>
      </c>
      <c r="E32" s="69">
        <v>895</v>
      </c>
      <c r="F32" s="123">
        <v>8.8000000000000007</v>
      </c>
      <c r="G32" s="123">
        <v>10.8</v>
      </c>
      <c r="H32" s="3"/>
      <c r="I32" s="3"/>
      <c r="J32" s="3"/>
    </row>
    <row r="33" spans="1:10" x14ac:dyDescent="0.3">
      <c r="A33" s="106"/>
      <c r="B33" s="90"/>
      <c r="C33" s="75" t="s">
        <v>11</v>
      </c>
      <c r="D33" s="75" t="s">
        <v>11</v>
      </c>
      <c r="E33" s="69">
        <v>879</v>
      </c>
      <c r="F33" s="123">
        <v>9.6999999999999993</v>
      </c>
      <c r="G33" s="123">
        <v>12.6</v>
      </c>
      <c r="H33" s="3"/>
      <c r="I33" s="3"/>
      <c r="J33" s="3"/>
    </row>
    <row r="34" spans="1:10" x14ac:dyDescent="0.3">
      <c r="A34" s="106"/>
      <c r="B34" s="90"/>
      <c r="C34" s="75" t="s">
        <v>15</v>
      </c>
      <c r="D34" s="75" t="s">
        <v>15</v>
      </c>
      <c r="E34" s="69">
        <v>896</v>
      </c>
      <c r="F34" s="123">
        <v>7.9</v>
      </c>
      <c r="G34" s="123">
        <v>10</v>
      </c>
      <c r="H34" s="3"/>
      <c r="I34" s="3"/>
      <c r="J34" s="3"/>
    </row>
    <row r="35" spans="1:10" x14ac:dyDescent="0.3">
      <c r="A35" s="106"/>
      <c r="B35" s="90" t="s">
        <v>52</v>
      </c>
      <c r="C35" s="75" t="s">
        <v>16</v>
      </c>
      <c r="D35" s="75" t="s">
        <v>16</v>
      </c>
      <c r="E35" s="69">
        <v>882</v>
      </c>
      <c r="F35" s="123">
        <v>10</v>
      </c>
      <c r="G35" s="123">
        <v>12.4</v>
      </c>
      <c r="H35" s="3"/>
      <c r="I35" s="3"/>
      <c r="J35" s="3"/>
    </row>
    <row r="36" spans="1:10" x14ac:dyDescent="0.3">
      <c r="A36" s="106"/>
      <c r="B36" s="90"/>
      <c r="C36" s="75" t="s">
        <v>17</v>
      </c>
      <c r="D36" s="75" t="s">
        <v>17</v>
      </c>
      <c r="E36" s="69">
        <v>882</v>
      </c>
      <c r="F36" s="123">
        <v>10</v>
      </c>
      <c r="G36" s="123">
        <v>11.8</v>
      </c>
      <c r="H36" s="3"/>
      <c r="I36" s="3"/>
      <c r="J36" s="3"/>
    </row>
    <row r="37" spans="1:10" x14ac:dyDescent="0.3">
      <c r="A37" s="106"/>
      <c r="B37" s="90"/>
      <c r="C37" s="75" t="s">
        <v>18</v>
      </c>
      <c r="D37" s="75" t="s">
        <v>18</v>
      </c>
      <c r="E37" s="69">
        <v>890</v>
      </c>
      <c r="F37" s="123">
        <v>11</v>
      </c>
      <c r="G37" s="123">
        <v>13.9</v>
      </c>
      <c r="H37" s="3"/>
      <c r="I37" s="3"/>
      <c r="J37" s="3"/>
    </row>
    <row r="38" spans="1:10" x14ac:dyDescent="0.3">
      <c r="A38" s="106"/>
      <c r="B38" s="90"/>
      <c r="C38" s="75" t="s">
        <v>24</v>
      </c>
      <c r="D38" s="75" t="s">
        <v>24</v>
      </c>
      <c r="E38" s="69">
        <v>887</v>
      </c>
      <c r="F38" s="123">
        <v>11.5</v>
      </c>
      <c r="G38" s="123">
        <v>15.9</v>
      </c>
      <c r="H38" s="3"/>
      <c r="I38" s="3"/>
      <c r="J38" s="3"/>
    </row>
    <row r="39" spans="1:10" x14ac:dyDescent="0.3">
      <c r="A39" s="106"/>
      <c r="B39" s="90" t="s">
        <v>53</v>
      </c>
      <c r="C39" s="75" t="s">
        <v>10</v>
      </c>
      <c r="D39" s="75" t="s">
        <v>10</v>
      </c>
      <c r="E39" s="69">
        <v>894</v>
      </c>
      <c r="F39" s="123">
        <v>11.2</v>
      </c>
      <c r="G39" s="123">
        <v>15.2</v>
      </c>
      <c r="H39" s="3"/>
      <c r="I39" s="3"/>
      <c r="J39" s="3"/>
    </row>
    <row r="40" spans="1:10" x14ac:dyDescent="0.3">
      <c r="A40" s="106"/>
      <c r="B40" s="90"/>
      <c r="C40" s="75" t="s">
        <v>22</v>
      </c>
      <c r="D40" s="75" t="s">
        <v>22</v>
      </c>
      <c r="E40" s="69">
        <v>887</v>
      </c>
      <c r="F40" s="123">
        <v>15.2</v>
      </c>
      <c r="G40" s="123">
        <v>18.2</v>
      </c>
      <c r="H40" s="3"/>
      <c r="I40" s="3"/>
      <c r="J40" s="3"/>
    </row>
    <row r="41" spans="1:10" x14ac:dyDescent="0.3">
      <c r="A41" s="106"/>
      <c r="B41" s="90"/>
      <c r="C41" s="75" t="s">
        <v>23</v>
      </c>
      <c r="D41" s="75" t="s">
        <v>23</v>
      </c>
      <c r="E41" s="69">
        <v>888</v>
      </c>
      <c r="F41" s="123">
        <v>12.9</v>
      </c>
      <c r="G41" s="123">
        <v>14.6</v>
      </c>
      <c r="H41" s="3"/>
      <c r="I41" s="3"/>
      <c r="J41" s="3"/>
    </row>
    <row r="42" spans="1:10" x14ac:dyDescent="0.3">
      <c r="H42" s="3"/>
      <c r="I42" s="3"/>
      <c r="J42" s="3"/>
    </row>
    <row r="43" spans="1:10" x14ac:dyDescent="0.3">
      <c r="H43" s="3"/>
      <c r="I43" s="3"/>
      <c r="J43" s="3"/>
    </row>
  </sheetData>
  <mergeCells count="25">
    <mergeCell ref="A6:D6"/>
    <mergeCell ref="A1:E1"/>
    <mergeCell ref="A2:D2"/>
    <mergeCell ref="A3:D3"/>
    <mergeCell ref="A4:D4"/>
    <mergeCell ref="A5:D5"/>
    <mergeCell ref="A18:D18"/>
    <mergeCell ref="A7:D7"/>
    <mergeCell ref="A8:D8"/>
    <mergeCell ref="A9:D9"/>
    <mergeCell ref="A10:D10"/>
    <mergeCell ref="A11:D11"/>
    <mergeCell ref="A12:D12"/>
    <mergeCell ref="A13:D13"/>
    <mergeCell ref="A14:D14"/>
    <mergeCell ref="A15:D15"/>
    <mergeCell ref="A16:D16"/>
    <mergeCell ref="A17:D17"/>
    <mergeCell ref="A19:D19"/>
    <mergeCell ref="A20:A41"/>
    <mergeCell ref="B20:B25"/>
    <mergeCell ref="B27:B31"/>
    <mergeCell ref="B32:B34"/>
    <mergeCell ref="B35:B38"/>
    <mergeCell ref="B39:B41"/>
  </mergeCells>
  <phoneticPr fontId="3" type="noConversion"/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607D4A-E3D0-4ED1-84F5-70C500B2E0B7}">
  <dimension ref="A1:J43"/>
  <sheetViews>
    <sheetView zoomScale="85" zoomScaleNormal="85" workbookViewId="0">
      <selection activeCell="F17" sqref="F17"/>
    </sheetView>
  </sheetViews>
  <sheetFormatPr defaultRowHeight="16.5" x14ac:dyDescent="0.3"/>
  <cols>
    <col min="1" max="1" width="18.625" bestFit="1" customWidth="1"/>
    <col min="2" max="2" width="15.25" customWidth="1"/>
    <col min="3" max="3" width="18.625" hidden="1" customWidth="1"/>
    <col min="4" max="4" width="18.625" customWidth="1"/>
    <col min="5" max="5" width="24.375" bestFit="1" customWidth="1"/>
    <col min="6" max="6" width="24.375" customWidth="1"/>
    <col min="7" max="7" width="18.625" customWidth="1"/>
  </cols>
  <sheetData>
    <row r="1" spans="1:10" ht="31.5" x14ac:dyDescent="0.3">
      <c r="A1" s="83" t="s">
        <v>130</v>
      </c>
      <c r="B1" s="83"/>
      <c r="C1" s="83"/>
      <c r="D1" s="83"/>
      <c r="E1" s="83"/>
      <c r="F1" s="26" t="s">
        <v>54</v>
      </c>
      <c r="G1" s="26" t="s">
        <v>59</v>
      </c>
    </row>
    <row r="2" spans="1:10" x14ac:dyDescent="0.3">
      <c r="A2" s="99" t="s">
        <v>73</v>
      </c>
      <c r="B2" s="99"/>
      <c r="C2" s="99"/>
      <c r="D2" s="99"/>
      <c r="E2" s="27" t="s">
        <v>134</v>
      </c>
      <c r="F2" s="27" t="s">
        <v>135</v>
      </c>
      <c r="G2" s="27" t="s">
        <v>136</v>
      </c>
    </row>
    <row r="3" spans="1:10" x14ac:dyDescent="0.3">
      <c r="A3" s="93" t="s">
        <v>30</v>
      </c>
      <c r="B3" s="93"/>
      <c r="C3" s="93"/>
      <c r="D3" s="93"/>
      <c r="E3" s="1">
        <v>22889</v>
      </c>
      <c r="F3" s="2">
        <v>9.3000000000000007</v>
      </c>
      <c r="G3" s="2">
        <v>10.1</v>
      </c>
    </row>
    <row r="4" spans="1:10" x14ac:dyDescent="0.3">
      <c r="A4" s="80" t="s">
        <v>31</v>
      </c>
      <c r="B4" s="81"/>
      <c r="C4" s="81"/>
      <c r="D4" s="82"/>
      <c r="E4" s="1">
        <v>14507</v>
      </c>
      <c r="F4" s="2">
        <v>10.3</v>
      </c>
      <c r="G4" s="2">
        <v>11.3</v>
      </c>
    </row>
    <row r="5" spans="1:10" x14ac:dyDescent="0.3">
      <c r="A5" s="80" t="s">
        <v>32</v>
      </c>
      <c r="B5" s="81"/>
      <c r="C5" s="81"/>
      <c r="D5" s="82"/>
      <c r="E5" s="1">
        <v>8169</v>
      </c>
      <c r="F5" s="2">
        <v>9.6</v>
      </c>
      <c r="G5" s="2">
        <v>10.7</v>
      </c>
    </row>
    <row r="6" spans="1:10" x14ac:dyDescent="0.3">
      <c r="A6" s="80" t="s">
        <v>33</v>
      </c>
      <c r="B6" s="81"/>
      <c r="C6" s="81"/>
      <c r="D6" s="82"/>
      <c r="E6" s="1">
        <v>8974</v>
      </c>
      <c r="F6" s="2">
        <v>11.3</v>
      </c>
      <c r="G6" s="2">
        <v>11.9</v>
      </c>
    </row>
    <row r="7" spans="1:10" x14ac:dyDescent="0.3">
      <c r="A7" s="80" t="s">
        <v>34</v>
      </c>
      <c r="B7" s="81"/>
      <c r="C7" s="81"/>
      <c r="D7" s="82"/>
      <c r="E7" s="1">
        <v>4566</v>
      </c>
      <c r="F7" s="2">
        <v>9.4</v>
      </c>
      <c r="G7" s="2">
        <v>10.1</v>
      </c>
    </row>
    <row r="8" spans="1:10" x14ac:dyDescent="0.3">
      <c r="A8" s="80" t="s">
        <v>35</v>
      </c>
      <c r="B8" s="81"/>
      <c r="C8" s="81"/>
      <c r="D8" s="82"/>
      <c r="E8" s="1">
        <v>4575</v>
      </c>
      <c r="F8" s="2">
        <v>8.8000000000000007</v>
      </c>
      <c r="G8" s="2">
        <v>9.5</v>
      </c>
    </row>
    <row r="9" spans="1:10" x14ac:dyDescent="0.3">
      <c r="A9" s="80" t="s">
        <v>36</v>
      </c>
      <c r="B9" s="81"/>
      <c r="C9" s="81"/>
      <c r="D9" s="82"/>
      <c r="E9" s="1">
        <v>4552</v>
      </c>
      <c r="F9" s="2">
        <v>12.8</v>
      </c>
      <c r="G9" s="2">
        <v>13.3</v>
      </c>
    </row>
    <row r="10" spans="1:10" x14ac:dyDescent="0.3">
      <c r="A10" s="80" t="s">
        <v>37</v>
      </c>
      <c r="B10" s="81"/>
      <c r="C10" s="81"/>
      <c r="D10" s="82"/>
      <c r="E10" s="1">
        <v>917</v>
      </c>
      <c r="F10" s="2">
        <v>7.1</v>
      </c>
      <c r="G10" s="2">
        <v>7</v>
      </c>
    </row>
    <row r="11" spans="1:10" x14ac:dyDescent="0.3">
      <c r="A11" s="80" t="s">
        <v>38</v>
      </c>
      <c r="B11" s="81"/>
      <c r="C11" s="81"/>
      <c r="D11" s="82"/>
      <c r="E11" s="1">
        <v>43621</v>
      </c>
      <c r="F11" s="2">
        <v>10.7</v>
      </c>
      <c r="G11" s="2">
        <v>11.1</v>
      </c>
    </row>
    <row r="12" spans="1:10" x14ac:dyDescent="0.3">
      <c r="A12" s="80" t="s">
        <v>45</v>
      </c>
      <c r="B12" s="81"/>
      <c r="C12" s="81"/>
      <c r="D12" s="82"/>
      <c r="E12" s="1">
        <v>15801</v>
      </c>
      <c r="F12" s="2">
        <v>13.6</v>
      </c>
      <c r="G12" s="2">
        <v>15.7</v>
      </c>
    </row>
    <row r="13" spans="1:10" x14ac:dyDescent="0.3">
      <c r="A13" s="80" t="s">
        <v>39</v>
      </c>
      <c r="B13" s="81"/>
      <c r="C13" s="81"/>
      <c r="D13" s="82"/>
      <c r="E13" s="1">
        <v>12450</v>
      </c>
      <c r="F13" s="2">
        <v>13.4</v>
      </c>
      <c r="G13" s="2">
        <v>14.4</v>
      </c>
    </row>
    <row r="14" spans="1:10" x14ac:dyDescent="0.3">
      <c r="A14" s="80" t="s">
        <v>40</v>
      </c>
      <c r="B14" s="81"/>
      <c r="C14" s="81"/>
      <c r="D14" s="82"/>
      <c r="E14" s="1">
        <v>14343</v>
      </c>
      <c r="F14" s="2">
        <v>11.9</v>
      </c>
      <c r="G14" s="2">
        <v>12.8</v>
      </c>
    </row>
    <row r="15" spans="1:10" x14ac:dyDescent="0.3">
      <c r="A15" s="80" t="s">
        <v>44</v>
      </c>
      <c r="B15" s="81"/>
      <c r="C15" s="81"/>
      <c r="D15" s="82"/>
      <c r="E15" s="1">
        <v>12444</v>
      </c>
      <c r="F15" s="2">
        <v>9.6999999999999993</v>
      </c>
      <c r="G15" s="2">
        <v>10.6</v>
      </c>
      <c r="J15" t="s">
        <v>68</v>
      </c>
    </row>
    <row r="16" spans="1:10" x14ac:dyDescent="0.3">
      <c r="A16" s="80" t="s">
        <v>3</v>
      </c>
      <c r="B16" s="81"/>
      <c r="C16" s="81"/>
      <c r="D16" s="82"/>
      <c r="E16" s="1">
        <v>19543</v>
      </c>
      <c r="F16" s="2">
        <v>10.9</v>
      </c>
      <c r="G16" s="2">
        <v>11.9</v>
      </c>
    </row>
    <row r="17" spans="1:10" x14ac:dyDescent="0.3">
      <c r="A17" s="102" t="s">
        <v>41</v>
      </c>
      <c r="B17" s="103"/>
      <c r="C17" s="103"/>
      <c r="D17" s="104"/>
      <c r="E17" s="69">
        <v>21289</v>
      </c>
      <c r="F17" s="123">
        <v>10.7</v>
      </c>
      <c r="G17" s="123">
        <v>12</v>
      </c>
    </row>
    <row r="18" spans="1:10" x14ac:dyDescent="0.3">
      <c r="A18" s="102" t="s">
        <v>42</v>
      </c>
      <c r="B18" s="103"/>
      <c r="C18" s="103"/>
      <c r="D18" s="104"/>
      <c r="E18" s="69">
        <v>17939</v>
      </c>
      <c r="F18" s="123">
        <v>11.8</v>
      </c>
      <c r="G18" s="123">
        <v>12.5</v>
      </c>
    </row>
    <row r="19" spans="1:10" x14ac:dyDescent="0.3">
      <c r="A19" s="102" t="s">
        <v>43</v>
      </c>
      <c r="B19" s="103"/>
      <c r="C19" s="103"/>
      <c r="D19" s="104"/>
      <c r="E19" s="69">
        <v>5029</v>
      </c>
      <c r="F19" s="123">
        <v>11.3</v>
      </c>
      <c r="G19" s="123">
        <v>12.1</v>
      </c>
      <c r="H19" s="3"/>
      <c r="I19" s="3"/>
      <c r="J19" s="3"/>
    </row>
    <row r="20" spans="1:10" x14ac:dyDescent="0.3">
      <c r="A20" s="105" t="s">
        <v>58</v>
      </c>
      <c r="B20" s="90" t="s">
        <v>48</v>
      </c>
      <c r="C20" s="75" t="s">
        <v>5</v>
      </c>
      <c r="D20" s="75" t="s">
        <v>5</v>
      </c>
      <c r="E20" s="69">
        <v>899</v>
      </c>
      <c r="F20" s="123">
        <v>11.2</v>
      </c>
      <c r="G20" s="123">
        <v>11.5</v>
      </c>
      <c r="H20" s="3"/>
      <c r="I20" s="3"/>
      <c r="J20" s="3"/>
    </row>
    <row r="21" spans="1:10" x14ac:dyDescent="0.3">
      <c r="A21" s="106"/>
      <c r="B21" s="90"/>
      <c r="C21" s="75" t="s">
        <v>19</v>
      </c>
      <c r="D21" s="75" t="s">
        <v>19</v>
      </c>
      <c r="E21" s="69">
        <v>887</v>
      </c>
      <c r="F21" s="123">
        <v>11.6</v>
      </c>
      <c r="G21" s="123">
        <v>14</v>
      </c>
      <c r="H21" s="3"/>
      <c r="I21" s="3"/>
      <c r="J21" s="3"/>
    </row>
    <row r="22" spans="1:10" x14ac:dyDescent="0.3">
      <c r="A22" s="106"/>
      <c r="B22" s="90"/>
      <c r="C22" s="75" t="s">
        <v>20</v>
      </c>
      <c r="D22" s="75" t="s">
        <v>20</v>
      </c>
      <c r="E22" s="69">
        <v>891</v>
      </c>
      <c r="F22" s="123">
        <v>11.1</v>
      </c>
      <c r="G22" s="123">
        <v>12</v>
      </c>
      <c r="H22" s="3"/>
      <c r="I22" s="3"/>
      <c r="J22" s="3"/>
    </row>
    <row r="23" spans="1:10" x14ac:dyDescent="0.3">
      <c r="A23" s="106"/>
      <c r="B23" s="90"/>
      <c r="C23" s="75" t="s">
        <v>21</v>
      </c>
      <c r="D23" s="75" t="s">
        <v>21</v>
      </c>
      <c r="E23" s="69">
        <v>880</v>
      </c>
      <c r="F23" s="123">
        <v>11</v>
      </c>
      <c r="G23" s="123">
        <v>12.5</v>
      </c>
      <c r="H23" s="3"/>
      <c r="I23" s="3"/>
      <c r="J23" s="3"/>
    </row>
    <row r="24" spans="1:10" x14ac:dyDescent="0.3">
      <c r="A24" s="106"/>
      <c r="B24" s="90"/>
      <c r="C24" s="75" t="s">
        <v>25</v>
      </c>
      <c r="D24" s="75" t="s">
        <v>25</v>
      </c>
      <c r="E24" s="69">
        <v>879</v>
      </c>
      <c r="F24" s="123">
        <v>11.9</v>
      </c>
      <c r="G24" s="123">
        <v>16.7</v>
      </c>
      <c r="H24" s="3"/>
      <c r="I24" s="3"/>
      <c r="J24" s="3"/>
    </row>
    <row r="25" spans="1:10" x14ac:dyDescent="0.3">
      <c r="A25" s="106"/>
      <c r="B25" s="90"/>
      <c r="C25" s="75" t="s">
        <v>26</v>
      </c>
      <c r="D25" s="75" t="s">
        <v>26</v>
      </c>
      <c r="E25" s="69">
        <v>884</v>
      </c>
      <c r="F25" s="123">
        <v>9.6999999999999993</v>
      </c>
      <c r="G25" s="123">
        <v>10.6</v>
      </c>
      <c r="H25" s="3"/>
      <c r="I25" s="3"/>
      <c r="J25" s="3"/>
    </row>
    <row r="26" spans="1:10" x14ac:dyDescent="0.3">
      <c r="A26" s="106"/>
      <c r="B26" s="78" t="s">
        <v>49</v>
      </c>
      <c r="C26" s="75" t="s">
        <v>6</v>
      </c>
      <c r="D26" s="75" t="s">
        <v>6</v>
      </c>
      <c r="E26" s="69">
        <v>898</v>
      </c>
      <c r="F26" s="123">
        <v>12.1</v>
      </c>
      <c r="G26" s="123">
        <v>12.9</v>
      </c>
      <c r="H26" s="3"/>
      <c r="I26" s="3"/>
      <c r="J26" s="3"/>
    </row>
    <row r="27" spans="1:10" x14ac:dyDescent="0.3">
      <c r="A27" s="106"/>
      <c r="B27" s="90" t="s">
        <v>50</v>
      </c>
      <c r="C27" s="75" t="s">
        <v>7</v>
      </c>
      <c r="D27" s="75" t="s">
        <v>7</v>
      </c>
      <c r="E27" s="69">
        <v>899</v>
      </c>
      <c r="F27" s="123">
        <v>10.6</v>
      </c>
      <c r="G27" s="123">
        <v>10.9</v>
      </c>
      <c r="H27" s="3"/>
      <c r="I27" s="3"/>
      <c r="J27" s="3"/>
    </row>
    <row r="28" spans="1:10" x14ac:dyDescent="0.3">
      <c r="A28" s="106"/>
      <c r="B28" s="90"/>
      <c r="C28" s="75" t="s">
        <v>9</v>
      </c>
      <c r="D28" s="75" t="s">
        <v>9</v>
      </c>
      <c r="E28" s="69">
        <v>897</v>
      </c>
      <c r="F28" s="123">
        <v>12.1</v>
      </c>
      <c r="G28" s="123">
        <v>12.1</v>
      </c>
      <c r="H28" s="3"/>
      <c r="I28" s="3"/>
      <c r="J28" s="3"/>
    </row>
    <row r="29" spans="1:10" x14ac:dyDescent="0.3">
      <c r="A29" s="106"/>
      <c r="B29" s="90"/>
      <c r="C29" s="75" t="s">
        <v>12</v>
      </c>
      <c r="D29" s="75" t="s">
        <v>12</v>
      </c>
      <c r="E29" s="69">
        <v>875</v>
      </c>
      <c r="F29" s="123">
        <v>12.4</v>
      </c>
      <c r="G29" s="123">
        <v>13.4</v>
      </c>
      <c r="H29" s="3"/>
      <c r="I29" s="3"/>
      <c r="J29" s="3"/>
    </row>
    <row r="30" spans="1:10" x14ac:dyDescent="0.3">
      <c r="A30" s="106"/>
      <c r="B30" s="90"/>
      <c r="C30" s="75" t="s">
        <v>13</v>
      </c>
      <c r="D30" s="75" t="s">
        <v>13</v>
      </c>
      <c r="E30" s="69">
        <v>889</v>
      </c>
      <c r="F30" s="123">
        <v>9.5</v>
      </c>
      <c r="G30" s="123">
        <v>11.9</v>
      </c>
      <c r="H30" s="3"/>
      <c r="I30" s="3"/>
      <c r="J30" s="3"/>
    </row>
    <row r="31" spans="1:10" x14ac:dyDescent="0.3">
      <c r="A31" s="106"/>
      <c r="B31" s="90"/>
      <c r="C31" s="75" t="s">
        <v>14</v>
      </c>
      <c r="D31" s="75" t="s">
        <v>14</v>
      </c>
      <c r="E31" s="69">
        <v>884</v>
      </c>
      <c r="F31" s="123">
        <v>11.4</v>
      </c>
      <c r="G31" s="123">
        <v>13.5</v>
      </c>
      <c r="H31" s="3"/>
      <c r="I31" s="3"/>
      <c r="J31" s="3"/>
    </row>
    <row r="32" spans="1:10" x14ac:dyDescent="0.3">
      <c r="A32" s="106"/>
      <c r="B32" s="90" t="s">
        <v>51</v>
      </c>
      <c r="C32" s="75" t="s">
        <v>8</v>
      </c>
      <c r="D32" s="75" t="s">
        <v>8</v>
      </c>
      <c r="E32" s="69">
        <v>896</v>
      </c>
      <c r="F32" s="123">
        <v>9.1</v>
      </c>
      <c r="G32" s="123">
        <v>9.1</v>
      </c>
      <c r="H32" s="3"/>
      <c r="I32" s="3"/>
      <c r="J32" s="3"/>
    </row>
    <row r="33" spans="1:10" x14ac:dyDescent="0.3">
      <c r="A33" s="106"/>
      <c r="B33" s="90"/>
      <c r="C33" s="75" t="s">
        <v>11</v>
      </c>
      <c r="D33" s="75" t="s">
        <v>11</v>
      </c>
      <c r="E33" s="69">
        <v>889</v>
      </c>
      <c r="F33" s="123">
        <v>8</v>
      </c>
      <c r="G33" s="123">
        <v>12.1</v>
      </c>
      <c r="H33" s="3"/>
      <c r="I33" s="3"/>
      <c r="J33" s="3"/>
    </row>
    <row r="34" spans="1:10" x14ac:dyDescent="0.3">
      <c r="A34" s="106"/>
      <c r="B34" s="90"/>
      <c r="C34" s="75" t="s">
        <v>15</v>
      </c>
      <c r="D34" s="75" t="s">
        <v>15</v>
      </c>
      <c r="E34" s="69">
        <v>890</v>
      </c>
      <c r="F34" s="123">
        <v>9.1</v>
      </c>
      <c r="G34" s="123">
        <v>11.3</v>
      </c>
      <c r="H34" s="3"/>
      <c r="I34" s="3"/>
      <c r="J34" s="3"/>
    </row>
    <row r="35" spans="1:10" x14ac:dyDescent="0.3">
      <c r="A35" s="106"/>
      <c r="B35" s="90" t="s">
        <v>52</v>
      </c>
      <c r="C35" s="75" t="s">
        <v>16</v>
      </c>
      <c r="D35" s="75" t="s">
        <v>16</v>
      </c>
      <c r="E35" s="69">
        <v>883</v>
      </c>
      <c r="F35" s="123">
        <v>8.1999999999999993</v>
      </c>
      <c r="G35" s="123">
        <v>11.2</v>
      </c>
      <c r="H35" s="3"/>
      <c r="I35" s="3"/>
      <c r="J35" s="3"/>
    </row>
    <row r="36" spans="1:10" x14ac:dyDescent="0.3">
      <c r="A36" s="106"/>
      <c r="B36" s="90"/>
      <c r="C36" s="75" t="s">
        <v>17</v>
      </c>
      <c r="D36" s="75" t="s">
        <v>17</v>
      </c>
      <c r="E36" s="69">
        <v>883</v>
      </c>
      <c r="F36" s="123">
        <v>10.6</v>
      </c>
      <c r="G36" s="123">
        <v>13.9</v>
      </c>
      <c r="H36" s="3"/>
      <c r="I36" s="3"/>
      <c r="J36" s="3"/>
    </row>
    <row r="37" spans="1:10" x14ac:dyDescent="0.3">
      <c r="A37" s="106"/>
      <c r="B37" s="90"/>
      <c r="C37" s="75" t="s">
        <v>18</v>
      </c>
      <c r="D37" s="75" t="s">
        <v>18</v>
      </c>
      <c r="E37" s="69">
        <v>891</v>
      </c>
      <c r="F37" s="123">
        <v>10.9</v>
      </c>
      <c r="G37" s="123">
        <v>13.2</v>
      </c>
      <c r="H37" s="3"/>
      <c r="I37" s="3"/>
      <c r="J37" s="3"/>
    </row>
    <row r="38" spans="1:10" x14ac:dyDescent="0.3">
      <c r="A38" s="106"/>
      <c r="B38" s="90"/>
      <c r="C38" s="75" t="s">
        <v>24</v>
      </c>
      <c r="D38" s="75" t="s">
        <v>24</v>
      </c>
      <c r="E38" s="69">
        <v>887</v>
      </c>
      <c r="F38" s="123">
        <v>10.8</v>
      </c>
      <c r="G38" s="123">
        <v>14.9</v>
      </c>
      <c r="H38" s="3"/>
      <c r="I38" s="3"/>
      <c r="J38" s="3"/>
    </row>
    <row r="39" spans="1:10" x14ac:dyDescent="0.3">
      <c r="A39" s="106"/>
      <c r="B39" s="90" t="s">
        <v>53</v>
      </c>
      <c r="C39" s="75" t="s">
        <v>10</v>
      </c>
      <c r="D39" s="75" t="s">
        <v>10</v>
      </c>
      <c r="E39" s="69">
        <v>888</v>
      </c>
      <c r="F39" s="123">
        <v>9.5</v>
      </c>
      <c r="G39" s="123">
        <v>9.3000000000000007</v>
      </c>
      <c r="H39" s="3"/>
      <c r="I39" s="3"/>
      <c r="J39" s="3"/>
    </row>
    <row r="40" spans="1:10" x14ac:dyDescent="0.3">
      <c r="A40" s="106"/>
      <c r="B40" s="90"/>
      <c r="C40" s="75" t="s">
        <v>22</v>
      </c>
      <c r="D40" s="75" t="s">
        <v>22</v>
      </c>
      <c r="E40" s="69">
        <v>888</v>
      </c>
      <c r="F40" s="123">
        <v>10.4</v>
      </c>
      <c r="G40" s="123">
        <v>12.3</v>
      </c>
      <c r="H40" s="3"/>
      <c r="I40" s="3"/>
      <c r="J40" s="3"/>
    </row>
    <row r="41" spans="1:10" x14ac:dyDescent="0.3">
      <c r="A41" s="106"/>
      <c r="B41" s="90"/>
      <c r="C41" s="75" t="s">
        <v>23</v>
      </c>
      <c r="D41" s="75" t="s">
        <v>23</v>
      </c>
      <c r="E41" s="69">
        <v>886</v>
      </c>
      <c r="F41" s="123">
        <v>12.3</v>
      </c>
      <c r="G41" s="123">
        <v>12.3</v>
      </c>
      <c r="H41" s="3"/>
      <c r="I41" s="3"/>
      <c r="J41" s="3"/>
    </row>
    <row r="42" spans="1:10" x14ac:dyDescent="0.3">
      <c r="H42" s="3"/>
      <c r="I42" s="3"/>
      <c r="J42" s="3"/>
    </row>
    <row r="43" spans="1:10" x14ac:dyDescent="0.3">
      <c r="H43" s="3"/>
      <c r="I43" s="3"/>
      <c r="J43" s="3"/>
    </row>
  </sheetData>
  <mergeCells count="25">
    <mergeCell ref="A19:D19"/>
    <mergeCell ref="A20:A41"/>
    <mergeCell ref="B20:B25"/>
    <mergeCell ref="B27:B31"/>
    <mergeCell ref="B32:B34"/>
    <mergeCell ref="B35:B38"/>
    <mergeCell ref="B39:B41"/>
    <mergeCell ref="A18:D18"/>
    <mergeCell ref="A7:D7"/>
    <mergeCell ref="A8:D8"/>
    <mergeCell ref="A9:D9"/>
    <mergeCell ref="A10:D10"/>
    <mergeCell ref="A11:D11"/>
    <mergeCell ref="A12:D12"/>
    <mergeCell ref="A13:D13"/>
    <mergeCell ref="A14:D14"/>
    <mergeCell ref="A15:D15"/>
    <mergeCell ref="A16:D16"/>
    <mergeCell ref="A17:D17"/>
    <mergeCell ref="A6:D6"/>
    <mergeCell ref="A1:E1"/>
    <mergeCell ref="A2:D2"/>
    <mergeCell ref="A3:D3"/>
    <mergeCell ref="A4:D4"/>
    <mergeCell ref="A5:D5"/>
  </mergeCells>
  <phoneticPr fontId="3" type="noConversion"/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41244A-4E6E-47DD-9101-7CCABA187187}">
  <dimension ref="A1:J43"/>
  <sheetViews>
    <sheetView zoomScale="85" zoomScaleNormal="85" workbookViewId="0">
      <selection activeCell="H28" sqref="H28"/>
    </sheetView>
  </sheetViews>
  <sheetFormatPr defaultRowHeight="16.5" x14ac:dyDescent="0.3"/>
  <cols>
    <col min="1" max="1" width="18.625" bestFit="1" customWidth="1"/>
    <col min="2" max="2" width="15.25" customWidth="1"/>
    <col min="3" max="3" width="18.625" hidden="1" customWidth="1"/>
    <col min="4" max="4" width="18.625" customWidth="1"/>
    <col min="5" max="5" width="24.375" bestFit="1" customWidth="1"/>
    <col min="6" max="6" width="24.375" customWidth="1"/>
    <col min="7" max="7" width="18.625" customWidth="1"/>
  </cols>
  <sheetData>
    <row r="1" spans="1:10" ht="31.5" x14ac:dyDescent="0.3">
      <c r="A1" s="83" t="s">
        <v>124</v>
      </c>
      <c r="B1" s="83"/>
      <c r="C1" s="83"/>
      <c r="D1" s="83"/>
      <c r="E1" s="83"/>
      <c r="F1" s="57" t="s">
        <v>54</v>
      </c>
      <c r="G1" s="57" t="s">
        <v>57</v>
      </c>
    </row>
    <row r="2" spans="1:10" x14ac:dyDescent="0.3">
      <c r="A2" s="99" t="s">
        <v>73</v>
      </c>
      <c r="B2" s="99"/>
      <c r="C2" s="99"/>
      <c r="D2" s="99"/>
      <c r="E2" s="55" t="s">
        <v>134</v>
      </c>
      <c r="F2" s="55" t="s">
        <v>135</v>
      </c>
      <c r="G2" s="55" t="s">
        <v>136</v>
      </c>
    </row>
    <row r="3" spans="1:10" x14ac:dyDescent="0.3">
      <c r="A3" s="93" t="s">
        <v>30</v>
      </c>
      <c r="B3" s="93"/>
      <c r="C3" s="93"/>
      <c r="D3" s="93"/>
      <c r="E3" s="1">
        <v>22883</v>
      </c>
      <c r="F3" s="2">
        <v>4.4000000000000004</v>
      </c>
      <c r="G3" s="2">
        <v>4.2</v>
      </c>
    </row>
    <row r="4" spans="1:10" x14ac:dyDescent="0.3">
      <c r="A4" s="80" t="s">
        <v>31</v>
      </c>
      <c r="B4" s="81"/>
      <c r="C4" s="81"/>
      <c r="D4" s="82"/>
      <c r="E4" s="1">
        <v>14505</v>
      </c>
      <c r="F4" s="2">
        <v>4.4000000000000004</v>
      </c>
      <c r="G4" s="2">
        <v>4</v>
      </c>
    </row>
    <row r="5" spans="1:10" x14ac:dyDescent="0.3">
      <c r="A5" s="80" t="s">
        <v>32</v>
      </c>
      <c r="B5" s="81"/>
      <c r="C5" s="81"/>
      <c r="D5" s="82"/>
      <c r="E5" s="1">
        <v>8168</v>
      </c>
      <c r="F5" s="2">
        <v>3.1</v>
      </c>
      <c r="G5" s="2">
        <v>3</v>
      </c>
    </row>
    <row r="6" spans="1:10" x14ac:dyDescent="0.3">
      <c r="A6" s="80" t="s">
        <v>33</v>
      </c>
      <c r="B6" s="81"/>
      <c r="C6" s="81"/>
      <c r="D6" s="82"/>
      <c r="E6" s="1">
        <v>8974</v>
      </c>
      <c r="F6" s="2">
        <v>5.2</v>
      </c>
      <c r="G6" s="2">
        <v>5.0999999999999996</v>
      </c>
    </row>
    <row r="7" spans="1:10" x14ac:dyDescent="0.3">
      <c r="A7" s="80" t="s">
        <v>34</v>
      </c>
      <c r="B7" s="81"/>
      <c r="C7" s="81"/>
      <c r="D7" s="82"/>
      <c r="E7" s="1">
        <v>4566</v>
      </c>
      <c r="F7" s="2">
        <v>3.5</v>
      </c>
      <c r="G7" s="2">
        <v>2.9</v>
      </c>
    </row>
    <row r="8" spans="1:10" x14ac:dyDescent="0.3">
      <c r="A8" s="80" t="s">
        <v>35</v>
      </c>
      <c r="B8" s="81"/>
      <c r="C8" s="81"/>
      <c r="D8" s="82"/>
      <c r="E8" s="1">
        <v>4592</v>
      </c>
      <c r="F8" s="2">
        <v>3.4</v>
      </c>
      <c r="G8" s="2">
        <v>3.3</v>
      </c>
    </row>
    <row r="9" spans="1:10" x14ac:dyDescent="0.3">
      <c r="A9" s="80" t="s">
        <v>36</v>
      </c>
      <c r="B9" s="81"/>
      <c r="C9" s="81"/>
      <c r="D9" s="82"/>
      <c r="E9" s="1">
        <v>4547</v>
      </c>
      <c r="F9" s="2">
        <v>3.8</v>
      </c>
      <c r="G9" s="2">
        <v>4.0999999999999996</v>
      </c>
    </row>
    <row r="10" spans="1:10" x14ac:dyDescent="0.3">
      <c r="A10" s="80" t="s">
        <v>37</v>
      </c>
      <c r="B10" s="81"/>
      <c r="C10" s="81"/>
      <c r="D10" s="82"/>
      <c r="E10" s="1">
        <v>920</v>
      </c>
      <c r="F10" s="2">
        <v>5.8</v>
      </c>
      <c r="G10" s="2">
        <v>5.8</v>
      </c>
    </row>
    <row r="11" spans="1:10" x14ac:dyDescent="0.3">
      <c r="A11" s="80" t="s">
        <v>38</v>
      </c>
      <c r="B11" s="81"/>
      <c r="C11" s="81"/>
      <c r="D11" s="82"/>
      <c r="E11" s="1">
        <v>43606</v>
      </c>
      <c r="F11" s="2">
        <v>4.2</v>
      </c>
      <c r="G11" s="2">
        <v>4.2</v>
      </c>
    </row>
    <row r="12" spans="1:10" x14ac:dyDescent="0.3">
      <c r="A12" s="80" t="s">
        <v>45</v>
      </c>
      <c r="B12" s="81"/>
      <c r="C12" s="81"/>
      <c r="D12" s="82"/>
      <c r="E12" s="1">
        <v>15800</v>
      </c>
      <c r="F12" s="2">
        <v>4.2</v>
      </c>
      <c r="G12" s="2">
        <v>4.2</v>
      </c>
    </row>
    <row r="13" spans="1:10" x14ac:dyDescent="0.3">
      <c r="A13" s="102" t="s">
        <v>39</v>
      </c>
      <c r="B13" s="103"/>
      <c r="C13" s="103"/>
      <c r="D13" s="104"/>
      <c r="E13" s="69">
        <v>12433</v>
      </c>
      <c r="F13" s="123">
        <v>3.5</v>
      </c>
      <c r="G13" s="123">
        <v>3.3</v>
      </c>
      <c r="H13" s="51"/>
      <c r="I13" s="51"/>
    </row>
    <row r="14" spans="1:10" x14ac:dyDescent="0.3">
      <c r="A14" s="102" t="s">
        <v>40</v>
      </c>
      <c r="B14" s="103"/>
      <c r="C14" s="103"/>
      <c r="D14" s="104"/>
      <c r="E14" s="69">
        <v>14334</v>
      </c>
      <c r="F14" s="123">
        <v>5</v>
      </c>
      <c r="G14" s="123">
        <v>4.8</v>
      </c>
      <c r="H14" s="51"/>
      <c r="I14" s="51"/>
    </row>
    <row r="15" spans="1:10" x14ac:dyDescent="0.3">
      <c r="A15" s="102" t="s">
        <v>44</v>
      </c>
      <c r="B15" s="103"/>
      <c r="C15" s="103"/>
      <c r="D15" s="104"/>
      <c r="E15" s="69">
        <v>12399</v>
      </c>
      <c r="F15" s="123">
        <v>3.8</v>
      </c>
      <c r="G15" s="123">
        <v>3.3</v>
      </c>
      <c r="H15" s="51"/>
      <c r="I15" s="51"/>
      <c r="J15" t="s">
        <v>68</v>
      </c>
    </row>
    <row r="16" spans="1:10" x14ac:dyDescent="0.3">
      <c r="A16" s="102" t="s">
        <v>3</v>
      </c>
      <c r="B16" s="103"/>
      <c r="C16" s="103"/>
      <c r="D16" s="104"/>
      <c r="E16" s="69">
        <v>19515</v>
      </c>
      <c r="F16" s="123">
        <v>3.6</v>
      </c>
      <c r="G16" s="123">
        <v>3.1</v>
      </c>
      <c r="H16" s="51"/>
      <c r="I16" s="51"/>
    </row>
    <row r="17" spans="1:10" x14ac:dyDescent="0.3">
      <c r="A17" s="102" t="s">
        <v>41</v>
      </c>
      <c r="B17" s="103"/>
      <c r="C17" s="103"/>
      <c r="D17" s="104"/>
      <c r="E17" s="69">
        <v>21266</v>
      </c>
      <c r="F17" s="123">
        <v>3.8</v>
      </c>
      <c r="G17" s="123">
        <v>3.7</v>
      </c>
      <c r="H17" s="51"/>
      <c r="I17" s="51"/>
    </row>
    <row r="18" spans="1:10" x14ac:dyDescent="0.3">
      <c r="A18" s="102" t="s">
        <v>42</v>
      </c>
      <c r="B18" s="103"/>
      <c r="C18" s="103"/>
      <c r="D18" s="104"/>
      <c r="E18" s="69">
        <v>17939</v>
      </c>
      <c r="F18" s="123">
        <v>3.4</v>
      </c>
      <c r="G18" s="123">
        <v>3.3</v>
      </c>
      <c r="H18" s="51"/>
      <c r="I18" s="51"/>
    </row>
    <row r="19" spans="1:10" x14ac:dyDescent="0.3">
      <c r="A19" s="102" t="s">
        <v>43</v>
      </c>
      <c r="B19" s="103"/>
      <c r="C19" s="103"/>
      <c r="D19" s="104"/>
      <c r="E19" s="69">
        <v>5022</v>
      </c>
      <c r="F19" s="123">
        <v>4.3</v>
      </c>
      <c r="G19" s="123">
        <v>4.3</v>
      </c>
      <c r="H19" s="135"/>
      <c r="I19" s="135"/>
      <c r="J19" s="3"/>
    </row>
    <row r="20" spans="1:10" x14ac:dyDescent="0.3">
      <c r="A20" s="105" t="s">
        <v>58</v>
      </c>
      <c r="B20" s="90" t="s">
        <v>48</v>
      </c>
      <c r="C20" s="75" t="s">
        <v>5</v>
      </c>
      <c r="D20" s="75" t="s">
        <v>5</v>
      </c>
      <c r="E20" s="69">
        <v>898</v>
      </c>
      <c r="F20" s="123">
        <v>3.1</v>
      </c>
      <c r="G20" s="123">
        <v>2.5</v>
      </c>
      <c r="H20" s="135"/>
      <c r="I20" s="135"/>
      <c r="J20" s="3"/>
    </row>
    <row r="21" spans="1:10" x14ac:dyDescent="0.3">
      <c r="A21" s="106"/>
      <c r="B21" s="90"/>
      <c r="C21" s="75" t="s">
        <v>19</v>
      </c>
      <c r="D21" s="75" t="s">
        <v>19</v>
      </c>
      <c r="E21" s="69">
        <v>888</v>
      </c>
      <c r="F21" s="123">
        <v>4.0999999999999996</v>
      </c>
      <c r="G21" s="123">
        <v>4.9000000000000004</v>
      </c>
      <c r="H21" s="135"/>
      <c r="I21" s="135"/>
      <c r="J21" s="3"/>
    </row>
    <row r="22" spans="1:10" x14ac:dyDescent="0.3">
      <c r="A22" s="106"/>
      <c r="B22" s="90"/>
      <c r="C22" s="75" t="s">
        <v>20</v>
      </c>
      <c r="D22" s="75" t="s">
        <v>20</v>
      </c>
      <c r="E22" s="69">
        <v>891</v>
      </c>
      <c r="F22" s="123">
        <v>3.1</v>
      </c>
      <c r="G22" s="123">
        <v>2.5</v>
      </c>
      <c r="H22" s="135"/>
      <c r="I22" s="135"/>
      <c r="J22" s="3"/>
    </row>
    <row r="23" spans="1:10" x14ac:dyDescent="0.3">
      <c r="A23" s="106"/>
      <c r="B23" s="90"/>
      <c r="C23" s="75" t="s">
        <v>21</v>
      </c>
      <c r="D23" s="75" t="s">
        <v>21</v>
      </c>
      <c r="E23" s="69">
        <v>882</v>
      </c>
      <c r="F23" s="123">
        <v>4.3</v>
      </c>
      <c r="G23" s="123">
        <v>2.6</v>
      </c>
      <c r="H23" s="135"/>
      <c r="I23" s="135"/>
      <c r="J23" s="3"/>
    </row>
    <row r="24" spans="1:10" x14ac:dyDescent="0.3">
      <c r="A24" s="106"/>
      <c r="B24" s="90"/>
      <c r="C24" s="75" t="s">
        <v>25</v>
      </c>
      <c r="D24" s="75" t="s">
        <v>25</v>
      </c>
      <c r="E24" s="69">
        <v>878</v>
      </c>
      <c r="F24" s="123">
        <v>2.2000000000000002</v>
      </c>
      <c r="G24" s="123">
        <v>1</v>
      </c>
      <c r="H24" s="135"/>
      <c r="I24" s="135"/>
      <c r="J24" s="3"/>
    </row>
    <row r="25" spans="1:10" x14ac:dyDescent="0.3">
      <c r="A25" s="106"/>
      <c r="B25" s="90"/>
      <c r="C25" s="75" t="s">
        <v>26</v>
      </c>
      <c r="D25" s="75" t="s">
        <v>26</v>
      </c>
      <c r="E25" s="69">
        <v>884</v>
      </c>
      <c r="F25" s="123">
        <v>3</v>
      </c>
      <c r="G25" s="123">
        <v>1.6</v>
      </c>
      <c r="H25" s="135"/>
      <c r="I25" s="135"/>
      <c r="J25" s="3"/>
    </row>
    <row r="26" spans="1:10" x14ac:dyDescent="0.3">
      <c r="A26" s="106"/>
      <c r="B26" s="78" t="s">
        <v>49</v>
      </c>
      <c r="C26" s="75" t="s">
        <v>6</v>
      </c>
      <c r="D26" s="75" t="s">
        <v>6</v>
      </c>
      <c r="E26" s="69">
        <v>898</v>
      </c>
      <c r="F26" s="123">
        <v>4.3</v>
      </c>
      <c r="G26" s="123">
        <v>3.8</v>
      </c>
      <c r="H26" s="135"/>
      <c r="I26" s="135"/>
      <c r="J26" s="3"/>
    </row>
    <row r="27" spans="1:10" x14ac:dyDescent="0.3">
      <c r="A27" s="106"/>
      <c r="B27" s="90" t="s">
        <v>50</v>
      </c>
      <c r="C27" s="75" t="s">
        <v>7</v>
      </c>
      <c r="D27" s="75" t="s">
        <v>7</v>
      </c>
      <c r="E27" s="69">
        <v>898</v>
      </c>
      <c r="F27" s="123">
        <v>4.8</v>
      </c>
      <c r="G27" s="123">
        <v>3.8</v>
      </c>
      <c r="H27" s="135"/>
      <c r="I27" s="135"/>
      <c r="J27" s="3"/>
    </row>
    <row r="28" spans="1:10" x14ac:dyDescent="0.3">
      <c r="A28" s="106"/>
      <c r="B28" s="90"/>
      <c r="C28" s="75" t="s">
        <v>9</v>
      </c>
      <c r="D28" s="75" t="s">
        <v>9</v>
      </c>
      <c r="E28" s="69">
        <v>896</v>
      </c>
      <c r="F28" s="123">
        <v>2.8</v>
      </c>
      <c r="G28" s="123">
        <v>3.4</v>
      </c>
      <c r="H28" s="135"/>
      <c r="I28" s="135"/>
      <c r="J28" s="3"/>
    </row>
    <row r="29" spans="1:10" x14ac:dyDescent="0.3">
      <c r="A29" s="106"/>
      <c r="B29" s="90"/>
      <c r="C29" s="75" t="s">
        <v>12</v>
      </c>
      <c r="D29" s="75" t="s">
        <v>12</v>
      </c>
      <c r="E29" s="69">
        <v>871</v>
      </c>
      <c r="F29" s="123">
        <v>2.7</v>
      </c>
      <c r="G29" s="123">
        <v>1.7</v>
      </c>
      <c r="H29" s="135"/>
      <c r="I29" s="135"/>
      <c r="J29" s="3"/>
    </row>
    <row r="30" spans="1:10" x14ac:dyDescent="0.3">
      <c r="A30" s="106"/>
      <c r="B30" s="90"/>
      <c r="C30" s="75" t="s">
        <v>13</v>
      </c>
      <c r="D30" s="75" t="s">
        <v>13</v>
      </c>
      <c r="E30" s="69">
        <v>891</v>
      </c>
      <c r="F30" s="123">
        <v>1.8</v>
      </c>
      <c r="G30" s="123">
        <v>0.5</v>
      </c>
      <c r="H30" s="135"/>
      <c r="I30" s="135"/>
      <c r="J30" s="3"/>
    </row>
    <row r="31" spans="1:10" x14ac:dyDescent="0.3">
      <c r="A31" s="106"/>
      <c r="B31" s="90"/>
      <c r="C31" s="75" t="s">
        <v>14</v>
      </c>
      <c r="D31" s="75" t="s">
        <v>14</v>
      </c>
      <c r="E31" s="69">
        <v>885</v>
      </c>
      <c r="F31" s="123">
        <v>2.4</v>
      </c>
      <c r="G31" s="123">
        <v>1.6</v>
      </c>
      <c r="H31" s="135"/>
      <c r="I31" s="135"/>
      <c r="J31" s="3"/>
    </row>
    <row r="32" spans="1:10" x14ac:dyDescent="0.3">
      <c r="A32" s="106"/>
      <c r="B32" s="90" t="s">
        <v>51</v>
      </c>
      <c r="C32" s="75" t="s">
        <v>8</v>
      </c>
      <c r="D32" s="75" t="s">
        <v>8</v>
      </c>
      <c r="E32" s="69">
        <v>893</v>
      </c>
      <c r="F32" s="123">
        <v>5.6</v>
      </c>
      <c r="G32" s="123">
        <v>4.4000000000000004</v>
      </c>
      <c r="H32" s="135"/>
      <c r="I32" s="135"/>
      <c r="J32" s="3"/>
    </row>
    <row r="33" spans="1:10" x14ac:dyDescent="0.3">
      <c r="A33" s="106"/>
      <c r="B33" s="90"/>
      <c r="C33" s="75" t="s">
        <v>11</v>
      </c>
      <c r="D33" s="75" t="s">
        <v>11</v>
      </c>
      <c r="E33" s="69">
        <v>872</v>
      </c>
      <c r="F33" s="123">
        <v>2.1</v>
      </c>
      <c r="G33" s="123">
        <v>2.5</v>
      </c>
      <c r="H33" s="135"/>
      <c r="I33" s="135"/>
      <c r="J33" s="3"/>
    </row>
    <row r="34" spans="1:10" x14ac:dyDescent="0.3">
      <c r="A34" s="106"/>
      <c r="B34" s="90"/>
      <c r="C34" s="75" t="s">
        <v>15</v>
      </c>
      <c r="D34" s="75" t="s">
        <v>15</v>
      </c>
      <c r="E34" s="69">
        <v>890</v>
      </c>
      <c r="F34" s="123">
        <v>2.2000000000000002</v>
      </c>
      <c r="G34" s="123">
        <v>1.1000000000000001</v>
      </c>
      <c r="H34" s="135"/>
      <c r="I34" s="135"/>
      <c r="J34" s="3"/>
    </row>
    <row r="35" spans="1:10" x14ac:dyDescent="0.3">
      <c r="A35" s="106"/>
      <c r="B35" s="90" t="s">
        <v>52</v>
      </c>
      <c r="C35" s="75" t="s">
        <v>16</v>
      </c>
      <c r="D35" s="75" t="s">
        <v>16</v>
      </c>
      <c r="E35" s="69">
        <v>882</v>
      </c>
      <c r="F35" s="123">
        <v>4</v>
      </c>
      <c r="G35" s="123">
        <v>5</v>
      </c>
      <c r="H35" s="135"/>
      <c r="I35" s="135"/>
      <c r="J35" s="3"/>
    </row>
    <row r="36" spans="1:10" x14ac:dyDescent="0.3">
      <c r="A36" s="106"/>
      <c r="B36" s="90"/>
      <c r="C36" s="75" t="s">
        <v>17</v>
      </c>
      <c r="D36" s="75" t="s">
        <v>17</v>
      </c>
      <c r="E36" s="69">
        <v>880</v>
      </c>
      <c r="F36" s="123">
        <v>3.1</v>
      </c>
      <c r="G36" s="123">
        <v>2.5</v>
      </c>
      <c r="H36" s="135"/>
      <c r="I36" s="135"/>
      <c r="J36" s="3"/>
    </row>
    <row r="37" spans="1:10" x14ac:dyDescent="0.3">
      <c r="A37" s="106"/>
      <c r="B37" s="90"/>
      <c r="C37" s="75" t="s">
        <v>18</v>
      </c>
      <c r="D37" s="75" t="s">
        <v>18</v>
      </c>
      <c r="E37" s="69">
        <v>890</v>
      </c>
      <c r="F37" s="123">
        <v>2.9</v>
      </c>
      <c r="G37" s="123">
        <v>2.2000000000000002</v>
      </c>
      <c r="H37" s="135"/>
      <c r="I37" s="135"/>
      <c r="J37" s="3"/>
    </row>
    <row r="38" spans="1:10" x14ac:dyDescent="0.3">
      <c r="A38" s="106"/>
      <c r="B38" s="90"/>
      <c r="C38" s="75" t="s">
        <v>24</v>
      </c>
      <c r="D38" s="75" t="s">
        <v>24</v>
      </c>
      <c r="E38" s="69">
        <v>887</v>
      </c>
      <c r="F38" s="123">
        <v>6.5</v>
      </c>
      <c r="G38" s="123">
        <v>3.9</v>
      </c>
      <c r="H38" s="135"/>
      <c r="I38" s="135"/>
      <c r="J38" s="3"/>
    </row>
    <row r="39" spans="1:10" x14ac:dyDescent="0.3">
      <c r="A39" s="106"/>
      <c r="B39" s="90" t="s">
        <v>53</v>
      </c>
      <c r="C39" s="75" t="s">
        <v>10</v>
      </c>
      <c r="D39" s="75" t="s">
        <v>10</v>
      </c>
      <c r="E39" s="69">
        <v>894</v>
      </c>
      <c r="F39" s="123">
        <v>2.1</v>
      </c>
      <c r="G39" s="123">
        <v>2.1</v>
      </c>
      <c r="H39" s="135"/>
      <c r="I39" s="135"/>
      <c r="J39" s="3"/>
    </row>
    <row r="40" spans="1:10" x14ac:dyDescent="0.3">
      <c r="A40" s="106"/>
      <c r="B40" s="90"/>
      <c r="C40" s="75" t="s">
        <v>22</v>
      </c>
      <c r="D40" s="75" t="s">
        <v>22</v>
      </c>
      <c r="E40" s="69">
        <v>885</v>
      </c>
      <c r="F40" s="123">
        <v>3.1</v>
      </c>
      <c r="G40" s="123">
        <v>2.2999999999999998</v>
      </c>
      <c r="H40" s="135"/>
      <c r="I40" s="135"/>
      <c r="J40" s="3"/>
    </row>
    <row r="41" spans="1:10" x14ac:dyDescent="0.3">
      <c r="A41" s="106"/>
      <c r="B41" s="90"/>
      <c r="C41" s="75" t="s">
        <v>23</v>
      </c>
      <c r="D41" s="75" t="s">
        <v>23</v>
      </c>
      <c r="E41" s="69">
        <v>882</v>
      </c>
      <c r="F41" s="123">
        <v>3</v>
      </c>
      <c r="G41" s="123">
        <v>3.2</v>
      </c>
      <c r="H41" s="135"/>
      <c r="I41" s="135"/>
      <c r="J41" s="3"/>
    </row>
    <row r="42" spans="1:10" x14ac:dyDescent="0.3">
      <c r="H42" s="3"/>
      <c r="I42" s="3"/>
      <c r="J42" s="3"/>
    </row>
    <row r="43" spans="1:10" x14ac:dyDescent="0.3">
      <c r="H43" s="3"/>
      <c r="I43" s="3"/>
      <c r="J43" s="3"/>
    </row>
  </sheetData>
  <mergeCells count="25">
    <mergeCell ref="A6:D6"/>
    <mergeCell ref="A1:E1"/>
    <mergeCell ref="A2:D2"/>
    <mergeCell ref="A3:D3"/>
    <mergeCell ref="A4:D4"/>
    <mergeCell ref="A5:D5"/>
    <mergeCell ref="A18:D18"/>
    <mergeCell ref="A7:D7"/>
    <mergeCell ref="A8:D8"/>
    <mergeCell ref="A9:D9"/>
    <mergeCell ref="A10:D10"/>
    <mergeCell ref="A11:D11"/>
    <mergeCell ref="A12:D12"/>
    <mergeCell ref="A13:D13"/>
    <mergeCell ref="A14:D14"/>
    <mergeCell ref="A15:D15"/>
    <mergeCell ref="A16:D16"/>
    <mergeCell ref="A17:D17"/>
    <mergeCell ref="A19:D19"/>
    <mergeCell ref="A20:A41"/>
    <mergeCell ref="B20:B25"/>
    <mergeCell ref="B27:B31"/>
    <mergeCell ref="B32:B34"/>
    <mergeCell ref="B35:B38"/>
    <mergeCell ref="B39:B41"/>
  </mergeCells>
  <phoneticPr fontId="3" type="noConversion"/>
  <pageMargins left="0.7" right="0.7" top="0.75" bottom="0.75" header="0.3" footer="0.3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580D07-572A-4DC6-B3E0-90DB6DEFCDBC}">
  <dimension ref="A1:J43"/>
  <sheetViews>
    <sheetView zoomScale="85" zoomScaleNormal="85" workbookViewId="0">
      <selection activeCell="K32" sqref="K32:K33"/>
    </sheetView>
  </sheetViews>
  <sheetFormatPr defaultRowHeight="16.5" x14ac:dyDescent="0.3"/>
  <cols>
    <col min="1" max="1" width="18.625" bestFit="1" customWidth="1"/>
    <col min="2" max="2" width="15.25" customWidth="1"/>
    <col min="3" max="3" width="18.625" hidden="1" customWidth="1"/>
    <col min="4" max="4" width="18.625" customWidth="1"/>
    <col min="5" max="5" width="24.375" bestFit="1" customWidth="1"/>
    <col min="6" max="6" width="24.375" customWidth="1"/>
    <col min="7" max="7" width="18.625" customWidth="1"/>
  </cols>
  <sheetData>
    <row r="1" spans="1:10" ht="31.5" x14ac:dyDescent="0.3">
      <c r="A1" s="83" t="s">
        <v>124</v>
      </c>
      <c r="B1" s="83"/>
      <c r="C1" s="83"/>
      <c r="D1" s="83"/>
      <c r="E1" s="83"/>
      <c r="F1" s="26" t="s">
        <v>54</v>
      </c>
      <c r="G1" s="26" t="s">
        <v>59</v>
      </c>
    </row>
    <row r="2" spans="1:10" x14ac:dyDescent="0.3">
      <c r="A2" s="99" t="s">
        <v>73</v>
      </c>
      <c r="B2" s="99"/>
      <c r="C2" s="99"/>
      <c r="D2" s="99"/>
      <c r="E2" s="27" t="s">
        <v>134</v>
      </c>
      <c r="F2" s="27" t="s">
        <v>135</v>
      </c>
      <c r="G2" s="27" t="s">
        <v>136</v>
      </c>
    </row>
    <row r="3" spans="1:10" x14ac:dyDescent="0.3">
      <c r="A3" s="93" t="s">
        <v>30</v>
      </c>
      <c r="B3" s="93"/>
      <c r="C3" s="93"/>
      <c r="D3" s="93"/>
      <c r="E3" s="1">
        <v>22879</v>
      </c>
      <c r="F3" s="2">
        <v>3.8</v>
      </c>
      <c r="G3" s="2">
        <v>3.8</v>
      </c>
    </row>
    <row r="4" spans="1:10" x14ac:dyDescent="0.3">
      <c r="A4" s="80" t="s">
        <v>31</v>
      </c>
      <c r="B4" s="81"/>
      <c r="C4" s="81"/>
      <c r="D4" s="82"/>
      <c r="E4" s="1">
        <v>14496</v>
      </c>
      <c r="F4" s="2">
        <v>3.4</v>
      </c>
      <c r="G4" s="2">
        <v>3</v>
      </c>
    </row>
    <row r="5" spans="1:10" x14ac:dyDescent="0.3">
      <c r="A5" s="80" t="s">
        <v>32</v>
      </c>
      <c r="B5" s="81"/>
      <c r="C5" s="81"/>
      <c r="D5" s="82"/>
      <c r="E5" s="1">
        <v>8165</v>
      </c>
      <c r="F5" s="2">
        <v>3.1</v>
      </c>
      <c r="G5" s="2">
        <v>3</v>
      </c>
    </row>
    <row r="6" spans="1:10" x14ac:dyDescent="0.3">
      <c r="A6" s="80" t="s">
        <v>33</v>
      </c>
      <c r="B6" s="81"/>
      <c r="C6" s="81"/>
      <c r="D6" s="82"/>
      <c r="E6" s="1">
        <v>8965</v>
      </c>
      <c r="F6" s="2">
        <v>4.4000000000000004</v>
      </c>
      <c r="G6" s="2">
        <v>4.2</v>
      </c>
    </row>
    <row r="7" spans="1:10" x14ac:dyDescent="0.3">
      <c r="A7" s="80" t="s">
        <v>34</v>
      </c>
      <c r="B7" s="81"/>
      <c r="C7" s="81"/>
      <c r="D7" s="82"/>
      <c r="E7" s="1">
        <v>4566</v>
      </c>
      <c r="F7" s="2">
        <v>2.4</v>
      </c>
      <c r="G7" s="2">
        <v>2.2999999999999998</v>
      </c>
    </row>
    <row r="8" spans="1:10" x14ac:dyDescent="0.3">
      <c r="A8" s="80" t="s">
        <v>35</v>
      </c>
      <c r="B8" s="81"/>
      <c r="C8" s="81"/>
      <c r="D8" s="82"/>
      <c r="E8" s="1">
        <v>4573</v>
      </c>
      <c r="F8" s="2">
        <v>4</v>
      </c>
      <c r="G8" s="2">
        <v>4.2</v>
      </c>
    </row>
    <row r="9" spans="1:10" x14ac:dyDescent="0.3">
      <c r="A9" s="80" t="s">
        <v>36</v>
      </c>
      <c r="B9" s="81"/>
      <c r="C9" s="81"/>
      <c r="D9" s="82"/>
      <c r="E9" s="1">
        <v>4551</v>
      </c>
      <c r="F9" s="2">
        <v>4.5</v>
      </c>
      <c r="G9" s="2">
        <v>4.9000000000000004</v>
      </c>
    </row>
    <row r="10" spans="1:10" x14ac:dyDescent="0.3">
      <c r="A10" s="80" t="s">
        <v>37</v>
      </c>
      <c r="B10" s="81"/>
      <c r="C10" s="81"/>
      <c r="D10" s="82"/>
      <c r="E10" s="1">
        <v>917</v>
      </c>
      <c r="F10" s="2">
        <v>3.2</v>
      </c>
      <c r="G10" s="2">
        <v>3.7</v>
      </c>
    </row>
    <row r="11" spans="1:10" x14ac:dyDescent="0.3">
      <c r="A11" s="80" t="s">
        <v>38</v>
      </c>
      <c r="B11" s="81"/>
      <c r="C11" s="81"/>
      <c r="D11" s="82"/>
      <c r="E11" s="1">
        <v>43540</v>
      </c>
      <c r="F11" s="2">
        <v>4.0999999999999996</v>
      </c>
      <c r="G11" s="2">
        <v>4.0999999999999996</v>
      </c>
    </row>
    <row r="12" spans="1:10" x14ac:dyDescent="0.3">
      <c r="A12" s="80" t="s">
        <v>45</v>
      </c>
      <c r="B12" s="81"/>
      <c r="C12" s="81"/>
      <c r="D12" s="82"/>
      <c r="E12" s="1">
        <v>15798</v>
      </c>
      <c r="F12" s="2">
        <v>4</v>
      </c>
      <c r="G12" s="2">
        <v>4</v>
      </c>
    </row>
    <row r="13" spans="1:10" x14ac:dyDescent="0.3">
      <c r="A13" s="80" t="s">
        <v>39</v>
      </c>
      <c r="B13" s="81"/>
      <c r="C13" s="81"/>
      <c r="D13" s="82"/>
      <c r="E13" s="1">
        <v>12403</v>
      </c>
      <c r="F13" s="2">
        <v>3.2</v>
      </c>
      <c r="G13" s="2">
        <v>3.2</v>
      </c>
    </row>
    <row r="14" spans="1:10" x14ac:dyDescent="0.3">
      <c r="A14" s="80" t="s">
        <v>40</v>
      </c>
      <c r="B14" s="81"/>
      <c r="C14" s="81"/>
      <c r="D14" s="82"/>
      <c r="E14" s="1">
        <v>14342</v>
      </c>
      <c r="F14" s="2">
        <v>4.5999999999999996</v>
      </c>
      <c r="G14" s="2">
        <v>4.4000000000000004</v>
      </c>
    </row>
    <row r="15" spans="1:10" x14ac:dyDescent="0.3">
      <c r="A15" s="80" t="s">
        <v>44</v>
      </c>
      <c r="B15" s="81"/>
      <c r="C15" s="81"/>
      <c r="D15" s="82"/>
      <c r="E15" s="1">
        <v>12405</v>
      </c>
      <c r="F15" s="2">
        <v>2.9</v>
      </c>
      <c r="G15" s="2">
        <v>2.2999999999999998</v>
      </c>
      <c r="J15" t="s">
        <v>68</v>
      </c>
    </row>
    <row r="16" spans="1:10" x14ac:dyDescent="0.3">
      <c r="A16" s="80" t="s">
        <v>3</v>
      </c>
      <c r="B16" s="81"/>
      <c r="C16" s="81"/>
      <c r="D16" s="82"/>
      <c r="E16" s="1">
        <v>19484</v>
      </c>
      <c r="F16" s="2">
        <v>3.7</v>
      </c>
      <c r="G16" s="2">
        <v>3.4</v>
      </c>
    </row>
    <row r="17" spans="1:10" x14ac:dyDescent="0.3">
      <c r="A17" s="102" t="s">
        <v>41</v>
      </c>
      <c r="B17" s="103"/>
      <c r="C17" s="103"/>
      <c r="D17" s="104"/>
      <c r="E17" s="69">
        <v>21241</v>
      </c>
      <c r="F17" s="123">
        <v>3.6</v>
      </c>
      <c r="G17" s="123">
        <v>3.6</v>
      </c>
    </row>
    <row r="18" spans="1:10" x14ac:dyDescent="0.3">
      <c r="A18" s="102" t="s">
        <v>42</v>
      </c>
      <c r="B18" s="103"/>
      <c r="C18" s="103"/>
      <c r="D18" s="104"/>
      <c r="E18" s="69">
        <v>17939</v>
      </c>
      <c r="F18" s="123">
        <v>3.1</v>
      </c>
      <c r="G18" s="123">
        <v>3</v>
      </c>
    </row>
    <row r="19" spans="1:10" x14ac:dyDescent="0.3">
      <c r="A19" s="102" t="s">
        <v>43</v>
      </c>
      <c r="B19" s="103"/>
      <c r="C19" s="103"/>
      <c r="D19" s="104"/>
      <c r="E19" s="69">
        <v>5026</v>
      </c>
      <c r="F19" s="123">
        <v>2.8</v>
      </c>
      <c r="G19" s="123">
        <v>3.4</v>
      </c>
      <c r="H19" s="3"/>
      <c r="I19" s="3"/>
      <c r="J19" s="3"/>
    </row>
    <row r="20" spans="1:10" x14ac:dyDescent="0.3">
      <c r="A20" s="105" t="s">
        <v>58</v>
      </c>
      <c r="B20" s="90" t="s">
        <v>48</v>
      </c>
      <c r="C20" s="75" t="s">
        <v>5</v>
      </c>
      <c r="D20" s="75" t="s">
        <v>5</v>
      </c>
      <c r="E20" s="69">
        <v>899</v>
      </c>
      <c r="F20" s="123">
        <v>5.9</v>
      </c>
      <c r="G20" s="123">
        <v>5.7</v>
      </c>
      <c r="H20" s="3"/>
      <c r="I20" s="3"/>
      <c r="J20" s="3"/>
    </row>
    <row r="21" spans="1:10" x14ac:dyDescent="0.3">
      <c r="A21" s="106"/>
      <c r="B21" s="90"/>
      <c r="C21" s="75" t="s">
        <v>19</v>
      </c>
      <c r="D21" s="75" t="s">
        <v>19</v>
      </c>
      <c r="E21" s="69">
        <v>887</v>
      </c>
      <c r="F21" s="123">
        <v>4.7</v>
      </c>
      <c r="G21" s="123">
        <v>4.5</v>
      </c>
      <c r="H21" s="3"/>
      <c r="I21" s="3"/>
      <c r="J21" s="3"/>
    </row>
    <row r="22" spans="1:10" x14ac:dyDescent="0.3">
      <c r="A22" s="106"/>
      <c r="B22" s="90"/>
      <c r="C22" s="75" t="s">
        <v>20</v>
      </c>
      <c r="D22" s="75" t="s">
        <v>20</v>
      </c>
      <c r="E22" s="69">
        <v>891</v>
      </c>
      <c r="F22" s="123">
        <v>2.6</v>
      </c>
      <c r="G22" s="123">
        <v>2.2000000000000002</v>
      </c>
      <c r="H22" s="3"/>
      <c r="I22" s="3"/>
      <c r="J22" s="3"/>
    </row>
    <row r="23" spans="1:10" x14ac:dyDescent="0.3">
      <c r="A23" s="106"/>
      <c r="B23" s="90"/>
      <c r="C23" s="75" t="s">
        <v>21</v>
      </c>
      <c r="D23" s="75" t="s">
        <v>21</v>
      </c>
      <c r="E23" s="69">
        <v>878</v>
      </c>
      <c r="F23" s="123">
        <v>2.5</v>
      </c>
      <c r="G23" s="123">
        <v>2.9</v>
      </c>
      <c r="H23" s="3"/>
      <c r="I23" s="3"/>
      <c r="J23" s="3"/>
    </row>
    <row r="24" spans="1:10" x14ac:dyDescent="0.3">
      <c r="A24" s="106"/>
      <c r="B24" s="90"/>
      <c r="C24" s="75" t="s">
        <v>25</v>
      </c>
      <c r="D24" s="75" t="s">
        <v>25</v>
      </c>
      <c r="E24" s="69">
        <v>879</v>
      </c>
      <c r="F24" s="123">
        <v>1.9</v>
      </c>
      <c r="G24" s="123">
        <v>1.8</v>
      </c>
      <c r="H24" s="3"/>
      <c r="I24" s="3"/>
      <c r="J24" s="3"/>
    </row>
    <row r="25" spans="1:10" x14ac:dyDescent="0.3">
      <c r="A25" s="106"/>
      <c r="B25" s="90"/>
      <c r="C25" s="75" t="s">
        <v>26</v>
      </c>
      <c r="D25" s="75" t="s">
        <v>26</v>
      </c>
      <c r="E25" s="69">
        <v>884</v>
      </c>
      <c r="F25" s="123">
        <v>3.2</v>
      </c>
      <c r="G25" s="123">
        <v>2.1</v>
      </c>
      <c r="H25" s="3"/>
      <c r="I25" s="3"/>
      <c r="J25" s="3"/>
    </row>
    <row r="26" spans="1:10" x14ac:dyDescent="0.3">
      <c r="A26" s="106"/>
      <c r="B26" s="78" t="s">
        <v>49</v>
      </c>
      <c r="C26" s="75" t="s">
        <v>6</v>
      </c>
      <c r="D26" s="75" t="s">
        <v>6</v>
      </c>
      <c r="E26" s="69">
        <v>898</v>
      </c>
      <c r="F26" s="123">
        <v>1.5</v>
      </c>
      <c r="G26" s="123">
        <v>1.6</v>
      </c>
      <c r="H26" s="3"/>
      <c r="I26" s="3"/>
      <c r="J26" s="3"/>
    </row>
    <row r="27" spans="1:10" x14ac:dyDescent="0.3">
      <c r="A27" s="106"/>
      <c r="B27" s="90" t="s">
        <v>50</v>
      </c>
      <c r="C27" s="75" t="s">
        <v>7</v>
      </c>
      <c r="D27" s="75" t="s">
        <v>7</v>
      </c>
      <c r="E27" s="69">
        <v>899</v>
      </c>
      <c r="F27" s="123">
        <v>3.6</v>
      </c>
      <c r="G27" s="123">
        <v>3.7</v>
      </c>
      <c r="H27" s="3"/>
      <c r="I27" s="3"/>
      <c r="J27" s="3"/>
    </row>
    <row r="28" spans="1:10" x14ac:dyDescent="0.3">
      <c r="A28" s="106"/>
      <c r="B28" s="90"/>
      <c r="C28" s="75" t="s">
        <v>9</v>
      </c>
      <c r="D28" s="75" t="s">
        <v>9</v>
      </c>
      <c r="E28" s="69">
        <v>897</v>
      </c>
      <c r="F28" s="123">
        <v>3.2</v>
      </c>
      <c r="G28" s="123">
        <v>3.5</v>
      </c>
      <c r="H28" s="3"/>
      <c r="I28" s="3"/>
      <c r="J28" s="3"/>
    </row>
    <row r="29" spans="1:10" x14ac:dyDescent="0.3">
      <c r="A29" s="106"/>
      <c r="B29" s="90"/>
      <c r="C29" s="75" t="s">
        <v>12</v>
      </c>
      <c r="D29" s="75" t="s">
        <v>12</v>
      </c>
      <c r="E29" s="69">
        <v>874</v>
      </c>
      <c r="F29" s="123">
        <v>4.5999999999999996</v>
      </c>
      <c r="G29" s="123">
        <v>3.4</v>
      </c>
      <c r="H29" s="3"/>
      <c r="I29" s="3"/>
      <c r="J29" s="3"/>
    </row>
    <row r="30" spans="1:10" x14ac:dyDescent="0.3">
      <c r="A30" s="106"/>
      <c r="B30" s="90"/>
      <c r="C30" s="75" t="s">
        <v>13</v>
      </c>
      <c r="D30" s="75" t="s">
        <v>13</v>
      </c>
      <c r="E30" s="69">
        <v>889</v>
      </c>
      <c r="F30" s="123">
        <v>6.9</v>
      </c>
      <c r="G30" s="123">
        <v>3.3</v>
      </c>
      <c r="H30" s="3"/>
      <c r="I30" s="3"/>
      <c r="J30" s="3"/>
    </row>
    <row r="31" spans="1:10" x14ac:dyDescent="0.3">
      <c r="A31" s="106"/>
      <c r="B31" s="90"/>
      <c r="C31" s="75" t="s">
        <v>14</v>
      </c>
      <c r="D31" s="75" t="s">
        <v>14</v>
      </c>
      <c r="E31" s="69">
        <v>881</v>
      </c>
      <c r="F31" s="123">
        <v>3</v>
      </c>
      <c r="G31" s="123">
        <v>2</v>
      </c>
      <c r="H31" s="3"/>
      <c r="I31" s="3"/>
      <c r="J31" s="3"/>
    </row>
    <row r="32" spans="1:10" x14ac:dyDescent="0.3">
      <c r="A32" s="106"/>
      <c r="B32" s="90" t="s">
        <v>51</v>
      </c>
      <c r="C32" s="75" t="s">
        <v>8</v>
      </c>
      <c r="D32" s="75" t="s">
        <v>8</v>
      </c>
      <c r="E32" s="69">
        <v>894</v>
      </c>
      <c r="F32" s="123">
        <v>7.2</v>
      </c>
      <c r="G32" s="123">
        <v>5.0999999999999996</v>
      </c>
      <c r="H32" s="3"/>
      <c r="I32" s="3"/>
      <c r="J32" s="3"/>
    </row>
    <row r="33" spans="1:10" x14ac:dyDescent="0.3">
      <c r="A33" s="106"/>
      <c r="B33" s="90"/>
      <c r="C33" s="75" t="s">
        <v>11</v>
      </c>
      <c r="D33" s="75" t="s">
        <v>11</v>
      </c>
      <c r="E33" s="69">
        <v>878</v>
      </c>
      <c r="F33" s="123">
        <v>2.2000000000000002</v>
      </c>
      <c r="G33" s="123">
        <v>3.6</v>
      </c>
      <c r="H33" s="3"/>
      <c r="I33" s="3"/>
      <c r="J33" s="3"/>
    </row>
    <row r="34" spans="1:10" x14ac:dyDescent="0.3">
      <c r="A34" s="106"/>
      <c r="B34" s="90"/>
      <c r="C34" s="75" t="s">
        <v>15</v>
      </c>
      <c r="D34" s="75" t="s">
        <v>15</v>
      </c>
      <c r="E34" s="69">
        <v>883</v>
      </c>
      <c r="F34" s="123">
        <v>3.9</v>
      </c>
      <c r="G34" s="123">
        <v>2.6</v>
      </c>
      <c r="H34" s="3"/>
      <c r="I34" s="3"/>
      <c r="J34" s="3"/>
    </row>
    <row r="35" spans="1:10" x14ac:dyDescent="0.3">
      <c r="A35" s="106"/>
      <c r="B35" s="90" t="s">
        <v>52</v>
      </c>
      <c r="C35" s="75" t="s">
        <v>16</v>
      </c>
      <c r="D35" s="75" t="s">
        <v>16</v>
      </c>
      <c r="E35" s="69">
        <v>883</v>
      </c>
      <c r="F35" s="123">
        <v>4.8</v>
      </c>
      <c r="G35" s="123">
        <v>3.1</v>
      </c>
      <c r="H35" s="3"/>
      <c r="I35" s="3"/>
      <c r="J35" s="3"/>
    </row>
    <row r="36" spans="1:10" x14ac:dyDescent="0.3">
      <c r="A36" s="106"/>
      <c r="B36" s="90"/>
      <c r="C36" s="75" t="s">
        <v>17</v>
      </c>
      <c r="D36" s="75" t="s">
        <v>17</v>
      </c>
      <c r="E36" s="69">
        <v>883</v>
      </c>
      <c r="F36" s="123">
        <v>2.2999999999999998</v>
      </c>
      <c r="G36" s="123">
        <v>2.2999999999999998</v>
      </c>
      <c r="H36" s="3"/>
      <c r="I36" s="3"/>
      <c r="J36" s="3"/>
    </row>
    <row r="37" spans="1:10" x14ac:dyDescent="0.3">
      <c r="A37" s="106"/>
      <c r="B37" s="90"/>
      <c r="C37" s="75" t="s">
        <v>18</v>
      </c>
      <c r="D37" s="75" t="s">
        <v>18</v>
      </c>
      <c r="E37" s="69">
        <v>891</v>
      </c>
      <c r="F37" s="123">
        <v>2.4</v>
      </c>
      <c r="G37" s="123">
        <v>3.1</v>
      </c>
      <c r="H37" s="3"/>
      <c r="I37" s="3"/>
      <c r="J37" s="3"/>
    </row>
    <row r="38" spans="1:10" x14ac:dyDescent="0.3">
      <c r="A38" s="106"/>
      <c r="B38" s="90"/>
      <c r="C38" s="75" t="s">
        <v>24</v>
      </c>
      <c r="D38" s="75" t="s">
        <v>24</v>
      </c>
      <c r="E38" s="69">
        <v>887</v>
      </c>
      <c r="F38" s="123">
        <v>4.8</v>
      </c>
      <c r="G38" s="123">
        <v>2.5</v>
      </c>
      <c r="H38" s="3"/>
      <c r="I38" s="3"/>
      <c r="J38" s="3"/>
    </row>
    <row r="39" spans="1:10" x14ac:dyDescent="0.3">
      <c r="A39" s="106"/>
      <c r="B39" s="90" t="s">
        <v>53</v>
      </c>
      <c r="C39" s="75" t="s">
        <v>10</v>
      </c>
      <c r="D39" s="75" t="s">
        <v>10</v>
      </c>
      <c r="E39" s="69">
        <v>888</v>
      </c>
      <c r="F39" s="123">
        <v>2.5</v>
      </c>
      <c r="G39" s="123">
        <v>3.1</v>
      </c>
      <c r="H39" s="3"/>
      <c r="I39" s="3"/>
      <c r="J39" s="3"/>
    </row>
    <row r="40" spans="1:10" x14ac:dyDescent="0.3">
      <c r="A40" s="106"/>
      <c r="B40" s="90"/>
      <c r="C40" s="75" t="s">
        <v>22</v>
      </c>
      <c r="D40" s="75" t="s">
        <v>22</v>
      </c>
      <c r="E40" s="69">
        <v>864</v>
      </c>
      <c r="F40" s="123">
        <v>2.1</v>
      </c>
      <c r="G40" s="123">
        <v>3</v>
      </c>
      <c r="H40" s="3"/>
      <c r="I40" s="3"/>
      <c r="J40" s="3"/>
    </row>
    <row r="41" spans="1:10" x14ac:dyDescent="0.3">
      <c r="A41" s="106"/>
      <c r="B41" s="90"/>
      <c r="C41" s="75" t="s">
        <v>23</v>
      </c>
      <c r="D41" s="75" t="s">
        <v>23</v>
      </c>
      <c r="E41" s="69">
        <v>877</v>
      </c>
      <c r="F41" s="123">
        <v>3.8</v>
      </c>
      <c r="G41" s="123">
        <v>3.9</v>
      </c>
      <c r="H41" s="3"/>
      <c r="I41" s="3"/>
      <c r="J41" s="3"/>
    </row>
    <row r="42" spans="1:10" x14ac:dyDescent="0.3">
      <c r="H42" s="3"/>
      <c r="I42" s="3"/>
      <c r="J42" s="3"/>
    </row>
    <row r="43" spans="1:10" x14ac:dyDescent="0.3">
      <c r="H43" s="3"/>
      <c r="I43" s="3"/>
      <c r="J43" s="3"/>
    </row>
  </sheetData>
  <mergeCells count="25">
    <mergeCell ref="A19:D19"/>
    <mergeCell ref="A20:A41"/>
    <mergeCell ref="B20:B25"/>
    <mergeCell ref="B27:B31"/>
    <mergeCell ref="B32:B34"/>
    <mergeCell ref="B35:B38"/>
    <mergeCell ref="B39:B41"/>
    <mergeCell ref="A18:D18"/>
    <mergeCell ref="A7:D7"/>
    <mergeCell ref="A8:D8"/>
    <mergeCell ref="A9:D9"/>
    <mergeCell ref="A10:D10"/>
    <mergeCell ref="A11:D11"/>
    <mergeCell ref="A12:D12"/>
    <mergeCell ref="A13:D13"/>
    <mergeCell ref="A14:D14"/>
    <mergeCell ref="A15:D15"/>
    <mergeCell ref="A16:D16"/>
    <mergeCell ref="A17:D17"/>
    <mergeCell ref="A6:D6"/>
    <mergeCell ref="A1:E1"/>
    <mergeCell ref="A2:D2"/>
    <mergeCell ref="A3:D3"/>
    <mergeCell ref="A4:D4"/>
    <mergeCell ref="A5:D5"/>
  </mergeCells>
  <phoneticPr fontId="3" type="noConversion"/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E6A403-A75F-41C6-9F81-79F0118B4C7C}">
  <dimension ref="A1:J43"/>
  <sheetViews>
    <sheetView zoomScale="85" zoomScaleNormal="85" workbookViewId="0">
      <selection activeCell="K32" sqref="K32"/>
    </sheetView>
  </sheetViews>
  <sheetFormatPr defaultRowHeight="16.5" x14ac:dyDescent="0.3"/>
  <cols>
    <col min="1" max="1" width="18.625" bestFit="1" customWidth="1"/>
    <col min="2" max="2" width="15.25" customWidth="1"/>
    <col min="3" max="3" width="18.625" hidden="1" customWidth="1"/>
    <col min="4" max="4" width="18.625" customWidth="1"/>
    <col min="5" max="5" width="24.375" bestFit="1" customWidth="1"/>
    <col min="6" max="6" width="24.375" customWidth="1"/>
    <col min="7" max="7" width="18.625" customWidth="1"/>
  </cols>
  <sheetData>
    <row r="1" spans="1:10" ht="31.5" x14ac:dyDescent="0.3">
      <c r="A1" s="83" t="s">
        <v>126</v>
      </c>
      <c r="B1" s="83"/>
      <c r="C1" s="83"/>
      <c r="D1" s="83"/>
      <c r="E1" s="83"/>
      <c r="F1" s="57" t="s">
        <v>54</v>
      </c>
      <c r="G1" s="57" t="s">
        <v>57</v>
      </c>
    </row>
    <row r="2" spans="1:10" x14ac:dyDescent="0.3">
      <c r="A2" s="99" t="s">
        <v>73</v>
      </c>
      <c r="B2" s="99"/>
      <c r="C2" s="99"/>
      <c r="D2" s="99"/>
      <c r="E2" s="55" t="s">
        <v>134</v>
      </c>
      <c r="F2" s="55" t="s">
        <v>135</v>
      </c>
      <c r="G2" s="55" t="s">
        <v>136</v>
      </c>
    </row>
    <row r="3" spans="1:10" x14ac:dyDescent="0.3">
      <c r="A3" s="93" t="s">
        <v>30</v>
      </c>
      <c r="B3" s="93"/>
      <c r="C3" s="93"/>
      <c r="D3" s="93"/>
      <c r="E3" s="1">
        <v>22906</v>
      </c>
      <c r="F3" s="2">
        <v>24</v>
      </c>
      <c r="G3" s="2">
        <v>25.9</v>
      </c>
    </row>
    <row r="4" spans="1:10" x14ac:dyDescent="0.3">
      <c r="A4" s="80" t="s">
        <v>31</v>
      </c>
      <c r="B4" s="81"/>
      <c r="C4" s="81"/>
      <c r="D4" s="82"/>
      <c r="E4" s="1">
        <v>14516</v>
      </c>
      <c r="F4" s="2">
        <v>20.3</v>
      </c>
      <c r="G4" s="2">
        <v>22.6</v>
      </c>
    </row>
    <row r="5" spans="1:10" x14ac:dyDescent="0.3">
      <c r="A5" s="80" t="s">
        <v>32</v>
      </c>
      <c r="B5" s="81"/>
      <c r="C5" s="81"/>
      <c r="D5" s="82"/>
      <c r="E5" s="1">
        <v>8169</v>
      </c>
      <c r="F5" s="2">
        <v>20.2</v>
      </c>
      <c r="G5" s="2">
        <v>21.9</v>
      </c>
    </row>
    <row r="6" spans="1:10" x14ac:dyDescent="0.3">
      <c r="A6" s="80" t="s">
        <v>33</v>
      </c>
      <c r="B6" s="81"/>
      <c r="C6" s="81"/>
      <c r="D6" s="82"/>
      <c r="E6" s="1">
        <v>8975</v>
      </c>
      <c r="F6" s="2">
        <v>23.9</v>
      </c>
      <c r="G6" s="2">
        <v>25.5</v>
      </c>
    </row>
    <row r="7" spans="1:10" x14ac:dyDescent="0.3">
      <c r="A7" s="80" t="s">
        <v>34</v>
      </c>
      <c r="B7" s="81"/>
      <c r="C7" s="81"/>
      <c r="D7" s="82"/>
      <c r="E7" s="1">
        <v>4566</v>
      </c>
      <c r="F7" s="2">
        <v>23</v>
      </c>
      <c r="G7" s="2">
        <v>24.7</v>
      </c>
    </row>
    <row r="8" spans="1:10" x14ac:dyDescent="0.3">
      <c r="A8" s="80" t="s">
        <v>35</v>
      </c>
      <c r="B8" s="81"/>
      <c r="C8" s="81"/>
      <c r="D8" s="82"/>
      <c r="E8" s="1">
        <v>4593</v>
      </c>
      <c r="F8" s="2">
        <v>24.3</v>
      </c>
      <c r="G8" s="2">
        <v>25.4</v>
      </c>
    </row>
    <row r="9" spans="1:10" x14ac:dyDescent="0.3">
      <c r="A9" s="80" t="s">
        <v>36</v>
      </c>
      <c r="B9" s="81"/>
      <c r="C9" s="81"/>
      <c r="D9" s="82"/>
      <c r="E9" s="1">
        <v>4550</v>
      </c>
      <c r="F9" s="2">
        <v>20.3</v>
      </c>
      <c r="G9" s="2">
        <v>22.2</v>
      </c>
    </row>
    <row r="10" spans="1:10" x14ac:dyDescent="0.3">
      <c r="A10" s="80" t="s">
        <v>37</v>
      </c>
      <c r="B10" s="81"/>
      <c r="C10" s="81"/>
      <c r="D10" s="82"/>
      <c r="E10" s="1">
        <v>920</v>
      </c>
      <c r="F10" s="2">
        <v>22.8</v>
      </c>
      <c r="G10" s="2">
        <v>23.8</v>
      </c>
    </row>
    <row r="11" spans="1:10" x14ac:dyDescent="0.3">
      <c r="A11" s="80" t="s">
        <v>38</v>
      </c>
      <c r="B11" s="81"/>
      <c r="C11" s="81"/>
      <c r="D11" s="82"/>
      <c r="E11" s="1">
        <v>43636</v>
      </c>
      <c r="F11" s="2">
        <v>23.6</v>
      </c>
      <c r="G11" s="2">
        <v>24.9</v>
      </c>
    </row>
    <row r="12" spans="1:10" x14ac:dyDescent="0.3">
      <c r="A12" s="80" t="s">
        <v>45</v>
      </c>
      <c r="B12" s="81"/>
      <c r="C12" s="81"/>
      <c r="D12" s="82"/>
      <c r="E12" s="1">
        <v>15805</v>
      </c>
      <c r="F12" s="2">
        <v>20.9</v>
      </c>
      <c r="G12" s="2">
        <v>24.4</v>
      </c>
    </row>
    <row r="13" spans="1:10" x14ac:dyDescent="0.3">
      <c r="A13" s="80" t="s">
        <v>39</v>
      </c>
      <c r="B13" s="81"/>
      <c r="C13" s="81"/>
      <c r="D13" s="82"/>
      <c r="E13" s="1">
        <v>12483</v>
      </c>
      <c r="F13" s="2">
        <v>20.100000000000001</v>
      </c>
      <c r="G13" s="2">
        <v>21.9</v>
      </c>
    </row>
    <row r="14" spans="1:10" x14ac:dyDescent="0.3">
      <c r="A14" s="102" t="s">
        <v>40</v>
      </c>
      <c r="B14" s="103"/>
      <c r="C14" s="103"/>
      <c r="D14" s="104"/>
      <c r="E14" s="69">
        <v>14335</v>
      </c>
      <c r="F14" s="123">
        <v>22.4</v>
      </c>
      <c r="G14" s="123">
        <v>24.6</v>
      </c>
      <c r="H14" s="51"/>
    </row>
    <row r="15" spans="1:10" x14ac:dyDescent="0.3">
      <c r="A15" s="102" t="s">
        <v>44</v>
      </c>
      <c r="B15" s="103"/>
      <c r="C15" s="103"/>
      <c r="D15" s="104"/>
      <c r="E15" s="69">
        <v>12411</v>
      </c>
      <c r="F15" s="123">
        <v>22.7</v>
      </c>
      <c r="G15" s="123">
        <v>24.8</v>
      </c>
      <c r="H15" s="51"/>
      <c r="J15" t="s">
        <v>68</v>
      </c>
    </row>
    <row r="16" spans="1:10" x14ac:dyDescent="0.3">
      <c r="A16" s="102" t="s">
        <v>3</v>
      </c>
      <c r="B16" s="103"/>
      <c r="C16" s="103"/>
      <c r="D16" s="104"/>
      <c r="E16" s="69">
        <v>19541</v>
      </c>
      <c r="F16" s="123">
        <v>19.899999999999999</v>
      </c>
      <c r="G16" s="123">
        <v>21.9</v>
      </c>
      <c r="H16" s="51"/>
    </row>
    <row r="17" spans="1:10" x14ac:dyDescent="0.3">
      <c r="A17" s="102" t="s">
        <v>41</v>
      </c>
      <c r="B17" s="103"/>
      <c r="C17" s="103"/>
      <c r="D17" s="104"/>
      <c r="E17" s="69">
        <v>21292</v>
      </c>
      <c r="F17" s="123">
        <v>19.3</v>
      </c>
      <c r="G17" s="123">
        <v>21.6</v>
      </c>
      <c r="H17" s="51"/>
    </row>
    <row r="18" spans="1:10" x14ac:dyDescent="0.3">
      <c r="A18" s="102" t="s">
        <v>42</v>
      </c>
      <c r="B18" s="103"/>
      <c r="C18" s="103"/>
      <c r="D18" s="104"/>
      <c r="E18" s="69">
        <v>17942</v>
      </c>
      <c r="F18" s="123">
        <v>18.899999999999999</v>
      </c>
      <c r="G18" s="123">
        <v>20.5</v>
      </c>
      <c r="H18" s="51"/>
    </row>
    <row r="19" spans="1:10" x14ac:dyDescent="0.3">
      <c r="A19" s="102" t="s">
        <v>43</v>
      </c>
      <c r="B19" s="103"/>
      <c r="C19" s="103"/>
      <c r="D19" s="104"/>
      <c r="E19" s="69">
        <v>5031</v>
      </c>
      <c r="F19" s="123">
        <v>23.3</v>
      </c>
      <c r="G19" s="123">
        <v>25.8</v>
      </c>
      <c r="H19" s="135"/>
      <c r="I19" s="3"/>
      <c r="J19" s="3"/>
    </row>
    <row r="20" spans="1:10" x14ac:dyDescent="0.3">
      <c r="A20" s="105" t="s">
        <v>58</v>
      </c>
      <c r="B20" s="90" t="s">
        <v>48</v>
      </c>
      <c r="C20" s="75" t="s">
        <v>5</v>
      </c>
      <c r="D20" s="75" t="s">
        <v>5</v>
      </c>
      <c r="E20" s="69">
        <v>898</v>
      </c>
      <c r="F20" s="123">
        <v>19.7</v>
      </c>
      <c r="G20" s="123">
        <v>19.7</v>
      </c>
      <c r="H20" s="135"/>
      <c r="I20" s="3"/>
      <c r="J20" s="3"/>
    </row>
    <row r="21" spans="1:10" x14ac:dyDescent="0.3">
      <c r="A21" s="106"/>
      <c r="B21" s="90"/>
      <c r="C21" s="75" t="s">
        <v>19</v>
      </c>
      <c r="D21" s="75" t="s">
        <v>19</v>
      </c>
      <c r="E21" s="69">
        <v>888</v>
      </c>
      <c r="F21" s="123">
        <v>21.3</v>
      </c>
      <c r="G21" s="123">
        <v>24.2</v>
      </c>
      <c r="H21" s="135"/>
      <c r="I21" s="3"/>
      <c r="J21" s="3"/>
    </row>
    <row r="22" spans="1:10" x14ac:dyDescent="0.3">
      <c r="A22" s="106"/>
      <c r="B22" s="90"/>
      <c r="C22" s="75" t="s">
        <v>20</v>
      </c>
      <c r="D22" s="75" t="s">
        <v>20</v>
      </c>
      <c r="E22" s="69">
        <v>891</v>
      </c>
      <c r="F22" s="123">
        <v>18.2</v>
      </c>
      <c r="G22" s="123">
        <v>21.3</v>
      </c>
      <c r="H22" s="135"/>
      <c r="I22" s="3"/>
      <c r="J22" s="3"/>
    </row>
    <row r="23" spans="1:10" x14ac:dyDescent="0.3">
      <c r="A23" s="106"/>
      <c r="B23" s="90"/>
      <c r="C23" s="75" t="s">
        <v>21</v>
      </c>
      <c r="D23" s="75" t="s">
        <v>21</v>
      </c>
      <c r="E23" s="69">
        <v>886</v>
      </c>
      <c r="F23" s="123">
        <v>18.3</v>
      </c>
      <c r="G23" s="123">
        <v>22</v>
      </c>
      <c r="H23" s="135"/>
      <c r="I23" s="3"/>
      <c r="J23" s="3"/>
    </row>
    <row r="24" spans="1:10" x14ac:dyDescent="0.3">
      <c r="A24" s="106"/>
      <c r="B24" s="90"/>
      <c r="C24" s="75" t="s">
        <v>25</v>
      </c>
      <c r="D24" s="75" t="s">
        <v>25</v>
      </c>
      <c r="E24" s="69">
        <v>878</v>
      </c>
      <c r="F24" s="123">
        <v>12.8</v>
      </c>
      <c r="G24" s="123">
        <v>14.8</v>
      </c>
      <c r="H24" s="135"/>
      <c r="I24" s="3"/>
      <c r="J24" s="3"/>
    </row>
    <row r="25" spans="1:10" x14ac:dyDescent="0.3">
      <c r="A25" s="106"/>
      <c r="B25" s="90"/>
      <c r="C25" s="75" t="s">
        <v>26</v>
      </c>
      <c r="D25" s="75" t="s">
        <v>26</v>
      </c>
      <c r="E25" s="69">
        <v>884</v>
      </c>
      <c r="F25" s="123">
        <v>16.399999999999999</v>
      </c>
      <c r="G25" s="123">
        <v>24</v>
      </c>
      <c r="H25" s="135"/>
      <c r="I25" s="3"/>
      <c r="J25" s="3"/>
    </row>
    <row r="26" spans="1:10" x14ac:dyDescent="0.3">
      <c r="A26" s="106"/>
      <c r="B26" s="78" t="s">
        <v>49</v>
      </c>
      <c r="C26" s="75" t="s">
        <v>6</v>
      </c>
      <c r="D26" s="75" t="s">
        <v>6</v>
      </c>
      <c r="E26" s="69">
        <v>898</v>
      </c>
      <c r="F26" s="123">
        <v>22.5</v>
      </c>
      <c r="G26" s="123">
        <v>23.6</v>
      </c>
      <c r="H26" s="135"/>
      <c r="I26" s="3"/>
      <c r="J26" s="3"/>
    </row>
    <row r="27" spans="1:10" x14ac:dyDescent="0.3">
      <c r="A27" s="106"/>
      <c r="B27" s="90" t="s">
        <v>50</v>
      </c>
      <c r="C27" s="75" t="s">
        <v>7</v>
      </c>
      <c r="D27" s="75" t="s">
        <v>7</v>
      </c>
      <c r="E27" s="69">
        <v>898</v>
      </c>
      <c r="F27" s="123">
        <v>21.8</v>
      </c>
      <c r="G27" s="123">
        <v>22.6</v>
      </c>
      <c r="H27" s="135"/>
      <c r="I27" s="3"/>
      <c r="J27" s="3"/>
    </row>
    <row r="28" spans="1:10" x14ac:dyDescent="0.3">
      <c r="A28" s="106"/>
      <c r="B28" s="90"/>
      <c r="C28" s="75" t="s">
        <v>9</v>
      </c>
      <c r="D28" s="75" t="s">
        <v>9</v>
      </c>
      <c r="E28" s="69">
        <v>896</v>
      </c>
      <c r="F28" s="123">
        <v>18.3</v>
      </c>
      <c r="G28" s="123">
        <v>20.8</v>
      </c>
      <c r="H28" s="135"/>
      <c r="I28" s="3"/>
      <c r="J28" s="3"/>
    </row>
    <row r="29" spans="1:10" x14ac:dyDescent="0.3">
      <c r="A29" s="106"/>
      <c r="B29" s="90"/>
      <c r="C29" s="75" t="s">
        <v>12</v>
      </c>
      <c r="D29" s="75" t="s">
        <v>12</v>
      </c>
      <c r="E29" s="69">
        <v>870</v>
      </c>
      <c r="F29" s="123">
        <v>19.2</v>
      </c>
      <c r="G29" s="123">
        <v>19.3</v>
      </c>
      <c r="H29" s="135"/>
      <c r="I29" s="3"/>
      <c r="J29" s="3"/>
    </row>
    <row r="30" spans="1:10" x14ac:dyDescent="0.3">
      <c r="A30" s="106"/>
      <c r="B30" s="90"/>
      <c r="C30" s="75" t="s">
        <v>13</v>
      </c>
      <c r="D30" s="75" t="s">
        <v>13</v>
      </c>
      <c r="E30" s="69">
        <v>891</v>
      </c>
      <c r="F30" s="123">
        <v>15.1</v>
      </c>
      <c r="G30" s="123">
        <v>16.5</v>
      </c>
      <c r="H30" s="135"/>
      <c r="I30" s="3"/>
      <c r="J30" s="3"/>
    </row>
    <row r="31" spans="1:10" x14ac:dyDescent="0.3">
      <c r="A31" s="106"/>
      <c r="B31" s="90"/>
      <c r="C31" s="75" t="s">
        <v>14</v>
      </c>
      <c r="D31" s="75" t="s">
        <v>14</v>
      </c>
      <c r="E31" s="69">
        <v>885</v>
      </c>
      <c r="F31" s="123">
        <v>20.2</v>
      </c>
      <c r="G31" s="123">
        <v>21.5</v>
      </c>
      <c r="H31" s="135"/>
      <c r="I31" s="3"/>
      <c r="J31" s="3"/>
    </row>
    <row r="32" spans="1:10" x14ac:dyDescent="0.3">
      <c r="A32" s="106"/>
      <c r="B32" s="90" t="s">
        <v>51</v>
      </c>
      <c r="C32" s="75" t="s">
        <v>8</v>
      </c>
      <c r="D32" s="75" t="s">
        <v>8</v>
      </c>
      <c r="E32" s="69">
        <v>895</v>
      </c>
      <c r="F32" s="123">
        <v>21.1</v>
      </c>
      <c r="G32" s="123">
        <v>24.2</v>
      </c>
      <c r="H32" s="135"/>
      <c r="I32" s="3"/>
      <c r="J32" s="3"/>
    </row>
    <row r="33" spans="1:10" x14ac:dyDescent="0.3">
      <c r="A33" s="106"/>
      <c r="B33" s="90"/>
      <c r="C33" s="75" t="s">
        <v>11</v>
      </c>
      <c r="D33" s="75" t="s">
        <v>11</v>
      </c>
      <c r="E33" s="69">
        <v>879</v>
      </c>
      <c r="F33" s="123">
        <v>16.7</v>
      </c>
      <c r="G33" s="123">
        <v>22</v>
      </c>
      <c r="H33" s="135"/>
      <c r="I33" s="3"/>
      <c r="J33" s="3"/>
    </row>
    <row r="34" spans="1:10" x14ac:dyDescent="0.3">
      <c r="A34" s="106"/>
      <c r="B34" s="90"/>
      <c r="C34" s="75" t="s">
        <v>15</v>
      </c>
      <c r="D34" s="75" t="s">
        <v>15</v>
      </c>
      <c r="E34" s="69">
        <v>894</v>
      </c>
      <c r="F34" s="123">
        <v>18.899999999999999</v>
      </c>
      <c r="G34" s="123">
        <v>19.8</v>
      </c>
      <c r="H34" s="135"/>
      <c r="I34" s="3"/>
      <c r="J34" s="3"/>
    </row>
    <row r="35" spans="1:10" x14ac:dyDescent="0.3">
      <c r="A35" s="106"/>
      <c r="B35" s="90" t="s">
        <v>52</v>
      </c>
      <c r="C35" s="75" t="s">
        <v>16</v>
      </c>
      <c r="D35" s="75" t="s">
        <v>16</v>
      </c>
      <c r="E35" s="69">
        <v>882</v>
      </c>
      <c r="F35" s="123">
        <v>22.5</v>
      </c>
      <c r="G35" s="123">
        <v>28.1</v>
      </c>
      <c r="H35" s="135"/>
      <c r="I35" s="3"/>
      <c r="J35" s="3"/>
    </row>
    <row r="36" spans="1:10" x14ac:dyDescent="0.3">
      <c r="A36" s="106"/>
      <c r="B36" s="90"/>
      <c r="C36" s="75" t="s">
        <v>17</v>
      </c>
      <c r="D36" s="75" t="s">
        <v>17</v>
      </c>
      <c r="E36" s="69">
        <v>882</v>
      </c>
      <c r="F36" s="123">
        <v>17.899999999999999</v>
      </c>
      <c r="G36" s="123">
        <v>21.5</v>
      </c>
      <c r="H36" s="135"/>
      <c r="I36" s="3"/>
      <c r="J36" s="3"/>
    </row>
    <row r="37" spans="1:10" x14ac:dyDescent="0.3">
      <c r="A37" s="106"/>
      <c r="B37" s="90"/>
      <c r="C37" s="75" t="s">
        <v>18</v>
      </c>
      <c r="D37" s="75" t="s">
        <v>18</v>
      </c>
      <c r="E37" s="69">
        <v>890</v>
      </c>
      <c r="F37" s="123">
        <v>19.100000000000001</v>
      </c>
      <c r="G37" s="123">
        <v>20.8</v>
      </c>
      <c r="H37" s="135"/>
      <c r="I37" s="3"/>
      <c r="J37" s="3"/>
    </row>
    <row r="38" spans="1:10" x14ac:dyDescent="0.3">
      <c r="A38" s="106"/>
      <c r="B38" s="90"/>
      <c r="C38" s="75" t="s">
        <v>24</v>
      </c>
      <c r="D38" s="75" t="s">
        <v>24</v>
      </c>
      <c r="E38" s="69">
        <v>887</v>
      </c>
      <c r="F38" s="123">
        <v>25.4</v>
      </c>
      <c r="G38" s="123">
        <v>31.7</v>
      </c>
      <c r="H38" s="135"/>
      <c r="I38" s="3"/>
      <c r="J38" s="3"/>
    </row>
    <row r="39" spans="1:10" x14ac:dyDescent="0.3">
      <c r="A39" s="106"/>
      <c r="B39" s="90" t="s">
        <v>53</v>
      </c>
      <c r="C39" s="75" t="s">
        <v>10</v>
      </c>
      <c r="D39" s="75" t="s">
        <v>10</v>
      </c>
      <c r="E39" s="69">
        <v>895</v>
      </c>
      <c r="F39" s="123">
        <v>17.8</v>
      </c>
      <c r="G39" s="123">
        <v>22.2</v>
      </c>
      <c r="H39" s="135"/>
      <c r="I39" s="3"/>
      <c r="J39" s="3"/>
    </row>
    <row r="40" spans="1:10" x14ac:dyDescent="0.3">
      <c r="A40" s="106"/>
      <c r="B40" s="90"/>
      <c r="C40" s="75" t="s">
        <v>22</v>
      </c>
      <c r="D40" s="75" t="s">
        <v>22</v>
      </c>
      <c r="E40" s="69">
        <v>887</v>
      </c>
      <c r="F40" s="123">
        <v>15</v>
      </c>
      <c r="G40" s="123">
        <v>15.1</v>
      </c>
      <c r="H40" s="135"/>
      <c r="I40" s="3"/>
      <c r="J40" s="3"/>
    </row>
    <row r="41" spans="1:10" x14ac:dyDescent="0.3">
      <c r="A41" s="106"/>
      <c r="B41" s="90"/>
      <c r="C41" s="75" t="s">
        <v>23</v>
      </c>
      <c r="D41" s="75" t="s">
        <v>23</v>
      </c>
      <c r="E41" s="69">
        <v>887</v>
      </c>
      <c r="F41" s="123">
        <v>19.899999999999999</v>
      </c>
      <c r="G41" s="123">
        <v>24.3</v>
      </c>
      <c r="H41" s="135"/>
      <c r="I41" s="3"/>
      <c r="J41" s="3"/>
    </row>
    <row r="42" spans="1:10" x14ac:dyDescent="0.3">
      <c r="H42" s="3"/>
      <c r="I42" s="3"/>
      <c r="J42" s="3"/>
    </row>
    <row r="43" spans="1:10" x14ac:dyDescent="0.3">
      <c r="H43" s="3"/>
      <c r="I43" s="3"/>
      <c r="J43" s="3"/>
    </row>
  </sheetData>
  <mergeCells count="25">
    <mergeCell ref="A6:D6"/>
    <mergeCell ref="A1:E1"/>
    <mergeCell ref="A2:D2"/>
    <mergeCell ref="A3:D3"/>
    <mergeCell ref="A4:D4"/>
    <mergeCell ref="A5:D5"/>
    <mergeCell ref="A18:D18"/>
    <mergeCell ref="A7:D7"/>
    <mergeCell ref="A8:D8"/>
    <mergeCell ref="A9:D9"/>
    <mergeCell ref="A10:D10"/>
    <mergeCell ref="A11:D11"/>
    <mergeCell ref="A12:D12"/>
    <mergeCell ref="A13:D13"/>
    <mergeCell ref="A14:D14"/>
    <mergeCell ref="A15:D15"/>
    <mergeCell ref="A16:D16"/>
    <mergeCell ref="A17:D17"/>
    <mergeCell ref="A19:D19"/>
    <mergeCell ref="A20:A41"/>
    <mergeCell ref="B20:B25"/>
    <mergeCell ref="B27:B31"/>
    <mergeCell ref="B32:B34"/>
    <mergeCell ref="B35:B38"/>
    <mergeCell ref="B39:B41"/>
  </mergeCells>
  <phoneticPr fontId="3" type="noConversion"/>
  <pageMargins left="0.7" right="0.7" top="0.75" bottom="0.75" header="0.3" footer="0.3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47BA76-6EA6-41AD-BA3B-ECA007D0FEB2}">
  <dimension ref="A1:J43"/>
  <sheetViews>
    <sheetView zoomScale="85" zoomScaleNormal="85" workbookViewId="0">
      <selection activeCell="K26" sqref="K26"/>
    </sheetView>
  </sheetViews>
  <sheetFormatPr defaultRowHeight="16.5" x14ac:dyDescent="0.3"/>
  <cols>
    <col min="1" max="1" width="18.625" bestFit="1" customWidth="1"/>
    <col min="2" max="2" width="15.25" customWidth="1"/>
    <col min="3" max="3" width="18.625" hidden="1" customWidth="1"/>
    <col min="4" max="4" width="18.625" customWidth="1"/>
    <col min="5" max="5" width="24.375" bestFit="1" customWidth="1"/>
    <col min="6" max="6" width="24.375" customWidth="1"/>
    <col min="7" max="7" width="18.625" customWidth="1"/>
  </cols>
  <sheetData>
    <row r="1" spans="1:10" ht="31.5" x14ac:dyDescent="0.3">
      <c r="A1" s="83" t="s">
        <v>126</v>
      </c>
      <c r="B1" s="83"/>
      <c r="C1" s="83"/>
      <c r="D1" s="83"/>
      <c r="E1" s="83"/>
      <c r="F1" s="26" t="s">
        <v>54</v>
      </c>
      <c r="G1" s="26" t="s">
        <v>59</v>
      </c>
    </row>
    <row r="2" spans="1:10" x14ac:dyDescent="0.3">
      <c r="A2" s="99" t="s">
        <v>73</v>
      </c>
      <c r="B2" s="99"/>
      <c r="C2" s="99"/>
      <c r="D2" s="99"/>
      <c r="E2" s="27" t="s">
        <v>134</v>
      </c>
      <c r="F2" s="27" t="s">
        <v>135</v>
      </c>
      <c r="G2" s="27" t="s">
        <v>136</v>
      </c>
    </row>
    <row r="3" spans="1:10" x14ac:dyDescent="0.3">
      <c r="A3" s="93" t="s">
        <v>30</v>
      </c>
      <c r="B3" s="93"/>
      <c r="C3" s="93"/>
      <c r="D3" s="93"/>
      <c r="E3" s="1">
        <v>22889</v>
      </c>
      <c r="F3" s="2">
        <v>24.2</v>
      </c>
      <c r="G3" s="2">
        <v>26.3</v>
      </c>
    </row>
    <row r="4" spans="1:10" x14ac:dyDescent="0.3">
      <c r="A4" s="80" t="s">
        <v>31</v>
      </c>
      <c r="B4" s="81"/>
      <c r="C4" s="81"/>
      <c r="D4" s="82"/>
      <c r="E4" s="1">
        <v>14504</v>
      </c>
      <c r="F4" s="2">
        <v>19.8</v>
      </c>
      <c r="G4" s="2">
        <v>22.2</v>
      </c>
    </row>
    <row r="5" spans="1:10" x14ac:dyDescent="0.3">
      <c r="A5" s="80" t="s">
        <v>32</v>
      </c>
      <c r="B5" s="81"/>
      <c r="C5" s="81"/>
      <c r="D5" s="82"/>
      <c r="E5" s="1">
        <v>8169</v>
      </c>
      <c r="F5" s="2">
        <v>21.8</v>
      </c>
      <c r="G5" s="2">
        <v>24.3</v>
      </c>
    </row>
    <row r="6" spans="1:10" x14ac:dyDescent="0.3">
      <c r="A6" s="80" t="s">
        <v>33</v>
      </c>
      <c r="B6" s="81"/>
      <c r="C6" s="81"/>
      <c r="D6" s="82"/>
      <c r="E6" s="1">
        <v>8974</v>
      </c>
      <c r="F6" s="2">
        <v>24</v>
      </c>
      <c r="G6" s="2">
        <v>25.6</v>
      </c>
    </row>
    <row r="7" spans="1:10" x14ac:dyDescent="0.3">
      <c r="A7" s="80" t="s">
        <v>34</v>
      </c>
      <c r="B7" s="81"/>
      <c r="C7" s="81"/>
      <c r="D7" s="82"/>
      <c r="E7" s="1">
        <v>4566</v>
      </c>
      <c r="F7" s="2">
        <v>21</v>
      </c>
      <c r="G7" s="2">
        <v>22.1</v>
      </c>
    </row>
    <row r="8" spans="1:10" x14ac:dyDescent="0.3">
      <c r="A8" s="80" t="s">
        <v>35</v>
      </c>
      <c r="B8" s="81"/>
      <c r="C8" s="81"/>
      <c r="D8" s="82"/>
      <c r="E8" s="1">
        <v>4575</v>
      </c>
      <c r="F8" s="2">
        <v>22.8</v>
      </c>
      <c r="G8" s="2">
        <v>24.4</v>
      </c>
    </row>
    <row r="9" spans="1:10" x14ac:dyDescent="0.3">
      <c r="A9" s="80" t="s">
        <v>36</v>
      </c>
      <c r="B9" s="81"/>
      <c r="C9" s="81"/>
      <c r="D9" s="82"/>
      <c r="E9" s="1">
        <v>4552</v>
      </c>
      <c r="F9" s="2">
        <v>21.9</v>
      </c>
      <c r="G9" s="2">
        <v>24.5</v>
      </c>
    </row>
    <row r="10" spans="1:10" x14ac:dyDescent="0.3">
      <c r="A10" s="80" t="s">
        <v>37</v>
      </c>
      <c r="B10" s="81"/>
      <c r="C10" s="81"/>
      <c r="D10" s="82"/>
      <c r="E10" s="1">
        <v>917</v>
      </c>
      <c r="F10" s="2">
        <v>24.1</v>
      </c>
      <c r="G10" s="2">
        <v>24.7</v>
      </c>
    </row>
    <row r="11" spans="1:10" x14ac:dyDescent="0.3">
      <c r="A11" s="80" t="s">
        <v>38</v>
      </c>
      <c r="B11" s="81"/>
      <c r="C11" s="81"/>
      <c r="D11" s="82"/>
      <c r="E11" s="1">
        <v>43620</v>
      </c>
      <c r="F11" s="2">
        <v>23.9</v>
      </c>
      <c r="G11" s="2">
        <v>25.7</v>
      </c>
    </row>
    <row r="12" spans="1:10" x14ac:dyDescent="0.3">
      <c r="A12" s="80" t="s">
        <v>45</v>
      </c>
      <c r="B12" s="81"/>
      <c r="C12" s="81"/>
      <c r="D12" s="82"/>
      <c r="E12" s="1">
        <v>15801</v>
      </c>
      <c r="F12" s="2">
        <v>21.7</v>
      </c>
      <c r="G12" s="2">
        <v>24.7</v>
      </c>
    </row>
    <row r="13" spans="1:10" x14ac:dyDescent="0.3">
      <c r="A13" s="80" t="s">
        <v>39</v>
      </c>
      <c r="B13" s="81"/>
      <c r="C13" s="81"/>
      <c r="D13" s="82"/>
      <c r="E13" s="1">
        <v>12448</v>
      </c>
      <c r="F13" s="2">
        <v>21.7</v>
      </c>
      <c r="G13" s="2">
        <v>24.2</v>
      </c>
    </row>
    <row r="14" spans="1:10" x14ac:dyDescent="0.3">
      <c r="A14" s="80" t="s">
        <v>40</v>
      </c>
      <c r="B14" s="81"/>
      <c r="C14" s="81"/>
      <c r="D14" s="82"/>
      <c r="E14" s="1">
        <v>14343</v>
      </c>
      <c r="F14" s="2">
        <v>21.7</v>
      </c>
      <c r="G14" s="2">
        <v>24.2</v>
      </c>
    </row>
    <row r="15" spans="1:10" x14ac:dyDescent="0.3">
      <c r="A15" s="80" t="s">
        <v>44</v>
      </c>
      <c r="B15" s="81"/>
      <c r="C15" s="81"/>
      <c r="D15" s="82"/>
      <c r="E15" s="1">
        <v>12443</v>
      </c>
      <c r="F15" s="2">
        <v>19.8</v>
      </c>
      <c r="G15" s="2">
        <v>21.7</v>
      </c>
      <c r="J15" t="s">
        <v>68</v>
      </c>
    </row>
    <row r="16" spans="1:10" x14ac:dyDescent="0.3">
      <c r="A16" s="80" t="s">
        <v>3</v>
      </c>
      <c r="B16" s="81"/>
      <c r="C16" s="81"/>
      <c r="D16" s="82"/>
      <c r="E16" s="1">
        <v>19534</v>
      </c>
      <c r="F16" s="2">
        <v>19.899999999999999</v>
      </c>
      <c r="G16" s="2">
        <v>22.3</v>
      </c>
    </row>
    <row r="17" spans="1:10" x14ac:dyDescent="0.3">
      <c r="A17" s="80" t="s">
        <v>41</v>
      </c>
      <c r="B17" s="81"/>
      <c r="C17" s="81"/>
      <c r="D17" s="82"/>
      <c r="E17" s="1">
        <v>21286</v>
      </c>
      <c r="F17" s="2">
        <v>19</v>
      </c>
      <c r="G17" s="2">
        <v>21.7</v>
      </c>
    </row>
    <row r="18" spans="1:10" x14ac:dyDescent="0.3">
      <c r="A18" s="80" t="s">
        <v>42</v>
      </c>
      <c r="B18" s="81"/>
      <c r="C18" s="81"/>
      <c r="D18" s="82"/>
      <c r="E18" s="69">
        <v>17938</v>
      </c>
      <c r="F18" s="123">
        <v>19.600000000000001</v>
      </c>
      <c r="G18" s="123">
        <v>21.9</v>
      </c>
      <c r="H18" s="51"/>
      <c r="I18" s="51"/>
      <c r="J18" s="51"/>
    </row>
    <row r="19" spans="1:10" x14ac:dyDescent="0.3">
      <c r="A19" s="80" t="s">
        <v>43</v>
      </c>
      <c r="B19" s="81"/>
      <c r="C19" s="81"/>
      <c r="D19" s="82"/>
      <c r="E19" s="69">
        <v>5029</v>
      </c>
      <c r="F19" s="123">
        <v>20.2</v>
      </c>
      <c r="G19" s="123">
        <v>21.8</v>
      </c>
      <c r="H19" s="135"/>
      <c r="I19" s="135"/>
      <c r="J19" s="135"/>
    </row>
    <row r="20" spans="1:10" x14ac:dyDescent="0.3">
      <c r="A20" s="91" t="s">
        <v>58</v>
      </c>
      <c r="B20" s="90" t="s">
        <v>48</v>
      </c>
      <c r="C20" s="5" t="s">
        <v>5</v>
      </c>
      <c r="D20" s="5" t="s">
        <v>5</v>
      </c>
      <c r="E20" s="69">
        <v>899</v>
      </c>
      <c r="F20" s="123">
        <v>25.9</v>
      </c>
      <c r="G20" s="123">
        <v>27.9</v>
      </c>
      <c r="H20" s="135"/>
      <c r="I20" s="135"/>
      <c r="J20" s="135"/>
    </row>
    <row r="21" spans="1:10" x14ac:dyDescent="0.3">
      <c r="A21" s="92"/>
      <c r="B21" s="90"/>
      <c r="C21" s="5" t="s">
        <v>19</v>
      </c>
      <c r="D21" s="5" t="s">
        <v>19</v>
      </c>
      <c r="E21" s="69">
        <v>887</v>
      </c>
      <c r="F21" s="123">
        <v>22.2</v>
      </c>
      <c r="G21" s="123">
        <v>25.9</v>
      </c>
      <c r="H21" s="135"/>
      <c r="I21" s="135"/>
      <c r="J21" s="135"/>
    </row>
    <row r="22" spans="1:10" x14ac:dyDescent="0.3">
      <c r="A22" s="92"/>
      <c r="B22" s="90"/>
      <c r="C22" s="5" t="s">
        <v>20</v>
      </c>
      <c r="D22" s="5" t="s">
        <v>20</v>
      </c>
      <c r="E22" s="69">
        <v>891</v>
      </c>
      <c r="F22" s="123">
        <v>20.9</v>
      </c>
      <c r="G22" s="123">
        <v>22.6</v>
      </c>
      <c r="H22" s="135"/>
      <c r="I22" s="135"/>
      <c r="J22" s="135"/>
    </row>
    <row r="23" spans="1:10" x14ac:dyDescent="0.3">
      <c r="A23" s="92"/>
      <c r="B23" s="90"/>
      <c r="C23" s="5" t="s">
        <v>21</v>
      </c>
      <c r="D23" s="5" t="s">
        <v>21</v>
      </c>
      <c r="E23" s="69">
        <v>880</v>
      </c>
      <c r="F23" s="123">
        <v>16.5</v>
      </c>
      <c r="G23" s="123">
        <v>20.6</v>
      </c>
      <c r="H23" s="135"/>
      <c r="I23" s="135"/>
      <c r="J23" s="135"/>
    </row>
    <row r="24" spans="1:10" x14ac:dyDescent="0.3">
      <c r="A24" s="92"/>
      <c r="B24" s="90"/>
      <c r="C24" s="5" t="s">
        <v>25</v>
      </c>
      <c r="D24" s="5" t="s">
        <v>25</v>
      </c>
      <c r="E24" s="69">
        <v>879</v>
      </c>
      <c r="F24" s="123">
        <v>18.399999999999999</v>
      </c>
      <c r="G24" s="123">
        <v>18.899999999999999</v>
      </c>
      <c r="H24" s="135"/>
      <c r="I24" s="135"/>
      <c r="J24" s="135"/>
    </row>
    <row r="25" spans="1:10" x14ac:dyDescent="0.3">
      <c r="A25" s="92"/>
      <c r="B25" s="90"/>
      <c r="C25" s="5" t="s">
        <v>26</v>
      </c>
      <c r="D25" s="5" t="s">
        <v>26</v>
      </c>
      <c r="E25" s="69">
        <v>884</v>
      </c>
      <c r="F25" s="123">
        <v>17.3</v>
      </c>
      <c r="G25" s="123">
        <v>19.2</v>
      </c>
      <c r="H25" s="135"/>
      <c r="I25" s="135"/>
      <c r="J25" s="135"/>
    </row>
    <row r="26" spans="1:10" x14ac:dyDescent="0.3">
      <c r="A26" s="92"/>
      <c r="B26" s="25" t="s">
        <v>49</v>
      </c>
      <c r="C26" s="5" t="s">
        <v>6</v>
      </c>
      <c r="D26" s="5" t="s">
        <v>6</v>
      </c>
      <c r="E26" s="69">
        <v>898</v>
      </c>
      <c r="F26" s="123">
        <v>16.3</v>
      </c>
      <c r="G26" s="123">
        <v>18</v>
      </c>
      <c r="H26" s="135"/>
      <c r="I26" s="135"/>
      <c r="J26" s="135"/>
    </row>
    <row r="27" spans="1:10" x14ac:dyDescent="0.3">
      <c r="A27" s="92"/>
      <c r="B27" s="90" t="s">
        <v>50</v>
      </c>
      <c r="C27" s="5" t="s">
        <v>7</v>
      </c>
      <c r="D27" s="5" t="s">
        <v>7</v>
      </c>
      <c r="E27" s="69">
        <v>899</v>
      </c>
      <c r="F27" s="123">
        <v>20.399999999999999</v>
      </c>
      <c r="G27" s="123">
        <v>22</v>
      </c>
      <c r="H27" s="135"/>
      <c r="I27" s="135"/>
      <c r="J27" s="135"/>
    </row>
    <row r="28" spans="1:10" x14ac:dyDescent="0.3">
      <c r="A28" s="92"/>
      <c r="B28" s="90"/>
      <c r="C28" s="5" t="s">
        <v>9</v>
      </c>
      <c r="D28" s="5" t="s">
        <v>9</v>
      </c>
      <c r="E28" s="69">
        <v>897</v>
      </c>
      <c r="F28" s="123">
        <v>20.3</v>
      </c>
      <c r="G28" s="123">
        <v>22.3</v>
      </c>
      <c r="H28" s="135"/>
      <c r="I28" s="135"/>
      <c r="J28" s="135"/>
    </row>
    <row r="29" spans="1:10" x14ac:dyDescent="0.3">
      <c r="A29" s="92"/>
      <c r="B29" s="90"/>
      <c r="C29" s="5" t="s">
        <v>12</v>
      </c>
      <c r="D29" s="5" t="s">
        <v>12</v>
      </c>
      <c r="E29" s="69">
        <v>875</v>
      </c>
      <c r="F29" s="123">
        <v>20.399999999999999</v>
      </c>
      <c r="G29" s="123">
        <v>22.3</v>
      </c>
      <c r="H29" s="135"/>
      <c r="I29" s="135"/>
      <c r="J29" s="135"/>
    </row>
    <row r="30" spans="1:10" x14ac:dyDescent="0.3">
      <c r="A30" s="92"/>
      <c r="B30" s="90"/>
      <c r="C30" s="5" t="s">
        <v>13</v>
      </c>
      <c r="D30" s="5" t="s">
        <v>13</v>
      </c>
      <c r="E30" s="69">
        <v>889</v>
      </c>
      <c r="F30" s="123">
        <v>16</v>
      </c>
      <c r="G30" s="123">
        <v>14.4</v>
      </c>
      <c r="H30" s="135"/>
      <c r="I30" s="135"/>
      <c r="J30" s="135"/>
    </row>
    <row r="31" spans="1:10" x14ac:dyDescent="0.3">
      <c r="A31" s="92"/>
      <c r="B31" s="90"/>
      <c r="C31" s="5" t="s">
        <v>14</v>
      </c>
      <c r="D31" s="5" t="s">
        <v>14</v>
      </c>
      <c r="E31" s="69">
        <v>883</v>
      </c>
      <c r="F31" s="123">
        <v>26.1</v>
      </c>
      <c r="G31" s="123">
        <v>26.7</v>
      </c>
      <c r="H31" s="135"/>
      <c r="I31" s="135"/>
      <c r="J31" s="135"/>
    </row>
    <row r="32" spans="1:10" x14ac:dyDescent="0.3">
      <c r="A32" s="92"/>
      <c r="B32" s="90" t="s">
        <v>51</v>
      </c>
      <c r="C32" s="5" t="s">
        <v>8</v>
      </c>
      <c r="D32" s="5" t="s">
        <v>8</v>
      </c>
      <c r="E32" s="1">
        <v>894</v>
      </c>
      <c r="F32" s="2">
        <v>23.9</v>
      </c>
      <c r="G32" s="2">
        <v>26.5</v>
      </c>
      <c r="H32" s="3"/>
      <c r="I32" s="3"/>
      <c r="J32" s="3"/>
    </row>
    <row r="33" spans="1:10" x14ac:dyDescent="0.3">
      <c r="A33" s="92"/>
      <c r="B33" s="90"/>
      <c r="C33" s="5" t="s">
        <v>11</v>
      </c>
      <c r="D33" s="5" t="s">
        <v>11</v>
      </c>
      <c r="E33" s="1">
        <v>889</v>
      </c>
      <c r="F33" s="2">
        <v>16.8</v>
      </c>
      <c r="G33" s="2">
        <v>22.1</v>
      </c>
      <c r="H33" s="3"/>
      <c r="I33" s="3"/>
      <c r="J33" s="3"/>
    </row>
    <row r="34" spans="1:10" x14ac:dyDescent="0.3">
      <c r="A34" s="92"/>
      <c r="B34" s="90"/>
      <c r="C34" s="5" t="s">
        <v>15</v>
      </c>
      <c r="D34" s="5" t="s">
        <v>15</v>
      </c>
      <c r="E34" s="1">
        <v>889</v>
      </c>
      <c r="F34" s="2">
        <v>18.899999999999999</v>
      </c>
      <c r="G34" s="2">
        <v>18.899999999999999</v>
      </c>
      <c r="H34" s="3"/>
      <c r="I34" s="3"/>
      <c r="J34" s="3"/>
    </row>
    <row r="35" spans="1:10" x14ac:dyDescent="0.3">
      <c r="A35" s="92"/>
      <c r="B35" s="90" t="s">
        <v>52</v>
      </c>
      <c r="C35" s="5" t="s">
        <v>16</v>
      </c>
      <c r="D35" s="5" t="s">
        <v>16</v>
      </c>
      <c r="E35" s="1">
        <v>883</v>
      </c>
      <c r="F35" s="2">
        <v>21.7</v>
      </c>
      <c r="G35" s="2">
        <v>30.5</v>
      </c>
      <c r="H35" s="3"/>
      <c r="I35" s="3"/>
      <c r="J35" s="3"/>
    </row>
    <row r="36" spans="1:10" x14ac:dyDescent="0.3">
      <c r="A36" s="92"/>
      <c r="B36" s="90"/>
      <c r="C36" s="5" t="s">
        <v>17</v>
      </c>
      <c r="D36" s="5" t="s">
        <v>17</v>
      </c>
      <c r="E36" s="1">
        <v>883</v>
      </c>
      <c r="F36" s="2">
        <v>14.8</v>
      </c>
      <c r="G36" s="2">
        <v>20.9</v>
      </c>
      <c r="H36" s="3"/>
      <c r="I36" s="3"/>
      <c r="J36" s="3"/>
    </row>
    <row r="37" spans="1:10" x14ac:dyDescent="0.3">
      <c r="A37" s="92"/>
      <c r="B37" s="90"/>
      <c r="C37" s="5" t="s">
        <v>18</v>
      </c>
      <c r="D37" s="5" t="s">
        <v>18</v>
      </c>
      <c r="E37" s="1">
        <v>891</v>
      </c>
      <c r="F37" s="2">
        <v>17.100000000000001</v>
      </c>
      <c r="G37" s="2">
        <v>19.8</v>
      </c>
      <c r="H37" s="3"/>
      <c r="I37" s="3"/>
      <c r="J37" s="3"/>
    </row>
    <row r="38" spans="1:10" x14ac:dyDescent="0.3">
      <c r="A38" s="92"/>
      <c r="B38" s="90"/>
      <c r="C38" s="5" t="s">
        <v>24</v>
      </c>
      <c r="D38" s="5" t="s">
        <v>24</v>
      </c>
      <c r="E38" s="1">
        <v>887</v>
      </c>
      <c r="F38" s="2">
        <v>19.899999999999999</v>
      </c>
      <c r="G38" s="2">
        <v>24.3</v>
      </c>
      <c r="H38" s="3"/>
      <c r="I38" s="3"/>
      <c r="J38" s="3"/>
    </row>
    <row r="39" spans="1:10" x14ac:dyDescent="0.3">
      <c r="A39" s="92"/>
      <c r="B39" s="90" t="s">
        <v>53</v>
      </c>
      <c r="C39" s="5" t="s">
        <v>10</v>
      </c>
      <c r="D39" s="5" t="s">
        <v>10</v>
      </c>
      <c r="E39" s="1">
        <v>887</v>
      </c>
      <c r="F39" s="2">
        <v>16.3</v>
      </c>
      <c r="G39" s="2">
        <v>18.100000000000001</v>
      </c>
      <c r="H39" s="3"/>
      <c r="I39" s="3"/>
      <c r="J39" s="3"/>
    </row>
    <row r="40" spans="1:10" x14ac:dyDescent="0.3">
      <c r="A40" s="92"/>
      <c r="B40" s="90"/>
      <c r="C40" s="5" t="s">
        <v>22</v>
      </c>
      <c r="D40" s="5" t="s">
        <v>22</v>
      </c>
      <c r="E40" s="1">
        <v>884</v>
      </c>
      <c r="F40" s="2">
        <v>16.3</v>
      </c>
      <c r="G40" s="2">
        <v>19.899999999999999</v>
      </c>
      <c r="H40" s="3"/>
      <c r="I40" s="3"/>
      <c r="J40" s="3"/>
    </row>
    <row r="41" spans="1:10" x14ac:dyDescent="0.3">
      <c r="A41" s="92"/>
      <c r="B41" s="90"/>
      <c r="C41" s="5" t="s">
        <v>23</v>
      </c>
      <c r="D41" s="5" t="s">
        <v>23</v>
      </c>
      <c r="E41" s="1">
        <v>886</v>
      </c>
      <c r="F41" s="2">
        <v>17.600000000000001</v>
      </c>
      <c r="G41" s="2">
        <v>19.399999999999999</v>
      </c>
      <c r="H41" s="3"/>
      <c r="I41" s="3"/>
      <c r="J41" s="3"/>
    </row>
    <row r="42" spans="1:10" x14ac:dyDescent="0.3">
      <c r="H42" s="3"/>
      <c r="I42" s="3"/>
      <c r="J42" s="3"/>
    </row>
    <row r="43" spans="1:10" x14ac:dyDescent="0.3">
      <c r="H43" s="3"/>
      <c r="I43" s="3"/>
      <c r="J43" s="3"/>
    </row>
  </sheetData>
  <mergeCells count="25">
    <mergeCell ref="A19:D19"/>
    <mergeCell ref="A20:A41"/>
    <mergeCell ref="B20:B25"/>
    <mergeCell ref="B27:B31"/>
    <mergeCell ref="B32:B34"/>
    <mergeCell ref="B35:B38"/>
    <mergeCell ref="B39:B41"/>
    <mergeCell ref="A18:D18"/>
    <mergeCell ref="A7:D7"/>
    <mergeCell ref="A8:D8"/>
    <mergeCell ref="A9:D9"/>
    <mergeCell ref="A10:D10"/>
    <mergeCell ref="A11:D11"/>
    <mergeCell ref="A12:D12"/>
    <mergeCell ref="A13:D13"/>
    <mergeCell ref="A14:D14"/>
    <mergeCell ref="A15:D15"/>
    <mergeCell ref="A16:D16"/>
    <mergeCell ref="A17:D17"/>
    <mergeCell ref="A6:D6"/>
    <mergeCell ref="A1:E1"/>
    <mergeCell ref="A2:D2"/>
    <mergeCell ref="A3:D3"/>
    <mergeCell ref="A4:D4"/>
    <mergeCell ref="A5:D5"/>
  </mergeCells>
  <phoneticPr fontId="3" type="noConversion"/>
  <pageMargins left="0.7" right="0.7" top="0.75" bottom="0.75" header="0.3" footer="0.3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CFA534-E77D-4F09-A5B0-AD261D6AA6DD}">
  <dimension ref="A1:J43"/>
  <sheetViews>
    <sheetView zoomScale="85" zoomScaleNormal="85" workbookViewId="0">
      <selection activeCell="I18" sqref="I18"/>
    </sheetView>
  </sheetViews>
  <sheetFormatPr defaultRowHeight="16.5" x14ac:dyDescent="0.3"/>
  <cols>
    <col min="1" max="1" width="18.625" bestFit="1" customWidth="1"/>
    <col min="2" max="2" width="15.25" customWidth="1"/>
    <col min="3" max="3" width="18.625" hidden="1" customWidth="1"/>
    <col min="4" max="4" width="18.625" customWidth="1"/>
    <col min="5" max="5" width="24.375" bestFit="1" customWidth="1"/>
    <col min="6" max="6" width="24.375" customWidth="1"/>
    <col min="7" max="7" width="18.625" customWidth="1"/>
  </cols>
  <sheetData>
    <row r="1" spans="1:10" ht="31.5" x14ac:dyDescent="0.3">
      <c r="A1" s="83" t="s">
        <v>2</v>
      </c>
      <c r="B1" s="83"/>
      <c r="C1" s="83"/>
      <c r="D1" s="83"/>
      <c r="E1" s="83"/>
      <c r="F1" s="57" t="s">
        <v>54</v>
      </c>
      <c r="G1" s="57" t="s">
        <v>57</v>
      </c>
    </row>
    <row r="2" spans="1:10" x14ac:dyDescent="0.3">
      <c r="A2" s="99" t="s">
        <v>73</v>
      </c>
      <c r="B2" s="99"/>
      <c r="C2" s="99"/>
      <c r="D2" s="99"/>
      <c r="E2" s="55" t="s">
        <v>134</v>
      </c>
      <c r="F2" s="55" t="s">
        <v>135</v>
      </c>
      <c r="G2" s="55" t="s">
        <v>136</v>
      </c>
    </row>
    <row r="3" spans="1:10" x14ac:dyDescent="0.3">
      <c r="A3" s="93" t="s">
        <v>30</v>
      </c>
      <c r="B3" s="93"/>
      <c r="C3" s="93"/>
      <c r="D3" s="93"/>
      <c r="E3" s="1">
        <v>22317</v>
      </c>
      <c r="F3" s="2">
        <v>46.4</v>
      </c>
      <c r="G3" s="2">
        <v>45.1</v>
      </c>
    </row>
    <row r="4" spans="1:10" x14ac:dyDescent="0.3">
      <c r="A4" s="80" t="s">
        <v>31</v>
      </c>
      <c r="B4" s="81"/>
      <c r="C4" s="81"/>
      <c r="D4" s="82"/>
      <c r="E4" s="1">
        <v>13292</v>
      </c>
      <c r="F4" s="2">
        <v>55.5</v>
      </c>
      <c r="G4" s="2">
        <v>55.1</v>
      </c>
    </row>
    <row r="5" spans="1:10" x14ac:dyDescent="0.3">
      <c r="A5" s="80" t="s">
        <v>32</v>
      </c>
      <c r="B5" s="81"/>
      <c r="C5" s="81"/>
      <c r="D5" s="82"/>
      <c r="E5" s="1">
        <v>7854</v>
      </c>
      <c r="F5" s="2">
        <v>55.2</v>
      </c>
      <c r="G5" s="2">
        <v>54.2</v>
      </c>
    </row>
    <row r="6" spans="1:10" x14ac:dyDescent="0.3">
      <c r="A6" s="80" t="s">
        <v>33</v>
      </c>
      <c r="B6" s="81"/>
      <c r="C6" s="81"/>
      <c r="D6" s="82"/>
      <c r="E6" s="1">
        <v>8929</v>
      </c>
      <c r="F6" s="2">
        <v>50.3</v>
      </c>
      <c r="G6" s="2">
        <v>50.3</v>
      </c>
    </row>
    <row r="7" spans="1:10" x14ac:dyDescent="0.3">
      <c r="A7" s="80" t="s">
        <v>34</v>
      </c>
      <c r="B7" s="81"/>
      <c r="C7" s="81"/>
      <c r="D7" s="82"/>
      <c r="E7" s="1">
        <v>4566</v>
      </c>
      <c r="F7" s="2">
        <v>45.3</v>
      </c>
      <c r="G7" s="2">
        <v>44.8</v>
      </c>
    </row>
    <row r="8" spans="1:10" x14ac:dyDescent="0.3">
      <c r="A8" s="80" t="s">
        <v>35</v>
      </c>
      <c r="B8" s="81"/>
      <c r="C8" s="81"/>
      <c r="D8" s="82"/>
      <c r="E8" s="1">
        <v>4495</v>
      </c>
      <c r="F8" s="2">
        <v>49.2</v>
      </c>
      <c r="G8" s="2">
        <v>47.6</v>
      </c>
    </row>
    <row r="9" spans="1:10" x14ac:dyDescent="0.3">
      <c r="A9" s="80" t="s">
        <v>36</v>
      </c>
      <c r="B9" s="81"/>
      <c r="C9" s="81"/>
      <c r="D9" s="82"/>
      <c r="E9" s="1">
        <v>4098</v>
      </c>
      <c r="F9" s="2">
        <v>48.5</v>
      </c>
      <c r="G9" s="2">
        <v>45.7</v>
      </c>
    </row>
    <row r="10" spans="1:10" x14ac:dyDescent="0.3">
      <c r="A10" s="80" t="s">
        <v>37</v>
      </c>
      <c r="B10" s="81"/>
      <c r="C10" s="81"/>
      <c r="D10" s="82"/>
      <c r="E10" s="1">
        <v>920</v>
      </c>
      <c r="F10" s="2">
        <v>40.1</v>
      </c>
      <c r="G10" s="2">
        <v>38.6</v>
      </c>
    </row>
    <row r="11" spans="1:10" x14ac:dyDescent="0.3">
      <c r="A11" s="80" t="s">
        <v>38</v>
      </c>
      <c r="B11" s="81"/>
      <c r="C11" s="81"/>
      <c r="D11" s="82"/>
      <c r="E11" s="1">
        <v>41221</v>
      </c>
      <c r="F11" s="2">
        <v>48</v>
      </c>
      <c r="G11" s="2">
        <v>46.8</v>
      </c>
    </row>
    <row r="12" spans="1:10" x14ac:dyDescent="0.3">
      <c r="A12" s="80" t="s">
        <v>45</v>
      </c>
      <c r="B12" s="81"/>
      <c r="C12" s="81"/>
      <c r="D12" s="82"/>
      <c r="E12" s="1">
        <v>15502</v>
      </c>
      <c r="F12" s="2">
        <v>49.7</v>
      </c>
      <c r="G12" s="2">
        <v>49.8</v>
      </c>
    </row>
    <row r="13" spans="1:10" x14ac:dyDescent="0.3">
      <c r="A13" s="80" t="s">
        <v>39</v>
      </c>
      <c r="B13" s="81"/>
      <c r="C13" s="81"/>
      <c r="D13" s="82"/>
      <c r="E13" s="1">
        <v>10374</v>
      </c>
      <c r="F13" s="2">
        <v>60.6</v>
      </c>
      <c r="G13" s="2">
        <v>60.1</v>
      </c>
    </row>
    <row r="14" spans="1:10" x14ac:dyDescent="0.3">
      <c r="A14" s="102" t="s">
        <v>40</v>
      </c>
      <c r="B14" s="103"/>
      <c r="C14" s="103"/>
      <c r="D14" s="104"/>
      <c r="E14" s="69">
        <v>13999</v>
      </c>
      <c r="F14" s="123">
        <v>49.4</v>
      </c>
      <c r="G14" s="123">
        <v>47.7</v>
      </c>
      <c r="H14" s="51"/>
    </row>
    <row r="15" spans="1:10" x14ac:dyDescent="0.3">
      <c r="A15" s="102" t="s">
        <v>44</v>
      </c>
      <c r="B15" s="103"/>
      <c r="C15" s="103"/>
      <c r="D15" s="104"/>
      <c r="E15" s="69">
        <v>11754</v>
      </c>
      <c r="F15" s="123">
        <v>48</v>
      </c>
      <c r="G15" s="123">
        <v>47.4</v>
      </c>
      <c r="H15" s="51"/>
      <c r="J15" t="s">
        <v>68</v>
      </c>
    </row>
    <row r="16" spans="1:10" x14ac:dyDescent="0.3">
      <c r="A16" s="102" t="s">
        <v>3</v>
      </c>
      <c r="B16" s="103"/>
      <c r="C16" s="103"/>
      <c r="D16" s="104"/>
      <c r="E16" s="69">
        <v>16463</v>
      </c>
      <c r="F16" s="123">
        <v>47</v>
      </c>
      <c r="G16" s="123">
        <v>47.6</v>
      </c>
      <c r="H16" s="51"/>
    </row>
    <row r="17" spans="1:10" x14ac:dyDescent="0.3">
      <c r="A17" s="102" t="s">
        <v>41</v>
      </c>
      <c r="B17" s="103"/>
      <c r="C17" s="103"/>
      <c r="D17" s="104"/>
      <c r="E17" s="69">
        <v>20487</v>
      </c>
      <c r="F17" s="123">
        <v>52.5</v>
      </c>
      <c r="G17" s="123">
        <v>53.7</v>
      </c>
      <c r="H17" s="51"/>
    </row>
    <row r="18" spans="1:10" x14ac:dyDescent="0.3">
      <c r="A18" s="102" t="s">
        <v>42</v>
      </c>
      <c r="B18" s="103"/>
      <c r="C18" s="103"/>
      <c r="D18" s="104"/>
      <c r="E18" s="69">
        <v>17559</v>
      </c>
      <c r="F18" s="123">
        <v>51.8</v>
      </c>
      <c r="G18" s="123">
        <v>50.9</v>
      </c>
      <c r="H18" s="51"/>
    </row>
    <row r="19" spans="1:10" x14ac:dyDescent="0.3">
      <c r="A19" s="102" t="s">
        <v>43</v>
      </c>
      <c r="B19" s="103"/>
      <c r="C19" s="103"/>
      <c r="D19" s="104"/>
      <c r="E19" s="69">
        <v>4480</v>
      </c>
      <c r="F19" s="123">
        <v>59.4</v>
      </c>
      <c r="G19" s="123">
        <v>59.2</v>
      </c>
      <c r="H19" s="135"/>
      <c r="I19" s="3"/>
      <c r="J19" s="3"/>
    </row>
    <row r="20" spans="1:10" x14ac:dyDescent="0.3">
      <c r="A20" s="105" t="s">
        <v>58</v>
      </c>
      <c r="B20" s="90" t="s">
        <v>48</v>
      </c>
      <c r="C20" s="75" t="s">
        <v>5</v>
      </c>
      <c r="D20" s="75" t="s">
        <v>5</v>
      </c>
      <c r="E20" s="69">
        <v>898</v>
      </c>
      <c r="F20" s="123">
        <v>44.3</v>
      </c>
      <c r="G20" s="123">
        <v>42.8</v>
      </c>
      <c r="H20" s="135"/>
      <c r="I20" s="3"/>
      <c r="J20" s="3"/>
    </row>
    <row r="21" spans="1:10" x14ac:dyDescent="0.3">
      <c r="A21" s="106"/>
      <c r="B21" s="90"/>
      <c r="C21" s="75" t="s">
        <v>19</v>
      </c>
      <c r="D21" s="75" t="s">
        <v>19</v>
      </c>
      <c r="E21" s="69">
        <v>836</v>
      </c>
      <c r="F21" s="123">
        <v>35.299999999999997</v>
      </c>
      <c r="G21" s="123">
        <v>35.9</v>
      </c>
      <c r="H21" s="135"/>
      <c r="I21" s="3"/>
      <c r="J21" s="3"/>
    </row>
    <row r="22" spans="1:10" x14ac:dyDescent="0.3">
      <c r="A22" s="106"/>
      <c r="B22" s="90"/>
      <c r="C22" s="75" t="s">
        <v>20</v>
      </c>
      <c r="D22" s="75" t="s">
        <v>20</v>
      </c>
      <c r="E22" s="69">
        <v>891</v>
      </c>
      <c r="F22" s="123">
        <v>42.9</v>
      </c>
      <c r="G22" s="123">
        <v>47.2</v>
      </c>
      <c r="H22" s="135"/>
      <c r="I22" s="3"/>
      <c r="J22" s="3"/>
    </row>
    <row r="23" spans="1:10" x14ac:dyDescent="0.3">
      <c r="A23" s="106"/>
      <c r="B23" s="90"/>
      <c r="C23" s="75" t="s">
        <v>21</v>
      </c>
      <c r="D23" s="75" t="s">
        <v>21</v>
      </c>
      <c r="E23" s="69">
        <v>524</v>
      </c>
      <c r="F23" s="123">
        <v>67.7</v>
      </c>
      <c r="G23" s="123">
        <v>65.099999999999994</v>
      </c>
      <c r="H23" s="135"/>
      <c r="I23" s="3"/>
      <c r="J23" s="3"/>
    </row>
    <row r="24" spans="1:10" x14ac:dyDescent="0.3">
      <c r="A24" s="106"/>
      <c r="B24" s="90"/>
      <c r="C24" s="75" t="s">
        <v>25</v>
      </c>
      <c r="D24" s="75" t="s">
        <v>25</v>
      </c>
      <c r="E24" s="69">
        <v>878</v>
      </c>
      <c r="F24" s="123">
        <v>66</v>
      </c>
      <c r="G24" s="123">
        <v>70.7</v>
      </c>
      <c r="H24" s="135"/>
      <c r="I24" s="3"/>
      <c r="J24" s="3"/>
    </row>
    <row r="25" spans="1:10" x14ac:dyDescent="0.3">
      <c r="A25" s="106"/>
      <c r="B25" s="90"/>
      <c r="C25" s="75" t="s">
        <v>26</v>
      </c>
      <c r="D25" s="75" t="s">
        <v>26</v>
      </c>
      <c r="E25" s="69">
        <v>884</v>
      </c>
      <c r="F25" s="123">
        <v>43.4</v>
      </c>
      <c r="G25" s="123">
        <v>45.6</v>
      </c>
      <c r="H25" s="135"/>
      <c r="I25" s="3"/>
      <c r="J25" s="3"/>
    </row>
    <row r="26" spans="1:10" x14ac:dyDescent="0.3">
      <c r="A26" s="106"/>
      <c r="B26" s="78" t="s">
        <v>49</v>
      </c>
      <c r="C26" s="75" t="s">
        <v>6</v>
      </c>
      <c r="D26" s="75" t="s">
        <v>6</v>
      </c>
      <c r="E26" s="69">
        <v>801</v>
      </c>
      <c r="F26" s="123">
        <v>43.9</v>
      </c>
      <c r="G26" s="123">
        <v>45</v>
      </c>
      <c r="H26" s="135"/>
      <c r="I26" s="3"/>
      <c r="J26" s="3"/>
    </row>
    <row r="27" spans="1:10" x14ac:dyDescent="0.3">
      <c r="A27" s="106"/>
      <c r="B27" s="90" t="s">
        <v>50</v>
      </c>
      <c r="C27" s="75" t="s">
        <v>7</v>
      </c>
      <c r="D27" s="75" t="s">
        <v>7</v>
      </c>
      <c r="E27" s="69">
        <v>898</v>
      </c>
      <c r="F27" s="123">
        <v>38.299999999999997</v>
      </c>
      <c r="G27" s="123">
        <v>38.700000000000003</v>
      </c>
      <c r="H27" s="135"/>
      <c r="I27" s="3"/>
      <c r="J27" s="3"/>
    </row>
    <row r="28" spans="1:10" x14ac:dyDescent="0.3">
      <c r="A28" s="106"/>
      <c r="B28" s="90"/>
      <c r="C28" s="75" t="s">
        <v>9</v>
      </c>
      <c r="D28" s="75" t="s">
        <v>9</v>
      </c>
      <c r="E28" s="69">
        <v>896</v>
      </c>
      <c r="F28" s="123">
        <v>40.5</v>
      </c>
      <c r="G28" s="123">
        <v>40.200000000000003</v>
      </c>
      <c r="H28" s="135"/>
      <c r="I28" s="3"/>
      <c r="J28" s="3"/>
    </row>
    <row r="29" spans="1:10" x14ac:dyDescent="0.3">
      <c r="A29" s="106"/>
      <c r="B29" s="90"/>
      <c r="C29" s="75" t="s">
        <v>12</v>
      </c>
      <c r="D29" s="75" t="s">
        <v>12</v>
      </c>
      <c r="E29" s="69">
        <v>510</v>
      </c>
      <c r="F29" s="123">
        <v>71.400000000000006</v>
      </c>
      <c r="G29" s="123">
        <v>68.2</v>
      </c>
      <c r="H29" s="135"/>
      <c r="I29" s="3"/>
      <c r="J29" s="3"/>
    </row>
    <row r="30" spans="1:10" x14ac:dyDescent="0.3">
      <c r="A30" s="106"/>
      <c r="B30" s="90"/>
      <c r="C30" s="75" t="s">
        <v>13</v>
      </c>
      <c r="D30" s="75" t="s">
        <v>13</v>
      </c>
      <c r="E30" s="69">
        <v>891</v>
      </c>
      <c r="F30" s="123">
        <v>43.2</v>
      </c>
      <c r="G30" s="123">
        <v>57.9</v>
      </c>
      <c r="H30" s="135"/>
      <c r="I30" s="3"/>
      <c r="J30" s="3"/>
    </row>
    <row r="31" spans="1:10" x14ac:dyDescent="0.3">
      <c r="A31" s="106"/>
      <c r="B31" s="90"/>
      <c r="C31" s="75" t="s">
        <v>14</v>
      </c>
      <c r="D31" s="75" t="s">
        <v>14</v>
      </c>
      <c r="E31" s="69">
        <v>885</v>
      </c>
      <c r="F31" s="123">
        <v>47.9</v>
      </c>
      <c r="G31" s="123">
        <v>54.2</v>
      </c>
      <c r="H31" s="135"/>
      <c r="I31" s="3"/>
      <c r="J31" s="3"/>
    </row>
    <row r="32" spans="1:10" x14ac:dyDescent="0.3">
      <c r="A32" s="106"/>
      <c r="B32" s="90" t="s">
        <v>51</v>
      </c>
      <c r="C32" s="75" t="s">
        <v>8</v>
      </c>
      <c r="D32" s="75" t="s">
        <v>8</v>
      </c>
      <c r="E32" s="69">
        <v>585</v>
      </c>
      <c r="F32" s="123">
        <v>73.400000000000006</v>
      </c>
      <c r="G32" s="123">
        <v>71.2</v>
      </c>
      <c r="H32" s="135"/>
      <c r="I32" s="3"/>
      <c r="J32" s="3"/>
    </row>
    <row r="33" spans="1:10" x14ac:dyDescent="0.3">
      <c r="A33" s="106"/>
      <c r="B33" s="90"/>
      <c r="C33" s="75" t="s">
        <v>11</v>
      </c>
      <c r="D33" s="75" t="s">
        <v>11</v>
      </c>
      <c r="E33" s="69">
        <v>492</v>
      </c>
      <c r="F33" s="123">
        <v>67.400000000000006</v>
      </c>
      <c r="G33" s="123">
        <v>62.6</v>
      </c>
      <c r="H33" s="135"/>
      <c r="I33" s="3"/>
      <c r="J33" s="3"/>
    </row>
    <row r="34" spans="1:10" x14ac:dyDescent="0.3">
      <c r="A34" s="106"/>
      <c r="B34" s="90"/>
      <c r="C34" s="75" t="s">
        <v>15</v>
      </c>
      <c r="D34" s="75" t="s">
        <v>15</v>
      </c>
      <c r="E34" s="69">
        <v>466</v>
      </c>
      <c r="F34" s="123">
        <v>76.2</v>
      </c>
      <c r="G34" s="123">
        <v>70.3</v>
      </c>
      <c r="H34" s="135"/>
      <c r="I34" s="3"/>
      <c r="J34" s="3"/>
    </row>
    <row r="35" spans="1:10" x14ac:dyDescent="0.3">
      <c r="A35" s="106"/>
      <c r="B35" s="90" t="s">
        <v>52</v>
      </c>
      <c r="C35" s="75" t="s">
        <v>16</v>
      </c>
      <c r="D35" s="75" t="s">
        <v>16</v>
      </c>
      <c r="E35" s="69">
        <v>882</v>
      </c>
      <c r="F35" s="123">
        <v>38.299999999999997</v>
      </c>
      <c r="G35" s="123">
        <v>47.2</v>
      </c>
      <c r="H35" s="135"/>
      <c r="I35" s="3"/>
      <c r="J35" s="3"/>
    </row>
    <row r="36" spans="1:10" x14ac:dyDescent="0.3">
      <c r="A36" s="106"/>
      <c r="B36" s="90"/>
      <c r="C36" s="75" t="s">
        <v>17</v>
      </c>
      <c r="D36" s="75" t="s">
        <v>17</v>
      </c>
      <c r="E36" s="69">
        <v>827</v>
      </c>
      <c r="F36" s="123">
        <v>57.4</v>
      </c>
      <c r="G36" s="123">
        <v>62.5</v>
      </c>
      <c r="H36" s="135"/>
      <c r="I36" s="3"/>
      <c r="J36" s="3"/>
    </row>
    <row r="37" spans="1:10" x14ac:dyDescent="0.3">
      <c r="A37" s="106"/>
      <c r="B37" s="90"/>
      <c r="C37" s="75" t="s">
        <v>18</v>
      </c>
      <c r="D37" s="75" t="s">
        <v>18</v>
      </c>
      <c r="E37" s="69">
        <v>890</v>
      </c>
      <c r="F37" s="123">
        <v>35</v>
      </c>
      <c r="G37" s="123">
        <v>39.200000000000003</v>
      </c>
      <c r="H37" s="135"/>
      <c r="I37" s="3"/>
      <c r="J37" s="3"/>
    </row>
    <row r="38" spans="1:10" x14ac:dyDescent="0.3">
      <c r="A38" s="106"/>
      <c r="B38" s="90"/>
      <c r="C38" s="75" t="s">
        <v>24</v>
      </c>
      <c r="D38" s="75" t="s">
        <v>24</v>
      </c>
      <c r="E38" s="69">
        <v>886</v>
      </c>
      <c r="F38" s="123">
        <v>49.3</v>
      </c>
      <c r="G38" s="123">
        <v>48.5</v>
      </c>
      <c r="H38" s="135"/>
      <c r="I38" s="3"/>
      <c r="J38" s="3"/>
    </row>
    <row r="39" spans="1:10" x14ac:dyDescent="0.3">
      <c r="A39" s="106"/>
      <c r="B39" s="90" t="s">
        <v>53</v>
      </c>
      <c r="C39" s="75" t="s">
        <v>10</v>
      </c>
      <c r="D39" s="75" t="s">
        <v>10</v>
      </c>
      <c r="E39" s="69">
        <v>509</v>
      </c>
      <c r="F39" s="123">
        <v>60.1</v>
      </c>
      <c r="G39" s="123">
        <v>64.7</v>
      </c>
      <c r="H39" s="135"/>
      <c r="I39" s="3"/>
      <c r="J39" s="3"/>
    </row>
    <row r="40" spans="1:10" x14ac:dyDescent="0.3">
      <c r="A40" s="106"/>
      <c r="B40" s="90"/>
      <c r="C40" s="75" t="s">
        <v>22</v>
      </c>
      <c r="D40" s="75" t="s">
        <v>22</v>
      </c>
      <c r="E40" s="69">
        <v>686</v>
      </c>
      <c r="F40" s="123">
        <v>68.900000000000006</v>
      </c>
      <c r="G40" s="123">
        <v>72.2</v>
      </c>
      <c r="H40" s="135"/>
      <c r="I40" s="3"/>
      <c r="J40" s="3"/>
    </row>
    <row r="41" spans="1:10" x14ac:dyDescent="0.3">
      <c r="A41" s="106"/>
      <c r="B41" s="90"/>
      <c r="C41" s="75" t="s">
        <v>23</v>
      </c>
      <c r="D41" s="75" t="s">
        <v>23</v>
      </c>
      <c r="E41" s="69">
        <v>448</v>
      </c>
      <c r="F41" s="123">
        <v>70.5</v>
      </c>
      <c r="G41" s="123">
        <v>66.400000000000006</v>
      </c>
      <c r="H41" s="135"/>
      <c r="I41" s="3"/>
      <c r="J41" s="3"/>
    </row>
    <row r="42" spans="1:10" x14ac:dyDescent="0.3">
      <c r="H42" s="3"/>
      <c r="I42" s="3"/>
      <c r="J42" s="3"/>
    </row>
    <row r="43" spans="1:10" x14ac:dyDescent="0.3">
      <c r="H43" s="3"/>
      <c r="I43" s="3"/>
      <c r="J43" s="3"/>
    </row>
  </sheetData>
  <mergeCells count="25">
    <mergeCell ref="A6:D6"/>
    <mergeCell ref="A1:E1"/>
    <mergeCell ref="A2:D2"/>
    <mergeCell ref="A3:D3"/>
    <mergeCell ref="A4:D4"/>
    <mergeCell ref="A5:D5"/>
    <mergeCell ref="A18:D18"/>
    <mergeCell ref="A7:D7"/>
    <mergeCell ref="A8:D8"/>
    <mergeCell ref="A9:D9"/>
    <mergeCell ref="A10:D10"/>
    <mergeCell ref="A11:D11"/>
    <mergeCell ref="A12:D12"/>
    <mergeCell ref="A13:D13"/>
    <mergeCell ref="A14:D14"/>
    <mergeCell ref="A15:D15"/>
    <mergeCell ref="A16:D16"/>
    <mergeCell ref="A17:D17"/>
    <mergeCell ref="A19:D19"/>
    <mergeCell ref="A20:A41"/>
    <mergeCell ref="B20:B25"/>
    <mergeCell ref="B27:B31"/>
    <mergeCell ref="B32:B34"/>
    <mergeCell ref="B35:B38"/>
    <mergeCell ref="B39:B41"/>
  </mergeCells>
  <phoneticPr fontId="3" type="noConversion"/>
  <pageMargins left="0.7" right="0.7" top="0.75" bottom="0.75" header="0.3" footer="0.3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AEFDCB-82EE-4A3D-91CE-F9E38876E916}">
  <dimension ref="A1:J43"/>
  <sheetViews>
    <sheetView zoomScale="85" zoomScaleNormal="85" workbookViewId="0">
      <selection activeCell="K24" sqref="K24"/>
    </sheetView>
  </sheetViews>
  <sheetFormatPr defaultRowHeight="16.5" x14ac:dyDescent="0.3"/>
  <cols>
    <col min="1" max="1" width="18.625" bestFit="1" customWidth="1"/>
    <col min="2" max="2" width="15.25" customWidth="1"/>
    <col min="3" max="3" width="18.625" hidden="1" customWidth="1"/>
    <col min="4" max="4" width="18.625" customWidth="1"/>
    <col min="5" max="5" width="24.375" bestFit="1" customWidth="1"/>
    <col min="6" max="6" width="24.375" customWidth="1"/>
    <col min="7" max="7" width="18.625" customWidth="1"/>
  </cols>
  <sheetData>
    <row r="1" spans="1:10" ht="31.5" x14ac:dyDescent="0.3">
      <c r="A1" s="83" t="s">
        <v>2</v>
      </c>
      <c r="B1" s="83"/>
      <c r="C1" s="83"/>
      <c r="D1" s="83"/>
      <c r="E1" s="83"/>
      <c r="F1" s="26" t="s">
        <v>54</v>
      </c>
      <c r="G1" s="26" t="s">
        <v>59</v>
      </c>
    </row>
    <row r="2" spans="1:10" x14ac:dyDescent="0.3">
      <c r="A2" s="99" t="s">
        <v>73</v>
      </c>
      <c r="B2" s="99"/>
      <c r="C2" s="99"/>
      <c r="D2" s="99"/>
      <c r="E2" s="27" t="s">
        <v>134</v>
      </c>
      <c r="F2" s="27" t="s">
        <v>135</v>
      </c>
      <c r="G2" s="27" t="s">
        <v>136</v>
      </c>
    </row>
    <row r="3" spans="1:10" x14ac:dyDescent="0.3">
      <c r="A3" s="93" t="s">
        <v>30</v>
      </c>
      <c r="B3" s="93"/>
      <c r="C3" s="93"/>
      <c r="D3" s="93"/>
      <c r="E3" s="1">
        <v>22221</v>
      </c>
      <c r="F3" s="2">
        <v>48.7</v>
      </c>
      <c r="G3" s="2">
        <v>47.5</v>
      </c>
    </row>
    <row r="4" spans="1:10" x14ac:dyDescent="0.3">
      <c r="A4" s="80" t="s">
        <v>31</v>
      </c>
      <c r="B4" s="81"/>
      <c r="C4" s="81"/>
      <c r="D4" s="82"/>
      <c r="E4" s="1">
        <v>13357</v>
      </c>
      <c r="F4" s="2">
        <v>55.4</v>
      </c>
      <c r="G4" s="2">
        <v>55.8</v>
      </c>
    </row>
    <row r="5" spans="1:10" x14ac:dyDescent="0.3">
      <c r="A5" s="80" t="s">
        <v>32</v>
      </c>
      <c r="B5" s="81"/>
      <c r="C5" s="81"/>
      <c r="D5" s="82"/>
      <c r="E5" s="1">
        <v>7882</v>
      </c>
      <c r="F5" s="2">
        <v>56.8</v>
      </c>
      <c r="G5" s="2">
        <v>57</v>
      </c>
    </row>
    <row r="6" spans="1:10" x14ac:dyDescent="0.3">
      <c r="A6" s="80" t="s">
        <v>33</v>
      </c>
      <c r="B6" s="81"/>
      <c r="C6" s="81"/>
      <c r="D6" s="82"/>
      <c r="E6" s="1">
        <v>8853</v>
      </c>
      <c r="F6" s="2">
        <v>49.1</v>
      </c>
      <c r="G6" s="2">
        <v>48.4</v>
      </c>
    </row>
    <row r="7" spans="1:10" x14ac:dyDescent="0.3">
      <c r="A7" s="80" t="s">
        <v>34</v>
      </c>
      <c r="B7" s="81"/>
      <c r="C7" s="81"/>
      <c r="D7" s="82"/>
      <c r="E7" s="1">
        <v>4566</v>
      </c>
      <c r="F7" s="2">
        <v>50.9</v>
      </c>
      <c r="G7" s="2">
        <v>50.2</v>
      </c>
    </row>
    <row r="8" spans="1:10" x14ac:dyDescent="0.3">
      <c r="A8" s="80" t="s">
        <v>35</v>
      </c>
      <c r="B8" s="81"/>
      <c r="C8" s="81"/>
      <c r="D8" s="82"/>
      <c r="E8" s="1">
        <v>4551</v>
      </c>
      <c r="F8" s="2">
        <v>54.7</v>
      </c>
      <c r="G8" s="2">
        <v>53</v>
      </c>
    </row>
    <row r="9" spans="1:10" x14ac:dyDescent="0.3">
      <c r="A9" s="80" t="s">
        <v>36</v>
      </c>
      <c r="B9" s="81"/>
      <c r="C9" s="81"/>
      <c r="D9" s="82"/>
      <c r="E9" s="1">
        <v>4298</v>
      </c>
      <c r="F9" s="2">
        <v>57.3</v>
      </c>
      <c r="G9" s="2">
        <v>56.2</v>
      </c>
    </row>
    <row r="10" spans="1:10" x14ac:dyDescent="0.3">
      <c r="A10" s="80" t="s">
        <v>37</v>
      </c>
      <c r="B10" s="81"/>
      <c r="C10" s="81"/>
      <c r="D10" s="82"/>
      <c r="E10" s="1">
        <v>917</v>
      </c>
      <c r="F10" s="2">
        <v>43.9</v>
      </c>
      <c r="G10" s="2">
        <v>41.8</v>
      </c>
    </row>
    <row r="11" spans="1:10" x14ac:dyDescent="0.3">
      <c r="A11" s="80" t="s">
        <v>38</v>
      </c>
      <c r="B11" s="81"/>
      <c r="C11" s="81"/>
      <c r="D11" s="82"/>
      <c r="E11" s="1">
        <v>40418</v>
      </c>
      <c r="F11" s="2">
        <v>50.8</v>
      </c>
      <c r="G11" s="2">
        <v>49.7</v>
      </c>
    </row>
    <row r="12" spans="1:10" x14ac:dyDescent="0.3">
      <c r="A12" s="80" t="s">
        <v>45</v>
      </c>
      <c r="B12" s="81"/>
      <c r="C12" s="81"/>
      <c r="D12" s="82"/>
      <c r="E12" s="1">
        <v>15587</v>
      </c>
      <c r="F12" s="2">
        <v>49.6</v>
      </c>
      <c r="G12" s="2">
        <v>49.8</v>
      </c>
    </row>
    <row r="13" spans="1:10" x14ac:dyDescent="0.3">
      <c r="A13" s="80" t="s">
        <v>39</v>
      </c>
      <c r="B13" s="81"/>
      <c r="C13" s="81"/>
      <c r="D13" s="82"/>
      <c r="E13" s="1">
        <v>10402</v>
      </c>
      <c r="F13" s="2">
        <v>56.3</v>
      </c>
      <c r="G13" s="2">
        <v>56.1</v>
      </c>
    </row>
    <row r="14" spans="1:10" x14ac:dyDescent="0.3">
      <c r="A14" s="80" t="s">
        <v>40</v>
      </c>
      <c r="B14" s="81"/>
      <c r="C14" s="81"/>
      <c r="D14" s="82"/>
      <c r="E14" s="1">
        <v>14010</v>
      </c>
      <c r="F14" s="2">
        <v>51.9</v>
      </c>
      <c r="G14" s="2">
        <v>50.9</v>
      </c>
    </row>
    <row r="15" spans="1:10" x14ac:dyDescent="0.3">
      <c r="A15" s="80" t="s">
        <v>44</v>
      </c>
      <c r="B15" s="81"/>
      <c r="C15" s="81"/>
      <c r="D15" s="82"/>
      <c r="E15" s="1">
        <v>11842</v>
      </c>
      <c r="F15" s="2">
        <v>52</v>
      </c>
      <c r="G15" s="2">
        <v>51.9</v>
      </c>
      <c r="J15" t="s">
        <v>68</v>
      </c>
    </row>
    <row r="16" spans="1:10" x14ac:dyDescent="0.3">
      <c r="A16" s="80" t="s">
        <v>3</v>
      </c>
      <c r="B16" s="81"/>
      <c r="C16" s="81"/>
      <c r="D16" s="82"/>
      <c r="E16" s="1">
        <v>16590</v>
      </c>
      <c r="F16" s="2">
        <v>51.1</v>
      </c>
      <c r="G16" s="2">
        <v>52.7</v>
      </c>
    </row>
    <row r="17" spans="1:10" x14ac:dyDescent="0.3">
      <c r="A17" s="80" t="s">
        <v>41</v>
      </c>
      <c r="B17" s="81"/>
      <c r="C17" s="81"/>
      <c r="D17" s="82"/>
      <c r="E17" s="1">
        <v>20381</v>
      </c>
      <c r="F17" s="2">
        <v>51.8</v>
      </c>
      <c r="G17" s="2">
        <v>51.8</v>
      </c>
    </row>
    <row r="18" spans="1:10" x14ac:dyDescent="0.3">
      <c r="A18" s="80" t="s">
        <v>42</v>
      </c>
      <c r="B18" s="81"/>
      <c r="C18" s="81"/>
      <c r="D18" s="82"/>
      <c r="E18" s="69">
        <v>17908</v>
      </c>
      <c r="F18" s="123">
        <v>51.5</v>
      </c>
      <c r="G18" s="123">
        <v>50.3</v>
      </c>
      <c r="H18" s="51"/>
    </row>
    <row r="19" spans="1:10" x14ac:dyDescent="0.3">
      <c r="A19" s="80" t="s">
        <v>43</v>
      </c>
      <c r="B19" s="81"/>
      <c r="C19" s="81"/>
      <c r="D19" s="82"/>
      <c r="E19" s="69">
        <v>4602</v>
      </c>
      <c r="F19" s="123">
        <v>70.2</v>
      </c>
      <c r="G19" s="123">
        <v>70.2</v>
      </c>
      <c r="H19" s="135"/>
      <c r="I19" s="3"/>
      <c r="J19" s="3"/>
    </row>
    <row r="20" spans="1:10" x14ac:dyDescent="0.3">
      <c r="A20" s="91" t="s">
        <v>58</v>
      </c>
      <c r="B20" s="90" t="s">
        <v>48</v>
      </c>
      <c r="C20" s="5" t="s">
        <v>5</v>
      </c>
      <c r="D20" s="5" t="s">
        <v>5</v>
      </c>
      <c r="E20" s="69">
        <v>899</v>
      </c>
      <c r="F20" s="123">
        <v>56.3</v>
      </c>
      <c r="G20" s="123">
        <v>56.5</v>
      </c>
      <c r="H20" s="135"/>
      <c r="I20" s="3"/>
      <c r="J20" s="3"/>
    </row>
    <row r="21" spans="1:10" x14ac:dyDescent="0.3">
      <c r="A21" s="92"/>
      <c r="B21" s="90"/>
      <c r="C21" s="5" t="s">
        <v>19</v>
      </c>
      <c r="D21" s="5" t="s">
        <v>19</v>
      </c>
      <c r="E21" s="69">
        <v>869</v>
      </c>
      <c r="F21" s="123">
        <v>38.799999999999997</v>
      </c>
      <c r="G21" s="123">
        <v>41.4</v>
      </c>
      <c r="H21" s="135"/>
      <c r="I21" s="3"/>
      <c r="J21" s="3"/>
    </row>
    <row r="22" spans="1:10" x14ac:dyDescent="0.3">
      <c r="A22" s="92"/>
      <c r="B22" s="90"/>
      <c r="C22" s="5" t="s">
        <v>20</v>
      </c>
      <c r="D22" s="5" t="s">
        <v>20</v>
      </c>
      <c r="E22" s="69">
        <v>891</v>
      </c>
      <c r="F22" s="123">
        <v>39.9</v>
      </c>
      <c r="G22" s="123">
        <v>43.4</v>
      </c>
      <c r="H22" s="135"/>
      <c r="I22" s="3"/>
      <c r="J22" s="3"/>
    </row>
    <row r="23" spans="1:10" x14ac:dyDescent="0.3">
      <c r="A23" s="92"/>
      <c r="B23" s="90"/>
      <c r="C23" s="5" t="s">
        <v>21</v>
      </c>
      <c r="D23" s="5" t="s">
        <v>21</v>
      </c>
      <c r="E23" s="69">
        <v>602</v>
      </c>
      <c r="F23" s="123">
        <v>64.900000000000006</v>
      </c>
      <c r="G23" s="123">
        <v>60.4</v>
      </c>
      <c r="H23" s="135"/>
      <c r="I23" s="3"/>
      <c r="J23" s="3"/>
    </row>
    <row r="24" spans="1:10" x14ac:dyDescent="0.3">
      <c r="A24" s="92"/>
      <c r="B24" s="90"/>
      <c r="C24" s="5" t="s">
        <v>25</v>
      </c>
      <c r="D24" s="5" t="s">
        <v>25</v>
      </c>
      <c r="E24" s="69">
        <v>879</v>
      </c>
      <c r="F24" s="123">
        <v>52.9</v>
      </c>
      <c r="G24" s="123">
        <v>55.8</v>
      </c>
      <c r="H24" s="135"/>
      <c r="I24" s="3"/>
      <c r="J24" s="3"/>
    </row>
    <row r="25" spans="1:10" x14ac:dyDescent="0.3">
      <c r="A25" s="92"/>
      <c r="B25" s="90"/>
      <c r="C25" s="5" t="s">
        <v>26</v>
      </c>
      <c r="D25" s="5" t="s">
        <v>26</v>
      </c>
      <c r="E25" s="69">
        <v>883</v>
      </c>
      <c r="F25" s="123">
        <v>52.3</v>
      </c>
      <c r="G25" s="123">
        <v>50.8</v>
      </c>
      <c r="H25" s="135"/>
      <c r="I25" s="3"/>
      <c r="J25" s="3"/>
    </row>
    <row r="26" spans="1:10" x14ac:dyDescent="0.3">
      <c r="A26" s="92"/>
      <c r="B26" s="25" t="s">
        <v>49</v>
      </c>
      <c r="C26" s="5" t="s">
        <v>6</v>
      </c>
      <c r="D26" s="5" t="s">
        <v>6</v>
      </c>
      <c r="E26" s="69">
        <v>898</v>
      </c>
      <c r="F26" s="123">
        <v>45.2</v>
      </c>
      <c r="G26" s="123">
        <v>47.6</v>
      </c>
      <c r="H26" s="135"/>
      <c r="I26" s="3"/>
      <c r="J26" s="3"/>
    </row>
    <row r="27" spans="1:10" x14ac:dyDescent="0.3">
      <c r="A27" s="92"/>
      <c r="B27" s="90" t="s">
        <v>50</v>
      </c>
      <c r="C27" s="5" t="s">
        <v>7</v>
      </c>
      <c r="D27" s="5" t="s">
        <v>7</v>
      </c>
      <c r="E27" s="69">
        <v>814</v>
      </c>
      <c r="F27" s="123">
        <v>60.1</v>
      </c>
      <c r="G27" s="123">
        <v>59.7</v>
      </c>
      <c r="H27" s="135"/>
      <c r="I27" s="3"/>
      <c r="J27" s="3"/>
    </row>
    <row r="28" spans="1:10" x14ac:dyDescent="0.3">
      <c r="A28" s="92"/>
      <c r="B28" s="90"/>
      <c r="C28" s="5" t="s">
        <v>9</v>
      </c>
      <c r="D28" s="5" t="s">
        <v>9</v>
      </c>
      <c r="E28" s="69">
        <v>897</v>
      </c>
      <c r="F28" s="123">
        <v>42.8</v>
      </c>
      <c r="G28" s="123">
        <v>43.1</v>
      </c>
      <c r="H28" s="135"/>
      <c r="I28" s="3"/>
      <c r="J28" s="3"/>
    </row>
    <row r="29" spans="1:10" x14ac:dyDescent="0.3">
      <c r="A29" s="92"/>
      <c r="B29" s="90"/>
      <c r="C29" s="5" t="s">
        <v>12</v>
      </c>
      <c r="D29" s="5" t="s">
        <v>12</v>
      </c>
      <c r="E29" s="1">
        <v>520</v>
      </c>
      <c r="F29" s="2">
        <v>67.2</v>
      </c>
      <c r="G29" s="2">
        <v>69.5</v>
      </c>
      <c r="H29" s="3"/>
      <c r="I29" s="3"/>
      <c r="J29" s="3"/>
    </row>
    <row r="30" spans="1:10" x14ac:dyDescent="0.3">
      <c r="A30" s="92"/>
      <c r="B30" s="90"/>
      <c r="C30" s="5" t="s">
        <v>13</v>
      </c>
      <c r="D30" s="5" t="s">
        <v>13</v>
      </c>
      <c r="E30" s="1">
        <v>889</v>
      </c>
      <c r="F30" s="2">
        <v>43.1</v>
      </c>
      <c r="G30" s="2">
        <v>53.6</v>
      </c>
      <c r="H30" s="3"/>
      <c r="I30" s="3"/>
      <c r="J30" s="3"/>
    </row>
    <row r="31" spans="1:10" x14ac:dyDescent="0.3">
      <c r="A31" s="92"/>
      <c r="B31" s="90"/>
      <c r="C31" s="5" t="s">
        <v>14</v>
      </c>
      <c r="D31" s="5" t="s">
        <v>14</v>
      </c>
      <c r="E31" s="1">
        <v>843</v>
      </c>
      <c r="F31" s="2">
        <v>47.6</v>
      </c>
      <c r="G31" s="2">
        <v>47.1</v>
      </c>
      <c r="H31" s="3"/>
      <c r="I31" s="3"/>
      <c r="J31" s="3"/>
    </row>
    <row r="32" spans="1:10" x14ac:dyDescent="0.3">
      <c r="A32" s="92"/>
      <c r="B32" s="90" t="s">
        <v>51</v>
      </c>
      <c r="C32" s="5" t="s">
        <v>8</v>
      </c>
      <c r="D32" s="5" t="s">
        <v>8</v>
      </c>
      <c r="E32" s="1">
        <v>512</v>
      </c>
      <c r="F32" s="2">
        <v>74.8</v>
      </c>
      <c r="G32" s="2">
        <v>72.900000000000006</v>
      </c>
      <c r="H32" s="3"/>
      <c r="I32" s="3"/>
      <c r="J32" s="3"/>
    </row>
    <row r="33" spans="1:10" x14ac:dyDescent="0.3">
      <c r="A33" s="92"/>
      <c r="B33" s="90"/>
      <c r="C33" s="5" t="s">
        <v>11</v>
      </c>
      <c r="D33" s="5" t="s">
        <v>11</v>
      </c>
      <c r="E33" s="1">
        <v>509</v>
      </c>
      <c r="F33" s="2">
        <v>68.400000000000006</v>
      </c>
      <c r="G33" s="2">
        <v>62.7</v>
      </c>
      <c r="H33" s="3"/>
      <c r="I33" s="3"/>
      <c r="J33" s="3"/>
    </row>
    <row r="34" spans="1:10" x14ac:dyDescent="0.3">
      <c r="A34" s="92"/>
      <c r="B34" s="90"/>
      <c r="C34" s="5" t="s">
        <v>15</v>
      </c>
      <c r="D34" s="5" t="s">
        <v>15</v>
      </c>
      <c r="E34" s="1">
        <v>515</v>
      </c>
      <c r="F34" s="2">
        <v>59.5</v>
      </c>
      <c r="G34" s="2">
        <v>56.8</v>
      </c>
      <c r="H34" s="3"/>
      <c r="I34" s="3"/>
      <c r="J34" s="3"/>
    </row>
    <row r="35" spans="1:10" x14ac:dyDescent="0.3">
      <c r="A35" s="92"/>
      <c r="B35" s="90" t="s">
        <v>52</v>
      </c>
      <c r="C35" s="5" t="s">
        <v>16</v>
      </c>
      <c r="D35" s="5" t="s">
        <v>16</v>
      </c>
      <c r="E35" s="1">
        <v>883</v>
      </c>
      <c r="F35" s="2">
        <v>40.5</v>
      </c>
      <c r="G35" s="2">
        <v>50.5</v>
      </c>
      <c r="H35" s="3"/>
      <c r="I35" s="3"/>
      <c r="J35" s="3"/>
    </row>
    <row r="36" spans="1:10" x14ac:dyDescent="0.3">
      <c r="A36" s="92"/>
      <c r="B36" s="90"/>
      <c r="C36" s="5" t="s">
        <v>17</v>
      </c>
      <c r="D36" s="5" t="s">
        <v>17</v>
      </c>
      <c r="E36" s="1">
        <v>863</v>
      </c>
      <c r="F36" s="2">
        <v>47.6</v>
      </c>
      <c r="G36" s="2">
        <v>50.3</v>
      </c>
      <c r="H36" s="3"/>
      <c r="I36" s="3"/>
      <c r="J36" s="3"/>
    </row>
    <row r="37" spans="1:10" x14ac:dyDescent="0.3">
      <c r="A37" s="92"/>
      <c r="B37" s="90"/>
      <c r="C37" s="5" t="s">
        <v>18</v>
      </c>
      <c r="D37" s="5" t="s">
        <v>18</v>
      </c>
      <c r="E37" s="1">
        <v>891</v>
      </c>
      <c r="F37" s="2">
        <v>30.9</v>
      </c>
      <c r="G37" s="2">
        <v>33.1</v>
      </c>
      <c r="H37" s="3"/>
      <c r="I37" s="3"/>
      <c r="J37" s="3"/>
    </row>
    <row r="38" spans="1:10" x14ac:dyDescent="0.3">
      <c r="A38" s="92"/>
      <c r="B38" s="90"/>
      <c r="C38" s="5" t="s">
        <v>24</v>
      </c>
      <c r="D38" s="5" t="s">
        <v>24</v>
      </c>
      <c r="E38" s="1">
        <v>887</v>
      </c>
      <c r="F38" s="2">
        <v>46.1</v>
      </c>
      <c r="G38" s="2">
        <v>50.1</v>
      </c>
      <c r="H38" s="3"/>
      <c r="I38" s="3"/>
      <c r="J38" s="3"/>
    </row>
    <row r="39" spans="1:10" x14ac:dyDescent="0.3">
      <c r="A39" s="92"/>
      <c r="B39" s="90" t="s">
        <v>53</v>
      </c>
      <c r="C39" s="5" t="s">
        <v>10</v>
      </c>
      <c r="D39" s="5" t="s">
        <v>10</v>
      </c>
      <c r="E39" s="1">
        <v>500</v>
      </c>
      <c r="F39" s="2">
        <v>70.7</v>
      </c>
      <c r="G39" s="2">
        <v>77.900000000000006</v>
      </c>
      <c r="H39" s="3"/>
      <c r="I39" s="3"/>
      <c r="J39" s="3"/>
    </row>
    <row r="40" spans="1:10" x14ac:dyDescent="0.3">
      <c r="A40" s="92"/>
      <c r="B40" s="90"/>
      <c r="C40" s="5" t="s">
        <v>22</v>
      </c>
      <c r="D40" s="5" t="s">
        <v>22</v>
      </c>
      <c r="E40" s="1">
        <v>626</v>
      </c>
      <c r="F40" s="2">
        <v>51.2</v>
      </c>
      <c r="G40" s="2">
        <v>56.8</v>
      </c>
      <c r="H40" s="3"/>
      <c r="I40" s="3"/>
      <c r="J40" s="3"/>
    </row>
    <row r="41" spans="1:10" x14ac:dyDescent="0.3">
      <c r="A41" s="92"/>
      <c r="B41" s="90"/>
      <c r="C41" s="5" t="s">
        <v>23</v>
      </c>
      <c r="D41" s="5" t="s">
        <v>23</v>
      </c>
      <c r="E41" s="1">
        <v>520</v>
      </c>
      <c r="F41" s="2">
        <v>67</v>
      </c>
      <c r="G41" s="2">
        <v>65.3</v>
      </c>
      <c r="H41" s="3"/>
      <c r="I41" s="3"/>
      <c r="J41" s="3"/>
    </row>
    <row r="42" spans="1:10" x14ac:dyDescent="0.3">
      <c r="H42" s="3"/>
      <c r="I42" s="3"/>
      <c r="J42" s="3"/>
    </row>
    <row r="43" spans="1:10" x14ac:dyDescent="0.3">
      <c r="H43" s="3"/>
      <c r="I43" s="3"/>
      <c r="J43" s="3"/>
    </row>
  </sheetData>
  <mergeCells count="25">
    <mergeCell ref="A19:D19"/>
    <mergeCell ref="A20:A41"/>
    <mergeCell ref="B20:B25"/>
    <mergeCell ref="B27:B31"/>
    <mergeCell ref="B32:B34"/>
    <mergeCell ref="B35:B38"/>
    <mergeCell ref="B39:B41"/>
    <mergeCell ref="A18:D18"/>
    <mergeCell ref="A7:D7"/>
    <mergeCell ref="A8:D8"/>
    <mergeCell ref="A9:D9"/>
    <mergeCell ref="A10:D10"/>
    <mergeCell ref="A11:D11"/>
    <mergeCell ref="A12:D12"/>
    <mergeCell ref="A13:D13"/>
    <mergeCell ref="A14:D14"/>
    <mergeCell ref="A15:D15"/>
    <mergeCell ref="A16:D16"/>
    <mergeCell ref="A17:D17"/>
    <mergeCell ref="A6:D6"/>
    <mergeCell ref="A1:E1"/>
    <mergeCell ref="A2:D2"/>
    <mergeCell ref="A3:D3"/>
    <mergeCell ref="A4:D4"/>
    <mergeCell ref="A5:D5"/>
  </mergeCells>
  <phoneticPr fontId="3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6721FE-8CEB-4865-9566-56680B59F430}">
  <dimension ref="A1:Z60"/>
  <sheetViews>
    <sheetView zoomScale="85" zoomScaleNormal="85" workbookViewId="0">
      <selection activeCell="H39" sqref="H39"/>
    </sheetView>
  </sheetViews>
  <sheetFormatPr defaultRowHeight="16.5" x14ac:dyDescent="0.3"/>
  <cols>
    <col min="1" max="1" width="18.625" bestFit="1" customWidth="1"/>
    <col min="2" max="2" width="15.25" customWidth="1"/>
    <col min="3" max="3" width="18.625" hidden="1" customWidth="1"/>
    <col min="4" max="4" width="18.625" customWidth="1"/>
    <col min="5" max="5" width="13" bestFit="1" customWidth="1"/>
    <col min="6" max="6" width="19.25" bestFit="1" customWidth="1"/>
    <col min="7" max="7" width="22.5" bestFit="1" customWidth="1"/>
    <col min="8" max="8" width="18.375" bestFit="1" customWidth="1"/>
    <col min="9" max="9" width="20.375" bestFit="1" customWidth="1"/>
    <col min="10" max="10" width="19.375" bestFit="1" customWidth="1"/>
  </cols>
  <sheetData>
    <row r="1" spans="1:17" ht="31.5" x14ac:dyDescent="0.3">
      <c r="A1" s="83" t="s">
        <v>56</v>
      </c>
      <c r="B1" s="83"/>
      <c r="C1" s="83"/>
      <c r="D1" s="83"/>
      <c r="E1" s="83"/>
      <c r="F1" s="83"/>
      <c r="G1" s="83"/>
      <c r="H1" s="83"/>
      <c r="I1" s="83"/>
      <c r="J1" s="83"/>
    </row>
    <row r="2" spans="1:17" x14ac:dyDescent="0.3">
      <c r="A2" s="84" t="s">
        <v>73</v>
      </c>
      <c r="B2" s="85"/>
      <c r="C2" s="85"/>
      <c r="D2" s="86"/>
      <c r="E2" s="8"/>
      <c r="F2" s="8"/>
      <c r="G2" s="8"/>
      <c r="H2" s="8"/>
      <c r="I2" s="7" t="s">
        <v>66</v>
      </c>
      <c r="J2" s="7" t="s">
        <v>59</v>
      </c>
    </row>
    <row r="3" spans="1:17" x14ac:dyDescent="0.3">
      <c r="A3" s="87"/>
      <c r="B3" s="88"/>
      <c r="C3" s="88"/>
      <c r="D3" s="89"/>
      <c r="E3" s="7" t="s">
        <v>60</v>
      </c>
      <c r="F3" s="7" t="s">
        <v>61</v>
      </c>
      <c r="G3" s="7" t="s">
        <v>62</v>
      </c>
      <c r="H3" s="7" t="s">
        <v>64</v>
      </c>
      <c r="I3" s="7" t="s">
        <v>63</v>
      </c>
      <c r="J3" s="7" t="s">
        <v>65</v>
      </c>
    </row>
    <row r="4" spans="1:17" x14ac:dyDescent="0.3">
      <c r="A4" s="93" t="s">
        <v>4</v>
      </c>
      <c r="B4" s="93"/>
      <c r="C4" s="93"/>
      <c r="D4" s="93"/>
      <c r="E4" s="4">
        <v>51117378</v>
      </c>
      <c r="F4" s="4">
        <v>5255180</v>
      </c>
      <c r="G4" s="4">
        <f>H4+I4</f>
        <v>35021376</v>
      </c>
      <c r="H4" s="9">
        <v>14691085</v>
      </c>
      <c r="I4" s="9">
        <v>20330291</v>
      </c>
      <c r="J4" s="9">
        <v>10840822</v>
      </c>
    </row>
    <row r="5" spans="1:17" x14ac:dyDescent="0.3">
      <c r="A5" s="93" t="s">
        <v>30</v>
      </c>
      <c r="B5" s="93"/>
      <c r="C5" s="93"/>
      <c r="D5" s="93"/>
      <c r="E5" s="4">
        <v>9299548</v>
      </c>
      <c r="F5" s="4">
        <v>807478</v>
      </c>
      <c r="G5" s="4">
        <f t="shared" ref="G5:G21" si="0">H5+I5</f>
        <v>6591968</v>
      </c>
      <c r="H5" s="9">
        <v>3088884</v>
      </c>
      <c r="I5" s="9">
        <v>3503084</v>
      </c>
      <c r="J5" s="9">
        <v>1900102</v>
      </c>
    </row>
    <row r="6" spans="1:17" x14ac:dyDescent="0.3">
      <c r="A6" s="80" t="s">
        <v>31</v>
      </c>
      <c r="B6" s="81"/>
      <c r="C6" s="81"/>
      <c r="D6" s="82"/>
      <c r="E6" s="4">
        <v>3241600</v>
      </c>
      <c r="F6" s="4">
        <v>305098</v>
      </c>
      <c r="G6" s="4">
        <f t="shared" si="0"/>
        <v>2117667</v>
      </c>
      <c r="H6" s="9">
        <v>856610</v>
      </c>
      <c r="I6" s="9">
        <v>1261057</v>
      </c>
      <c r="J6" s="9">
        <v>818835</v>
      </c>
    </row>
    <row r="7" spans="1:17" x14ac:dyDescent="0.3">
      <c r="A7" s="80" t="s">
        <v>32</v>
      </c>
      <c r="B7" s="81"/>
      <c r="C7" s="81"/>
      <c r="D7" s="82"/>
      <c r="E7" s="4">
        <v>2353032</v>
      </c>
      <c r="F7" s="4">
        <v>240802</v>
      </c>
      <c r="G7" s="4">
        <f t="shared" si="0"/>
        <v>1592825</v>
      </c>
      <c r="H7" s="9">
        <v>644968</v>
      </c>
      <c r="I7" s="9">
        <v>947857</v>
      </c>
      <c r="J7" s="9">
        <v>519405</v>
      </c>
    </row>
    <row r="8" spans="1:17" x14ac:dyDescent="0.3">
      <c r="A8" s="80" t="s">
        <v>33</v>
      </c>
      <c r="B8" s="81"/>
      <c r="C8" s="81"/>
      <c r="D8" s="82"/>
      <c r="E8" s="4">
        <v>3051961</v>
      </c>
      <c r="F8" s="4">
        <v>327376</v>
      </c>
      <c r="G8" s="4">
        <f t="shared" si="0"/>
        <v>2149573</v>
      </c>
      <c r="H8" s="9">
        <v>907558</v>
      </c>
      <c r="I8" s="9">
        <v>1242015</v>
      </c>
      <c r="J8" s="9">
        <v>575012</v>
      </c>
    </row>
    <row r="9" spans="1:17" x14ac:dyDescent="0.3">
      <c r="A9" s="80" t="s">
        <v>34</v>
      </c>
      <c r="B9" s="81"/>
      <c r="C9" s="81"/>
      <c r="D9" s="82"/>
      <c r="E9" s="4">
        <v>1392013</v>
      </c>
      <c r="F9" s="4">
        <v>156591</v>
      </c>
      <c r="G9" s="4">
        <f t="shared" si="0"/>
        <v>974163</v>
      </c>
      <c r="H9" s="9">
        <v>417799</v>
      </c>
      <c r="I9" s="9">
        <v>556364</v>
      </c>
      <c r="J9" s="9">
        <v>261259</v>
      </c>
    </row>
    <row r="10" spans="1:17" x14ac:dyDescent="0.3">
      <c r="A10" s="80" t="s">
        <v>35</v>
      </c>
      <c r="B10" s="81"/>
      <c r="C10" s="81"/>
      <c r="D10" s="82"/>
      <c r="E10" s="4">
        <v>1440729</v>
      </c>
      <c r="F10" s="4">
        <v>152929</v>
      </c>
      <c r="G10" s="4">
        <f t="shared" si="0"/>
        <v>1012394</v>
      </c>
      <c r="H10" s="9">
        <v>452287</v>
      </c>
      <c r="I10" s="9">
        <v>560107</v>
      </c>
      <c r="J10" s="9">
        <v>275406</v>
      </c>
    </row>
    <row r="11" spans="1:17" x14ac:dyDescent="0.3">
      <c r="A11" s="80" t="s">
        <v>36</v>
      </c>
      <c r="B11" s="81"/>
      <c r="C11" s="81"/>
      <c r="D11" s="82"/>
      <c r="E11" s="4">
        <v>1091948</v>
      </c>
      <c r="F11" s="4">
        <v>123096</v>
      </c>
      <c r="G11" s="4">
        <f t="shared" si="0"/>
        <v>765952</v>
      </c>
      <c r="H11" s="9">
        <v>301739</v>
      </c>
      <c r="I11" s="9">
        <v>464213</v>
      </c>
      <c r="J11" s="9">
        <v>202900</v>
      </c>
      <c r="O11" s="64"/>
      <c r="P11" s="64"/>
      <c r="Q11" s="64"/>
    </row>
    <row r="12" spans="1:17" x14ac:dyDescent="0.3">
      <c r="A12" s="102" t="s">
        <v>37</v>
      </c>
      <c r="B12" s="103"/>
      <c r="C12" s="103"/>
      <c r="D12" s="104"/>
      <c r="E12" s="72">
        <v>391965</v>
      </c>
      <c r="F12" s="72">
        <v>67462</v>
      </c>
      <c r="G12" s="72">
        <f t="shared" si="0"/>
        <v>276388</v>
      </c>
      <c r="H12" s="122">
        <v>119632</v>
      </c>
      <c r="I12" s="122">
        <v>156756</v>
      </c>
      <c r="J12" s="122">
        <v>48115</v>
      </c>
      <c r="K12" s="51"/>
      <c r="L12" s="51"/>
      <c r="O12" s="64"/>
      <c r="P12" s="64"/>
      <c r="Q12" s="64"/>
    </row>
    <row r="13" spans="1:17" x14ac:dyDescent="0.3">
      <c r="A13" s="102" t="s">
        <v>38</v>
      </c>
      <c r="B13" s="103"/>
      <c r="C13" s="103"/>
      <c r="D13" s="104"/>
      <c r="E13" s="72">
        <v>13730135</v>
      </c>
      <c r="F13" s="72">
        <v>1553679</v>
      </c>
      <c r="G13" s="72">
        <f t="shared" si="0"/>
        <v>9742262</v>
      </c>
      <c r="H13" s="122">
        <v>4145838</v>
      </c>
      <c r="I13" s="122">
        <v>5596424</v>
      </c>
      <c r="J13" s="122">
        <v>2434194</v>
      </c>
      <c r="K13" s="51"/>
      <c r="L13" s="51"/>
      <c r="O13" s="64"/>
      <c r="P13" s="64"/>
      <c r="Q13" s="64"/>
    </row>
    <row r="14" spans="1:17" x14ac:dyDescent="0.3">
      <c r="A14" s="102" t="s">
        <v>45</v>
      </c>
      <c r="B14" s="103"/>
      <c r="C14" s="103"/>
      <c r="D14" s="104"/>
      <c r="E14" s="72">
        <v>1508500</v>
      </c>
      <c r="F14" s="72">
        <v>141294</v>
      </c>
      <c r="G14" s="72">
        <f t="shared" si="0"/>
        <v>962717</v>
      </c>
      <c r="H14" s="122">
        <v>371535</v>
      </c>
      <c r="I14" s="122">
        <v>591182</v>
      </c>
      <c r="J14" s="122">
        <v>404489</v>
      </c>
      <c r="K14" s="51"/>
      <c r="L14" s="51"/>
      <c r="O14" s="64"/>
      <c r="P14" s="65"/>
      <c r="Q14" s="64"/>
    </row>
    <row r="15" spans="1:17" x14ac:dyDescent="0.3">
      <c r="A15" s="102" t="s">
        <v>39</v>
      </c>
      <c r="B15" s="103"/>
      <c r="C15" s="103"/>
      <c r="D15" s="104"/>
      <c r="E15" s="72">
        <v>1596502</v>
      </c>
      <c r="F15" s="72">
        <v>163791</v>
      </c>
      <c r="G15" s="72">
        <f t="shared" si="0"/>
        <v>1064711</v>
      </c>
      <c r="H15" s="122">
        <v>432860</v>
      </c>
      <c r="I15" s="122">
        <v>631851</v>
      </c>
      <c r="J15" s="122">
        <v>368000</v>
      </c>
      <c r="K15" s="51"/>
      <c r="L15" s="51"/>
      <c r="O15" s="64"/>
      <c r="P15" s="65"/>
      <c r="Q15" s="64"/>
    </row>
    <row r="16" spans="1:17" x14ac:dyDescent="0.3">
      <c r="A16" s="102" t="s">
        <v>40</v>
      </c>
      <c r="B16" s="103"/>
      <c r="C16" s="103"/>
      <c r="D16" s="104"/>
      <c r="E16" s="72">
        <v>2136753</v>
      </c>
      <c r="F16" s="72">
        <v>227275</v>
      </c>
      <c r="G16" s="72">
        <f t="shared" si="0"/>
        <v>1408784</v>
      </c>
      <c r="H16" s="122">
        <v>566610</v>
      </c>
      <c r="I16" s="122">
        <v>842174</v>
      </c>
      <c r="J16" s="122">
        <v>500694</v>
      </c>
      <c r="K16" s="51"/>
      <c r="L16" s="51"/>
      <c r="O16" s="65"/>
      <c r="P16" s="65"/>
      <c r="Q16" s="64"/>
    </row>
    <row r="17" spans="1:16" x14ac:dyDescent="0.3">
      <c r="A17" s="102" t="s">
        <v>44</v>
      </c>
      <c r="B17" s="103"/>
      <c r="C17" s="103"/>
      <c r="D17" s="104"/>
      <c r="E17" s="72">
        <v>1724856</v>
      </c>
      <c r="F17" s="72">
        <v>165113</v>
      </c>
      <c r="G17" s="72">
        <f t="shared" si="0"/>
        <v>1100768</v>
      </c>
      <c r="H17" s="122">
        <v>427712</v>
      </c>
      <c r="I17" s="122">
        <v>673056</v>
      </c>
      <c r="J17" s="122">
        <v>458975</v>
      </c>
      <c r="K17" s="51"/>
      <c r="L17" s="51"/>
      <c r="O17" s="65"/>
      <c r="P17" s="65"/>
    </row>
    <row r="18" spans="1:16" x14ac:dyDescent="0.3">
      <c r="A18" s="102" t="s">
        <v>3</v>
      </c>
      <c r="B18" s="103"/>
      <c r="C18" s="103"/>
      <c r="D18" s="104"/>
      <c r="E18" s="72">
        <v>1779135</v>
      </c>
      <c r="F18" s="72">
        <v>172125</v>
      </c>
      <c r="G18" s="72">
        <f t="shared" si="0"/>
        <v>1100734</v>
      </c>
      <c r="H18" s="122">
        <v>409023</v>
      </c>
      <c r="I18" s="122">
        <v>691711</v>
      </c>
      <c r="J18" s="122">
        <v>506276</v>
      </c>
      <c r="K18" s="51"/>
      <c r="L18" s="51"/>
      <c r="O18" s="65"/>
      <c r="P18" s="65"/>
    </row>
    <row r="19" spans="1:16" x14ac:dyDescent="0.3">
      <c r="A19" s="102" t="s">
        <v>41</v>
      </c>
      <c r="B19" s="103"/>
      <c r="C19" s="103"/>
      <c r="D19" s="104"/>
      <c r="E19" s="72">
        <v>2506526</v>
      </c>
      <c r="F19" s="72">
        <v>235170</v>
      </c>
      <c r="G19" s="72">
        <f t="shared" si="0"/>
        <v>1583184</v>
      </c>
      <c r="H19" s="122">
        <v>582131</v>
      </c>
      <c r="I19" s="122">
        <v>1001053</v>
      </c>
      <c r="J19" s="122">
        <v>688172</v>
      </c>
      <c r="K19" s="51"/>
      <c r="L19" s="51"/>
      <c r="O19" s="65"/>
      <c r="P19" s="65"/>
    </row>
    <row r="20" spans="1:16" x14ac:dyDescent="0.3">
      <c r="A20" s="102" t="s">
        <v>42</v>
      </c>
      <c r="B20" s="103"/>
      <c r="C20" s="103"/>
      <c r="D20" s="104"/>
      <c r="E20" s="72">
        <v>3207383</v>
      </c>
      <c r="F20" s="72">
        <v>335843</v>
      </c>
      <c r="G20" s="72">
        <f t="shared" si="0"/>
        <v>2126103</v>
      </c>
      <c r="H20" s="122">
        <v>788791</v>
      </c>
      <c r="I20" s="122">
        <v>1337312</v>
      </c>
      <c r="J20" s="122">
        <v>745437</v>
      </c>
      <c r="K20" s="51"/>
      <c r="L20" s="51"/>
      <c r="O20" s="65"/>
    </row>
    <row r="21" spans="1:16" x14ac:dyDescent="0.3">
      <c r="A21" s="102" t="s">
        <v>43</v>
      </c>
      <c r="B21" s="103"/>
      <c r="C21" s="103"/>
      <c r="D21" s="104"/>
      <c r="E21" s="72">
        <v>664792</v>
      </c>
      <c r="F21" s="72">
        <v>80058</v>
      </c>
      <c r="G21" s="72">
        <f t="shared" si="0"/>
        <v>451183</v>
      </c>
      <c r="H21" s="122">
        <v>177108</v>
      </c>
      <c r="I21" s="122">
        <v>274075</v>
      </c>
      <c r="J21" s="122">
        <v>133551</v>
      </c>
      <c r="K21" s="51"/>
      <c r="L21" s="51"/>
      <c r="O21" s="65"/>
    </row>
    <row r="22" spans="1:16" x14ac:dyDescent="0.3">
      <c r="A22" s="90" t="s">
        <v>46</v>
      </c>
      <c r="B22" s="90"/>
      <c r="C22" s="70" t="s">
        <v>48</v>
      </c>
      <c r="D22" s="70" t="s">
        <v>48</v>
      </c>
      <c r="E22" s="72">
        <f t="shared" ref="E22:J22" si="1">SUM(E28:E33)</f>
        <v>446944</v>
      </c>
      <c r="F22" s="72">
        <f t="shared" si="1"/>
        <v>43986</v>
      </c>
      <c r="G22" s="72">
        <f t="shared" si="1"/>
        <v>280257</v>
      </c>
      <c r="H22" s="72">
        <f t="shared" si="1"/>
        <v>102997</v>
      </c>
      <c r="I22" s="72">
        <f t="shared" si="1"/>
        <v>177260</v>
      </c>
      <c r="J22" s="72">
        <f t="shared" si="1"/>
        <v>122701</v>
      </c>
      <c r="K22" s="51"/>
      <c r="L22" s="51"/>
      <c r="N22" s="64"/>
      <c r="O22" s="65"/>
    </row>
    <row r="23" spans="1:16" x14ac:dyDescent="0.3">
      <c r="A23" s="90"/>
      <c r="B23" s="90"/>
      <c r="C23" s="70" t="s">
        <v>49</v>
      </c>
      <c r="D23" s="70" t="s">
        <v>49</v>
      </c>
      <c r="E23" s="72">
        <f t="shared" ref="E23:J23" si="2">E34</f>
        <v>263284</v>
      </c>
      <c r="F23" s="72">
        <f t="shared" si="2"/>
        <v>26413</v>
      </c>
      <c r="G23" s="72">
        <f t="shared" si="2"/>
        <v>169989</v>
      </c>
      <c r="H23" s="72">
        <f t="shared" si="2"/>
        <v>64966</v>
      </c>
      <c r="I23" s="72">
        <f t="shared" si="2"/>
        <v>105023</v>
      </c>
      <c r="J23" s="72">
        <f t="shared" si="2"/>
        <v>66882</v>
      </c>
      <c r="K23" s="51"/>
      <c r="L23" s="51"/>
      <c r="N23" s="64"/>
      <c r="O23" s="65"/>
    </row>
    <row r="24" spans="1:16" x14ac:dyDescent="0.3">
      <c r="A24" s="90"/>
      <c r="B24" s="90"/>
      <c r="C24" s="70" t="s">
        <v>50</v>
      </c>
      <c r="D24" s="70" t="s">
        <v>50</v>
      </c>
      <c r="E24" s="72">
        <f t="shared" ref="E24:J24" si="3">SUM(E35:E39)</f>
        <v>550867</v>
      </c>
      <c r="F24" s="72">
        <f t="shared" si="3"/>
        <v>57408</v>
      </c>
      <c r="G24" s="72">
        <f t="shared" si="3"/>
        <v>355050</v>
      </c>
      <c r="H24" s="72">
        <f t="shared" si="3"/>
        <v>137575</v>
      </c>
      <c r="I24" s="72">
        <f t="shared" si="3"/>
        <v>217475</v>
      </c>
      <c r="J24" s="72">
        <f t="shared" si="3"/>
        <v>138409</v>
      </c>
      <c r="K24" s="51"/>
      <c r="L24" s="51"/>
      <c r="N24" s="64"/>
      <c r="O24" s="65"/>
    </row>
    <row r="25" spans="1:16" x14ac:dyDescent="0.3">
      <c r="A25" s="90"/>
      <c r="B25" s="90"/>
      <c r="C25" s="70" t="s">
        <v>51</v>
      </c>
      <c r="D25" s="70" t="s">
        <v>51</v>
      </c>
      <c r="E25" s="72">
        <f t="shared" ref="E25:J25" si="4">SUM(E40:E42)</f>
        <v>204578</v>
      </c>
      <c r="F25" s="72">
        <f t="shared" si="4"/>
        <v>20129</v>
      </c>
      <c r="G25" s="72">
        <f t="shared" si="4"/>
        <v>123594</v>
      </c>
      <c r="H25" s="72">
        <f t="shared" si="4"/>
        <v>46904</v>
      </c>
      <c r="I25" s="72">
        <f t="shared" si="4"/>
        <v>76690</v>
      </c>
      <c r="J25" s="72">
        <f t="shared" si="4"/>
        <v>60855</v>
      </c>
      <c r="K25" s="51"/>
      <c r="L25" s="51"/>
      <c r="N25" s="64"/>
    </row>
    <row r="26" spans="1:16" x14ac:dyDescent="0.3">
      <c r="A26" s="90"/>
      <c r="B26" s="90"/>
      <c r="C26" s="70" t="s">
        <v>52</v>
      </c>
      <c r="D26" s="70" t="s">
        <v>52</v>
      </c>
      <c r="E26" s="72">
        <f t="shared" ref="E26:J26" si="5">SUM(E43:E46)</f>
        <v>172801</v>
      </c>
      <c r="F26" s="72">
        <f t="shared" si="5"/>
        <v>12776</v>
      </c>
      <c r="G26" s="72">
        <f t="shared" si="5"/>
        <v>91569</v>
      </c>
      <c r="H26" s="72">
        <f t="shared" si="5"/>
        <v>28662</v>
      </c>
      <c r="I26" s="72">
        <f t="shared" si="5"/>
        <v>62907</v>
      </c>
      <c r="J26" s="72">
        <f t="shared" si="5"/>
        <v>68456</v>
      </c>
      <c r="K26" s="51"/>
      <c r="L26" s="51"/>
      <c r="N26" s="64"/>
    </row>
    <row r="27" spans="1:16" x14ac:dyDescent="0.3">
      <c r="A27" s="90"/>
      <c r="B27" s="90"/>
      <c r="C27" s="70" t="s">
        <v>53</v>
      </c>
      <c r="D27" s="70" t="s">
        <v>53</v>
      </c>
      <c r="E27" s="72">
        <f t="shared" ref="E27:J27" si="6">SUM(E47:E49)</f>
        <v>140661</v>
      </c>
      <c r="F27" s="72">
        <f t="shared" si="6"/>
        <v>11413</v>
      </c>
      <c r="G27" s="72">
        <f t="shared" si="6"/>
        <v>80275</v>
      </c>
      <c r="H27" s="72">
        <f t="shared" si="6"/>
        <v>27919</v>
      </c>
      <c r="I27" s="72">
        <f t="shared" si="6"/>
        <v>52356</v>
      </c>
      <c r="J27" s="72">
        <f t="shared" si="6"/>
        <v>48973</v>
      </c>
      <c r="K27" s="51"/>
      <c r="L27" s="51"/>
      <c r="N27" s="64"/>
    </row>
    <row r="28" spans="1:16" x14ac:dyDescent="0.3">
      <c r="A28" s="105" t="s">
        <v>58</v>
      </c>
      <c r="B28" s="90" t="s">
        <v>48</v>
      </c>
      <c r="C28" s="75" t="s">
        <v>5</v>
      </c>
      <c r="D28" s="75" t="s">
        <v>5</v>
      </c>
      <c r="E28" s="69">
        <v>202003</v>
      </c>
      <c r="F28" s="69">
        <v>20798</v>
      </c>
      <c r="G28" s="69">
        <f>H28+I28</f>
        <v>134887</v>
      </c>
      <c r="H28" s="69">
        <v>51524</v>
      </c>
      <c r="I28" s="122">
        <v>83363</v>
      </c>
      <c r="J28" s="122">
        <v>46318</v>
      </c>
      <c r="K28" s="51"/>
      <c r="L28" s="51"/>
    </row>
    <row r="29" spans="1:16" x14ac:dyDescent="0.3">
      <c r="A29" s="106"/>
      <c r="B29" s="90"/>
      <c r="C29" s="75" t="s">
        <v>19</v>
      </c>
      <c r="D29" s="75" t="s">
        <v>19</v>
      </c>
      <c r="E29" s="69">
        <v>50069</v>
      </c>
      <c r="F29" s="69">
        <v>3848</v>
      </c>
      <c r="G29" s="69">
        <f t="shared" ref="G29:G49" si="7">H29+I29</f>
        <v>30089</v>
      </c>
      <c r="H29" s="69">
        <v>9647</v>
      </c>
      <c r="I29" s="122">
        <v>20442</v>
      </c>
      <c r="J29" s="122">
        <v>16132</v>
      </c>
      <c r="K29" s="51"/>
      <c r="L29" s="51"/>
    </row>
    <row r="30" spans="1:16" x14ac:dyDescent="0.3">
      <c r="A30" s="106"/>
      <c r="B30" s="90"/>
      <c r="C30" s="75" t="s">
        <v>20</v>
      </c>
      <c r="D30" s="75" t="s">
        <v>20</v>
      </c>
      <c r="E30" s="69">
        <v>95592</v>
      </c>
      <c r="F30" s="69">
        <v>13038</v>
      </c>
      <c r="G30" s="69">
        <f t="shared" si="7"/>
        <v>62111</v>
      </c>
      <c r="H30" s="69">
        <v>25860</v>
      </c>
      <c r="I30" s="122">
        <v>36251</v>
      </c>
      <c r="J30" s="122">
        <v>20443</v>
      </c>
      <c r="K30" s="51"/>
      <c r="L30" s="51"/>
    </row>
    <row r="31" spans="1:16" x14ac:dyDescent="0.3">
      <c r="A31" s="106"/>
      <c r="B31" s="90"/>
      <c r="C31" s="75" t="s">
        <v>21</v>
      </c>
      <c r="D31" s="75" t="s">
        <v>21</v>
      </c>
      <c r="E31" s="69">
        <v>29458</v>
      </c>
      <c r="F31" s="69">
        <v>1693</v>
      </c>
      <c r="G31" s="69">
        <f t="shared" si="7"/>
        <v>15185</v>
      </c>
      <c r="H31" s="69">
        <v>4535</v>
      </c>
      <c r="I31" s="122">
        <v>10650</v>
      </c>
      <c r="J31" s="122">
        <v>12580</v>
      </c>
      <c r="K31" s="51"/>
      <c r="L31" s="51"/>
    </row>
    <row r="32" spans="1:16" x14ac:dyDescent="0.3">
      <c r="A32" s="106"/>
      <c r="B32" s="90"/>
      <c r="C32" s="75" t="s">
        <v>25</v>
      </c>
      <c r="D32" s="75" t="s">
        <v>25</v>
      </c>
      <c r="E32" s="69">
        <v>27964</v>
      </c>
      <c r="F32" s="69">
        <v>2008</v>
      </c>
      <c r="G32" s="69">
        <f t="shared" si="7"/>
        <v>14874</v>
      </c>
      <c r="H32" s="69">
        <v>4723</v>
      </c>
      <c r="I32" s="122">
        <v>10151</v>
      </c>
      <c r="J32" s="122">
        <v>11082</v>
      </c>
      <c r="K32" s="51"/>
      <c r="L32" s="51"/>
    </row>
    <row r="33" spans="1:12" x14ac:dyDescent="0.3">
      <c r="A33" s="106"/>
      <c r="B33" s="90"/>
      <c r="C33" s="75" t="s">
        <v>26</v>
      </c>
      <c r="D33" s="75" t="s">
        <v>26</v>
      </c>
      <c r="E33" s="69">
        <v>41858</v>
      </c>
      <c r="F33" s="69">
        <v>2601</v>
      </c>
      <c r="G33" s="69">
        <f t="shared" si="7"/>
        <v>23111</v>
      </c>
      <c r="H33" s="69">
        <v>6708</v>
      </c>
      <c r="I33" s="122">
        <v>16403</v>
      </c>
      <c r="J33" s="122">
        <v>16146</v>
      </c>
      <c r="K33" s="51"/>
      <c r="L33" s="51"/>
    </row>
    <row r="34" spans="1:12" x14ac:dyDescent="0.3">
      <c r="A34" s="106"/>
      <c r="B34" s="78" t="s">
        <v>49</v>
      </c>
      <c r="C34" s="75" t="s">
        <v>6</v>
      </c>
      <c r="D34" s="75" t="s">
        <v>6</v>
      </c>
      <c r="E34" s="69">
        <v>263284</v>
      </c>
      <c r="F34" s="69">
        <v>26413</v>
      </c>
      <c r="G34" s="69">
        <f t="shared" si="7"/>
        <v>169989</v>
      </c>
      <c r="H34" s="69">
        <v>64966</v>
      </c>
      <c r="I34" s="122">
        <v>105023</v>
      </c>
      <c r="J34" s="122">
        <v>66882</v>
      </c>
      <c r="K34" s="51"/>
      <c r="L34" s="51"/>
    </row>
    <row r="35" spans="1:12" x14ac:dyDescent="0.3">
      <c r="A35" s="106"/>
      <c r="B35" s="90" t="s">
        <v>50</v>
      </c>
      <c r="C35" s="75" t="s">
        <v>7</v>
      </c>
      <c r="D35" s="75" t="s">
        <v>7</v>
      </c>
      <c r="E35" s="69">
        <v>275492</v>
      </c>
      <c r="F35" s="69">
        <v>31926</v>
      </c>
      <c r="G35" s="69">
        <f t="shared" si="7"/>
        <v>186652</v>
      </c>
      <c r="H35" s="69">
        <v>76884</v>
      </c>
      <c r="I35" s="122">
        <v>109768</v>
      </c>
      <c r="J35" s="122">
        <v>56914</v>
      </c>
      <c r="K35" s="51"/>
      <c r="L35" s="51"/>
    </row>
    <row r="36" spans="1:12" x14ac:dyDescent="0.3">
      <c r="A36" s="106"/>
      <c r="B36" s="90"/>
      <c r="C36" s="75" t="s">
        <v>9</v>
      </c>
      <c r="D36" s="75" t="s">
        <v>9</v>
      </c>
      <c r="E36" s="69">
        <v>155259</v>
      </c>
      <c r="F36" s="69">
        <v>18699</v>
      </c>
      <c r="G36" s="69">
        <f t="shared" si="7"/>
        <v>109524</v>
      </c>
      <c r="H36" s="69">
        <v>43942</v>
      </c>
      <c r="I36" s="122">
        <v>65582</v>
      </c>
      <c r="J36" s="122">
        <v>27036</v>
      </c>
      <c r="K36" s="51"/>
      <c r="L36" s="51"/>
    </row>
    <row r="37" spans="1:12" x14ac:dyDescent="0.3">
      <c r="A37" s="106"/>
      <c r="B37" s="90"/>
      <c r="C37" s="75" t="s">
        <v>12</v>
      </c>
      <c r="D37" s="75" t="s">
        <v>12</v>
      </c>
      <c r="E37" s="69">
        <v>23803</v>
      </c>
      <c r="F37" s="69">
        <v>1429</v>
      </c>
      <c r="G37" s="69">
        <f t="shared" si="7"/>
        <v>12546</v>
      </c>
      <c r="H37" s="69">
        <v>3565</v>
      </c>
      <c r="I37" s="122">
        <v>8981</v>
      </c>
      <c r="J37" s="122">
        <v>9828</v>
      </c>
      <c r="K37" s="51"/>
      <c r="L37" s="51"/>
    </row>
    <row r="38" spans="1:12" x14ac:dyDescent="0.3">
      <c r="A38" s="106"/>
      <c r="B38" s="90"/>
      <c r="C38" s="75" t="s">
        <v>13</v>
      </c>
      <c r="D38" s="75" t="s">
        <v>13</v>
      </c>
      <c r="E38" s="69">
        <v>59455</v>
      </c>
      <c r="F38" s="69">
        <v>3234</v>
      </c>
      <c r="G38" s="69">
        <f t="shared" si="7"/>
        <v>28130</v>
      </c>
      <c r="H38" s="69">
        <v>7843</v>
      </c>
      <c r="I38" s="122">
        <v>20287</v>
      </c>
      <c r="J38" s="122">
        <v>28091</v>
      </c>
      <c r="K38" s="51"/>
      <c r="L38" s="51"/>
    </row>
    <row r="39" spans="1:12" x14ac:dyDescent="0.3">
      <c r="A39" s="106"/>
      <c r="B39" s="90"/>
      <c r="C39" s="75" t="s">
        <v>14</v>
      </c>
      <c r="D39" s="75" t="s">
        <v>14</v>
      </c>
      <c r="E39" s="69">
        <v>36858</v>
      </c>
      <c r="F39" s="69">
        <v>2120</v>
      </c>
      <c r="G39" s="69">
        <f t="shared" si="7"/>
        <v>18198</v>
      </c>
      <c r="H39" s="69">
        <v>5341</v>
      </c>
      <c r="I39" s="122">
        <v>12857</v>
      </c>
      <c r="J39" s="122">
        <v>16540</v>
      </c>
      <c r="K39" s="51"/>
      <c r="L39" s="51"/>
    </row>
    <row r="40" spans="1:12" x14ac:dyDescent="0.3">
      <c r="A40" s="106"/>
      <c r="B40" s="90" t="s">
        <v>51</v>
      </c>
      <c r="C40" s="75" t="s">
        <v>8</v>
      </c>
      <c r="D40" s="75" t="s">
        <v>8</v>
      </c>
      <c r="E40" s="69">
        <v>117076</v>
      </c>
      <c r="F40" s="69">
        <v>14058</v>
      </c>
      <c r="G40" s="69">
        <f t="shared" si="7"/>
        <v>72830</v>
      </c>
      <c r="H40" s="69">
        <v>29520</v>
      </c>
      <c r="I40" s="122">
        <v>43310</v>
      </c>
      <c r="J40" s="122">
        <v>30188</v>
      </c>
      <c r="K40" s="51"/>
      <c r="L40" s="51"/>
    </row>
    <row r="41" spans="1:12" x14ac:dyDescent="0.3">
      <c r="A41" s="106"/>
      <c r="B41" s="90"/>
      <c r="C41" s="75" t="s">
        <v>11</v>
      </c>
      <c r="D41" s="75" t="s">
        <v>11</v>
      </c>
      <c r="E41" s="69">
        <v>27287</v>
      </c>
      <c r="F41" s="69">
        <v>1474</v>
      </c>
      <c r="G41" s="69">
        <f t="shared" si="7"/>
        <v>14583</v>
      </c>
      <c r="H41" s="69">
        <v>4465</v>
      </c>
      <c r="I41" s="122">
        <v>10118</v>
      </c>
      <c r="J41" s="122">
        <v>11230</v>
      </c>
      <c r="K41" s="51"/>
      <c r="L41" s="51"/>
    </row>
    <row r="42" spans="1:12" x14ac:dyDescent="0.3">
      <c r="A42" s="106"/>
      <c r="B42" s="90"/>
      <c r="C42" s="75" t="s">
        <v>15</v>
      </c>
      <c r="D42" s="75" t="s">
        <v>15</v>
      </c>
      <c r="E42" s="69">
        <v>60215</v>
      </c>
      <c r="F42" s="69">
        <v>4597</v>
      </c>
      <c r="G42" s="69">
        <f t="shared" si="7"/>
        <v>36181</v>
      </c>
      <c r="H42" s="69">
        <v>12919</v>
      </c>
      <c r="I42" s="122">
        <v>23262</v>
      </c>
      <c r="J42" s="122">
        <v>19437</v>
      </c>
      <c r="K42" s="51"/>
      <c r="L42" s="51"/>
    </row>
    <row r="43" spans="1:12" x14ac:dyDescent="0.3">
      <c r="A43" s="106"/>
      <c r="B43" s="90" t="s">
        <v>52</v>
      </c>
      <c r="C43" s="75" t="s">
        <v>16</v>
      </c>
      <c r="D43" s="75" t="s">
        <v>16</v>
      </c>
      <c r="E43" s="69">
        <v>34201</v>
      </c>
      <c r="F43" s="69">
        <v>2402</v>
      </c>
      <c r="G43" s="69">
        <f t="shared" si="7"/>
        <v>17977</v>
      </c>
      <c r="H43" s="69">
        <v>5667</v>
      </c>
      <c r="I43" s="122">
        <v>12310</v>
      </c>
      <c r="J43" s="122">
        <v>13822</v>
      </c>
      <c r="K43" s="51"/>
      <c r="L43" s="51"/>
    </row>
    <row r="44" spans="1:12" x14ac:dyDescent="0.3">
      <c r="A44" s="106"/>
      <c r="B44" s="90"/>
      <c r="C44" s="75" t="s">
        <v>17</v>
      </c>
      <c r="D44" s="75" t="s">
        <v>17</v>
      </c>
      <c r="E44" s="69">
        <v>31799</v>
      </c>
      <c r="F44" s="69">
        <v>2352</v>
      </c>
      <c r="G44" s="69">
        <f t="shared" si="7"/>
        <v>16514</v>
      </c>
      <c r="H44" s="69">
        <v>5394</v>
      </c>
      <c r="I44" s="122">
        <v>11120</v>
      </c>
      <c r="J44" s="122">
        <v>12933</v>
      </c>
      <c r="K44" s="51"/>
      <c r="L44" s="51"/>
    </row>
    <row r="45" spans="1:12" x14ac:dyDescent="0.3">
      <c r="A45" s="106"/>
      <c r="B45" s="90"/>
      <c r="C45" s="75" t="s">
        <v>18</v>
      </c>
      <c r="D45" s="75" t="s">
        <v>18</v>
      </c>
      <c r="E45" s="69">
        <v>62188</v>
      </c>
      <c r="F45" s="69">
        <v>4455</v>
      </c>
      <c r="G45" s="69">
        <f t="shared" si="7"/>
        <v>33430</v>
      </c>
      <c r="H45" s="69">
        <v>10489</v>
      </c>
      <c r="I45" s="122">
        <v>22941</v>
      </c>
      <c r="J45" s="122">
        <v>24303</v>
      </c>
      <c r="K45" s="51"/>
      <c r="L45" s="51"/>
    </row>
    <row r="46" spans="1:12" x14ac:dyDescent="0.3">
      <c r="A46" s="106"/>
      <c r="B46" s="90"/>
      <c r="C46" s="75" t="s">
        <v>24</v>
      </c>
      <c r="D46" s="75" t="s">
        <v>24</v>
      </c>
      <c r="E46" s="69">
        <v>44613</v>
      </c>
      <c r="F46" s="69">
        <v>3567</v>
      </c>
      <c r="G46" s="69">
        <f t="shared" si="7"/>
        <v>23648</v>
      </c>
      <c r="H46" s="69">
        <v>7112</v>
      </c>
      <c r="I46" s="122">
        <v>16536</v>
      </c>
      <c r="J46" s="122">
        <v>17398</v>
      </c>
      <c r="K46" s="51"/>
      <c r="L46" s="51"/>
    </row>
    <row r="47" spans="1:12" x14ac:dyDescent="0.3">
      <c r="A47" s="106"/>
      <c r="B47" s="90" t="s">
        <v>53</v>
      </c>
      <c r="C47" s="75" t="s">
        <v>10</v>
      </c>
      <c r="D47" s="75" t="s">
        <v>10</v>
      </c>
      <c r="E47" s="69">
        <v>44177</v>
      </c>
      <c r="F47" s="69">
        <v>2989</v>
      </c>
      <c r="G47" s="69">
        <f t="shared" si="7"/>
        <v>24646</v>
      </c>
      <c r="H47" s="69">
        <v>7897</v>
      </c>
      <c r="I47" s="122">
        <v>16749</v>
      </c>
      <c r="J47" s="122">
        <v>16542</v>
      </c>
      <c r="K47" s="51"/>
      <c r="L47" s="51"/>
    </row>
    <row r="48" spans="1:12" x14ac:dyDescent="0.3">
      <c r="A48" s="106"/>
      <c r="B48" s="90"/>
      <c r="C48" s="75" t="s">
        <v>22</v>
      </c>
      <c r="D48" s="75" t="s">
        <v>22</v>
      </c>
      <c r="E48" s="69">
        <v>53526</v>
      </c>
      <c r="F48" s="69">
        <v>5071</v>
      </c>
      <c r="G48" s="69">
        <f t="shared" si="7"/>
        <v>31087</v>
      </c>
      <c r="H48" s="69">
        <v>11668</v>
      </c>
      <c r="I48" s="122">
        <v>19419</v>
      </c>
      <c r="J48" s="122">
        <v>17368</v>
      </c>
      <c r="K48" s="51"/>
      <c r="L48" s="51"/>
    </row>
    <row r="49" spans="1:26" x14ac:dyDescent="0.3">
      <c r="A49" s="106"/>
      <c r="B49" s="90"/>
      <c r="C49" s="75" t="s">
        <v>23</v>
      </c>
      <c r="D49" s="75" t="s">
        <v>23</v>
      </c>
      <c r="E49" s="69">
        <v>42958</v>
      </c>
      <c r="F49" s="69">
        <v>3353</v>
      </c>
      <c r="G49" s="69">
        <f t="shared" si="7"/>
        <v>24542</v>
      </c>
      <c r="H49" s="69">
        <v>8354</v>
      </c>
      <c r="I49" s="122">
        <v>16188</v>
      </c>
      <c r="J49" s="122">
        <v>15063</v>
      </c>
      <c r="K49" s="51"/>
      <c r="L49" s="51"/>
    </row>
    <row r="54" spans="1:26" x14ac:dyDescent="0.3">
      <c r="H54" s="64"/>
      <c r="I54" s="64"/>
      <c r="J54" s="64"/>
      <c r="K54" s="64"/>
      <c r="L54" s="64"/>
      <c r="M54" s="64"/>
      <c r="N54" s="64"/>
      <c r="O54" s="64"/>
      <c r="P54" s="64"/>
      <c r="Q54" s="64"/>
      <c r="R54" s="64"/>
      <c r="S54" s="64"/>
      <c r="T54" s="64"/>
      <c r="U54" s="64"/>
      <c r="V54" s="64"/>
      <c r="W54" s="64"/>
      <c r="X54" s="64"/>
      <c r="Y54" s="64"/>
      <c r="Z54" s="64"/>
    </row>
    <row r="55" spans="1:26" x14ac:dyDescent="0.3">
      <c r="H55" s="64"/>
      <c r="I55" s="64"/>
      <c r="J55" s="64"/>
      <c r="K55" s="64"/>
      <c r="L55" s="64"/>
      <c r="M55" s="64"/>
      <c r="N55" s="64"/>
      <c r="O55" s="64"/>
      <c r="P55" s="64"/>
      <c r="Q55" s="64"/>
      <c r="R55" s="64"/>
      <c r="S55" s="64"/>
      <c r="T55" s="64"/>
      <c r="U55" s="64"/>
      <c r="V55" s="64"/>
      <c r="W55" s="64"/>
      <c r="X55" s="64"/>
      <c r="Y55" s="64"/>
      <c r="Z55" s="64"/>
    </row>
    <row r="56" spans="1:26" x14ac:dyDescent="0.3">
      <c r="H56" s="64"/>
      <c r="I56" s="64"/>
      <c r="J56" s="64"/>
      <c r="K56" s="64"/>
      <c r="L56" s="64"/>
      <c r="M56" s="64"/>
      <c r="N56" s="64"/>
      <c r="O56" s="64"/>
      <c r="P56" s="64"/>
      <c r="Q56" s="64"/>
      <c r="R56" s="64"/>
      <c r="S56" s="64"/>
      <c r="T56" s="64"/>
      <c r="U56" s="64"/>
      <c r="V56" s="64"/>
      <c r="W56" s="64"/>
      <c r="X56" s="64"/>
      <c r="Y56" s="64"/>
      <c r="Z56" s="64"/>
    </row>
    <row r="57" spans="1:26" x14ac:dyDescent="0.3">
      <c r="H57" s="64"/>
      <c r="I57" s="64"/>
      <c r="J57" s="64"/>
      <c r="K57" s="64"/>
      <c r="L57" s="64"/>
      <c r="M57" s="64"/>
      <c r="N57" s="64"/>
      <c r="O57" s="64"/>
      <c r="P57" s="64"/>
      <c r="Q57" s="64"/>
      <c r="R57" s="64"/>
      <c r="S57" s="64"/>
      <c r="T57" s="64"/>
      <c r="U57" s="64"/>
      <c r="V57" s="64"/>
      <c r="W57" s="64"/>
      <c r="X57" s="64"/>
      <c r="Y57" s="64"/>
      <c r="Z57" s="64"/>
    </row>
    <row r="58" spans="1:26" x14ac:dyDescent="0.3">
      <c r="H58" s="64"/>
      <c r="I58" s="64"/>
      <c r="J58" s="64"/>
      <c r="K58" s="64"/>
      <c r="L58" s="64"/>
      <c r="M58" s="64"/>
      <c r="N58" s="64"/>
      <c r="O58" s="64"/>
      <c r="P58" s="64"/>
      <c r="Q58" s="64"/>
      <c r="R58" s="64"/>
      <c r="S58" s="64"/>
      <c r="T58" s="64"/>
      <c r="U58" s="64"/>
      <c r="V58" s="64"/>
      <c r="W58" s="64"/>
      <c r="X58" s="64"/>
      <c r="Y58" s="64"/>
      <c r="Z58" s="64"/>
    </row>
    <row r="59" spans="1:26" x14ac:dyDescent="0.3">
      <c r="H59" s="64"/>
      <c r="I59" s="64"/>
      <c r="J59" s="64"/>
      <c r="K59" s="64"/>
      <c r="L59" s="64"/>
      <c r="M59" s="64"/>
      <c r="N59" s="64"/>
      <c r="O59" s="64"/>
      <c r="P59" s="64"/>
      <c r="Q59" s="64"/>
      <c r="R59" s="64"/>
      <c r="S59" s="64"/>
      <c r="T59" s="64"/>
      <c r="U59" s="64"/>
      <c r="V59" s="64"/>
      <c r="W59" s="64"/>
      <c r="X59" s="64"/>
      <c r="Y59" s="64"/>
      <c r="Z59" s="64"/>
    </row>
    <row r="60" spans="1:26" x14ac:dyDescent="0.3">
      <c r="H60" s="64"/>
      <c r="I60" s="64"/>
      <c r="J60" s="64"/>
      <c r="K60" s="64"/>
      <c r="L60" s="64"/>
      <c r="M60" s="64"/>
      <c r="N60" s="64"/>
      <c r="O60" s="64"/>
      <c r="P60" s="64"/>
      <c r="Q60" s="64"/>
      <c r="R60" s="64"/>
      <c r="S60" s="64"/>
      <c r="T60" s="64"/>
      <c r="U60" s="64"/>
      <c r="V60" s="64"/>
      <c r="W60" s="64"/>
      <c r="X60" s="64"/>
      <c r="Y60" s="64"/>
      <c r="Z60" s="64"/>
    </row>
  </sheetData>
  <mergeCells count="27">
    <mergeCell ref="A2:D3"/>
    <mergeCell ref="A4:D4"/>
    <mergeCell ref="A5:D5"/>
    <mergeCell ref="A6:D6"/>
    <mergeCell ref="A1:J1"/>
    <mergeCell ref="A18:D18"/>
    <mergeCell ref="A7:D7"/>
    <mergeCell ref="A8:D8"/>
    <mergeCell ref="A9:D9"/>
    <mergeCell ref="A10:D10"/>
    <mergeCell ref="A11:D11"/>
    <mergeCell ref="A12:D12"/>
    <mergeCell ref="A13:D13"/>
    <mergeCell ref="A14:D14"/>
    <mergeCell ref="A15:D15"/>
    <mergeCell ref="A16:D16"/>
    <mergeCell ref="A17:D17"/>
    <mergeCell ref="A19:D19"/>
    <mergeCell ref="A20:D20"/>
    <mergeCell ref="A21:D21"/>
    <mergeCell ref="A22:B27"/>
    <mergeCell ref="A28:A49"/>
    <mergeCell ref="B28:B33"/>
    <mergeCell ref="B35:B39"/>
    <mergeCell ref="B40:B42"/>
    <mergeCell ref="B43:B46"/>
    <mergeCell ref="B47:B49"/>
  </mergeCells>
  <phoneticPr fontId="3" type="noConversion"/>
  <pageMargins left="0.7" right="0.7" top="0.75" bottom="0.75" header="0.3" footer="0.3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FF124C-0DA3-45AF-8375-33AB0015E034}">
  <dimension ref="A1:J43"/>
  <sheetViews>
    <sheetView zoomScale="85" zoomScaleNormal="85" workbookViewId="0">
      <selection activeCell="J28" sqref="J28"/>
    </sheetView>
  </sheetViews>
  <sheetFormatPr defaultRowHeight="16.5" x14ac:dyDescent="0.3"/>
  <cols>
    <col min="1" max="1" width="18.625" bestFit="1" customWidth="1"/>
    <col min="2" max="2" width="15.25" customWidth="1"/>
    <col min="3" max="3" width="18.625" hidden="1" customWidth="1"/>
    <col min="4" max="4" width="18.625" customWidth="1"/>
    <col min="5" max="5" width="24.375" bestFit="1" customWidth="1"/>
    <col min="6" max="6" width="24.375" customWidth="1"/>
    <col min="7" max="7" width="18.625" customWidth="1"/>
  </cols>
  <sheetData>
    <row r="1" spans="1:10" ht="31.5" x14ac:dyDescent="0.3">
      <c r="A1" s="83" t="s">
        <v>127</v>
      </c>
      <c r="B1" s="83"/>
      <c r="C1" s="83"/>
      <c r="D1" s="83"/>
      <c r="E1" s="83"/>
      <c r="F1" s="57" t="s">
        <v>54</v>
      </c>
      <c r="G1" s="57" t="s">
        <v>57</v>
      </c>
    </row>
    <row r="2" spans="1:10" x14ac:dyDescent="0.3">
      <c r="A2" s="99" t="s">
        <v>73</v>
      </c>
      <c r="B2" s="99"/>
      <c r="C2" s="99"/>
      <c r="D2" s="99"/>
      <c r="E2" s="55" t="s">
        <v>134</v>
      </c>
      <c r="F2" s="55" t="s">
        <v>135</v>
      </c>
      <c r="G2" s="55" t="s">
        <v>136</v>
      </c>
    </row>
    <row r="3" spans="1:10" x14ac:dyDescent="0.3">
      <c r="A3" s="93" t="s">
        <v>30</v>
      </c>
      <c r="B3" s="93"/>
      <c r="C3" s="93"/>
      <c r="D3" s="93"/>
      <c r="E3" s="1">
        <v>22348</v>
      </c>
      <c r="F3" s="2">
        <v>55.9</v>
      </c>
      <c r="G3" s="2">
        <v>54.1</v>
      </c>
    </row>
    <row r="4" spans="1:10" x14ac:dyDescent="0.3">
      <c r="A4" s="80" t="s">
        <v>31</v>
      </c>
      <c r="B4" s="81"/>
      <c r="C4" s="81"/>
      <c r="D4" s="82"/>
      <c r="E4" s="1">
        <v>13509</v>
      </c>
      <c r="F4" s="2">
        <v>63</v>
      </c>
      <c r="G4" s="2">
        <v>61.5</v>
      </c>
    </row>
    <row r="5" spans="1:10" x14ac:dyDescent="0.3">
      <c r="A5" s="80" t="s">
        <v>32</v>
      </c>
      <c r="B5" s="81"/>
      <c r="C5" s="81"/>
      <c r="D5" s="82"/>
      <c r="E5" s="1">
        <v>7929</v>
      </c>
      <c r="F5" s="2">
        <v>64.3</v>
      </c>
      <c r="G5" s="2">
        <v>62.1</v>
      </c>
    </row>
    <row r="6" spans="1:10" x14ac:dyDescent="0.3">
      <c r="A6" s="80" t="s">
        <v>33</v>
      </c>
      <c r="B6" s="81"/>
      <c r="C6" s="81"/>
      <c r="D6" s="82"/>
      <c r="E6" s="1">
        <v>8937</v>
      </c>
      <c r="F6" s="2">
        <v>58.9</v>
      </c>
      <c r="G6" s="2">
        <v>58.2</v>
      </c>
    </row>
    <row r="7" spans="1:10" x14ac:dyDescent="0.3">
      <c r="A7" s="80" t="s">
        <v>34</v>
      </c>
      <c r="B7" s="81"/>
      <c r="C7" s="81"/>
      <c r="D7" s="82"/>
      <c r="E7" s="1">
        <v>4566</v>
      </c>
      <c r="F7" s="2">
        <v>57.3</v>
      </c>
      <c r="G7" s="2">
        <v>56.2</v>
      </c>
    </row>
    <row r="8" spans="1:10" x14ac:dyDescent="0.3">
      <c r="A8" s="80" t="s">
        <v>35</v>
      </c>
      <c r="B8" s="81"/>
      <c r="C8" s="81"/>
      <c r="D8" s="82"/>
      <c r="E8" s="1">
        <v>4508</v>
      </c>
      <c r="F8" s="2">
        <v>57.5</v>
      </c>
      <c r="G8" s="2">
        <v>55.5</v>
      </c>
    </row>
    <row r="9" spans="1:10" x14ac:dyDescent="0.3">
      <c r="A9" s="80" t="s">
        <v>36</v>
      </c>
      <c r="B9" s="81"/>
      <c r="C9" s="81"/>
      <c r="D9" s="82"/>
      <c r="E9" s="1">
        <v>4184</v>
      </c>
      <c r="F9" s="2">
        <v>58.4</v>
      </c>
      <c r="G9" s="2">
        <v>55.5</v>
      </c>
    </row>
    <row r="10" spans="1:10" x14ac:dyDescent="0.3">
      <c r="A10" s="80" t="s">
        <v>37</v>
      </c>
      <c r="B10" s="81"/>
      <c r="C10" s="81"/>
      <c r="D10" s="82"/>
      <c r="E10" s="1">
        <v>920</v>
      </c>
      <c r="F10" s="2">
        <v>54.9</v>
      </c>
      <c r="G10" s="2">
        <v>54.2</v>
      </c>
    </row>
    <row r="11" spans="1:10" x14ac:dyDescent="0.3">
      <c r="A11" s="102" t="s">
        <v>38</v>
      </c>
      <c r="B11" s="103"/>
      <c r="C11" s="103"/>
      <c r="D11" s="104"/>
      <c r="E11" s="69">
        <v>41605</v>
      </c>
      <c r="F11" s="123">
        <v>57.5</v>
      </c>
      <c r="G11" s="123">
        <v>55.9</v>
      </c>
    </row>
    <row r="12" spans="1:10" x14ac:dyDescent="0.3">
      <c r="A12" s="102" t="s">
        <v>45</v>
      </c>
      <c r="B12" s="103"/>
      <c r="C12" s="103"/>
      <c r="D12" s="104"/>
      <c r="E12" s="69">
        <v>15545</v>
      </c>
      <c r="F12" s="123">
        <v>60.1</v>
      </c>
      <c r="G12" s="123">
        <v>60.2</v>
      </c>
    </row>
    <row r="13" spans="1:10" x14ac:dyDescent="0.3">
      <c r="A13" s="102" t="s">
        <v>39</v>
      </c>
      <c r="B13" s="103"/>
      <c r="C13" s="103"/>
      <c r="D13" s="104"/>
      <c r="E13" s="69">
        <v>10794</v>
      </c>
      <c r="F13" s="123">
        <v>68.5</v>
      </c>
      <c r="G13" s="123">
        <v>66.900000000000006</v>
      </c>
    </row>
    <row r="14" spans="1:10" x14ac:dyDescent="0.3">
      <c r="A14" s="102" t="s">
        <v>40</v>
      </c>
      <c r="B14" s="103"/>
      <c r="C14" s="103"/>
      <c r="D14" s="104"/>
      <c r="E14" s="69">
        <v>14088</v>
      </c>
      <c r="F14" s="123">
        <v>58.4</v>
      </c>
      <c r="G14" s="123">
        <v>56.9</v>
      </c>
    </row>
    <row r="15" spans="1:10" x14ac:dyDescent="0.3">
      <c r="A15" s="102" t="s">
        <v>44</v>
      </c>
      <c r="B15" s="103"/>
      <c r="C15" s="103"/>
      <c r="D15" s="104"/>
      <c r="E15" s="69">
        <v>11828</v>
      </c>
      <c r="F15" s="123">
        <v>58</v>
      </c>
      <c r="G15" s="123">
        <v>56.7</v>
      </c>
      <c r="J15" t="s">
        <v>68</v>
      </c>
    </row>
    <row r="16" spans="1:10" x14ac:dyDescent="0.3">
      <c r="A16" s="102" t="s">
        <v>3</v>
      </c>
      <c r="B16" s="103"/>
      <c r="C16" s="103"/>
      <c r="D16" s="104"/>
      <c r="E16" s="69">
        <v>16880</v>
      </c>
      <c r="F16" s="123">
        <v>56</v>
      </c>
      <c r="G16" s="123">
        <v>56.4</v>
      </c>
    </row>
    <row r="17" spans="1:10" x14ac:dyDescent="0.3">
      <c r="A17" s="102" t="s">
        <v>41</v>
      </c>
      <c r="B17" s="103"/>
      <c r="C17" s="103"/>
      <c r="D17" s="104"/>
      <c r="E17" s="69">
        <v>20600</v>
      </c>
      <c r="F17" s="123">
        <v>61.4</v>
      </c>
      <c r="G17" s="123">
        <v>62.2</v>
      </c>
    </row>
    <row r="18" spans="1:10" x14ac:dyDescent="0.3">
      <c r="A18" s="102" t="s">
        <v>42</v>
      </c>
      <c r="B18" s="103"/>
      <c r="C18" s="103"/>
      <c r="D18" s="104"/>
      <c r="E18" s="69">
        <v>17619</v>
      </c>
      <c r="F18" s="123">
        <v>60.6</v>
      </c>
      <c r="G18" s="123">
        <v>58.8</v>
      </c>
    </row>
    <row r="19" spans="1:10" x14ac:dyDescent="0.3">
      <c r="A19" s="102" t="s">
        <v>43</v>
      </c>
      <c r="B19" s="103"/>
      <c r="C19" s="103"/>
      <c r="D19" s="104"/>
      <c r="E19" s="69">
        <v>4547</v>
      </c>
      <c r="F19" s="123">
        <v>65.8</v>
      </c>
      <c r="G19" s="123">
        <v>65.3</v>
      </c>
      <c r="H19" s="3"/>
      <c r="I19" s="3"/>
      <c r="J19" s="3"/>
    </row>
    <row r="20" spans="1:10" x14ac:dyDescent="0.3">
      <c r="A20" s="105" t="s">
        <v>58</v>
      </c>
      <c r="B20" s="90" t="s">
        <v>48</v>
      </c>
      <c r="C20" s="75" t="s">
        <v>5</v>
      </c>
      <c r="D20" s="75" t="s">
        <v>5</v>
      </c>
      <c r="E20" s="69">
        <v>898</v>
      </c>
      <c r="F20" s="123">
        <v>52.2</v>
      </c>
      <c r="G20" s="123">
        <v>50.1</v>
      </c>
      <c r="H20" s="3"/>
      <c r="I20" s="3"/>
      <c r="J20" s="3"/>
    </row>
    <row r="21" spans="1:10" x14ac:dyDescent="0.3">
      <c r="A21" s="106"/>
      <c r="B21" s="90"/>
      <c r="C21" s="75" t="s">
        <v>19</v>
      </c>
      <c r="D21" s="75" t="s">
        <v>19</v>
      </c>
      <c r="E21" s="69">
        <v>835</v>
      </c>
      <c r="F21" s="123">
        <v>42.6</v>
      </c>
      <c r="G21" s="123">
        <v>43</v>
      </c>
      <c r="H21" s="3"/>
      <c r="I21" s="3"/>
      <c r="J21" s="3"/>
    </row>
    <row r="22" spans="1:10" x14ac:dyDescent="0.3">
      <c r="A22" s="106"/>
      <c r="B22" s="90"/>
      <c r="C22" s="75" t="s">
        <v>20</v>
      </c>
      <c r="D22" s="75" t="s">
        <v>20</v>
      </c>
      <c r="E22" s="69">
        <v>891</v>
      </c>
      <c r="F22" s="123">
        <v>54</v>
      </c>
      <c r="G22" s="123">
        <v>57.7</v>
      </c>
      <c r="H22" s="3"/>
      <c r="I22" s="3"/>
      <c r="J22" s="3"/>
    </row>
    <row r="23" spans="1:10" x14ac:dyDescent="0.3">
      <c r="A23" s="106"/>
      <c r="B23" s="90"/>
      <c r="C23" s="75" t="s">
        <v>21</v>
      </c>
      <c r="D23" s="75" t="s">
        <v>21</v>
      </c>
      <c r="E23" s="69">
        <v>565</v>
      </c>
      <c r="F23" s="123">
        <v>76.8</v>
      </c>
      <c r="G23" s="123">
        <v>78.599999999999994</v>
      </c>
      <c r="H23" s="3"/>
      <c r="I23" s="3"/>
      <c r="J23" s="3"/>
    </row>
    <row r="24" spans="1:10" x14ac:dyDescent="0.3">
      <c r="A24" s="106"/>
      <c r="B24" s="90"/>
      <c r="C24" s="75" t="s">
        <v>25</v>
      </c>
      <c r="D24" s="75" t="s">
        <v>25</v>
      </c>
      <c r="E24" s="69">
        <v>878</v>
      </c>
      <c r="F24" s="123">
        <v>66.5</v>
      </c>
      <c r="G24" s="123">
        <v>73.2</v>
      </c>
      <c r="H24" s="3"/>
      <c r="I24" s="3"/>
      <c r="J24" s="3"/>
    </row>
    <row r="25" spans="1:10" x14ac:dyDescent="0.3">
      <c r="A25" s="106"/>
      <c r="B25" s="90"/>
      <c r="C25" s="75" t="s">
        <v>26</v>
      </c>
      <c r="D25" s="75" t="s">
        <v>26</v>
      </c>
      <c r="E25" s="69">
        <v>884</v>
      </c>
      <c r="F25" s="123">
        <v>49.2</v>
      </c>
      <c r="G25" s="123">
        <v>51.3</v>
      </c>
      <c r="H25" s="3"/>
      <c r="I25" s="3"/>
      <c r="J25" s="3"/>
    </row>
    <row r="26" spans="1:10" x14ac:dyDescent="0.3">
      <c r="A26" s="106"/>
      <c r="B26" s="78" t="s">
        <v>49</v>
      </c>
      <c r="C26" s="75" t="s">
        <v>6</v>
      </c>
      <c r="D26" s="75" t="s">
        <v>6</v>
      </c>
      <c r="E26" s="69">
        <v>814</v>
      </c>
      <c r="F26" s="123">
        <v>56.3</v>
      </c>
      <c r="G26" s="123">
        <v>58.1</v>
      </c>
      <c r="H26" s="3"/>
      <c r="I26" s="3"/>
      <c r="J26" s="3"/>
    </row>
    <row r="27" spans="1:10" x14ac:dyDescent="0.3">
      <c r="A27" s="106"/>
      <c r="B27" s="90" t="s">
        <v>50</v>
      </c>
      <c r="C27" s="75" t="s">
        <v>7</v>
      </c>
      <c r="D27" s="75" t="s">
        <v>7</v>
      </c>
      <c r="E27" s="69">
        <v>898</v>
      </c>
      <c r="F27" s="123">
        <v>46.9</v>
      </c>
      <c r="G27" s="123">
        <v>46.4</v>
      </c>
      <c r="H27" s="3"/>
      <c r="I27" s="3"/>
      <c r="J27" s="3"/>
    </row>
    <row r="28" spans="1:10" x14ac:dyDescent="0.3">
      <c r="A28" s="106"/>
      <c r="B28" s="90"/>
      <c r="C28" s="75" t="s">
        <v>9</v>
      </c>
      <c r="D28" s="75" t="s">
        <v>9</v>
      </c>
      <c r="E28" s="69">
        <v>896</v>
      </c>
      <c r="F28" s="123">
        <v>52.9</v>
      </c>
      <c r="G28" s="123">
        <v>51.2</v>
      </c>
      <c r="H28" s="3"/>
      <c r="I28" s="3"/>
      <c r="J28" s="3"/>
    </row>
    <row r="29" spans="1:10" x14ac:dyDescent="0.3">
      <c r="A29" s="106"/>
      <c r="B29" s="90"/>
      <c r="C29" s="75" t="s">
        <v>12</v>
      </c>
      <c r="D29" s="75" t="s">
        <v>12</v>
      </c>
      <c r="E29" s="69">
        <v>527</v>
      </c>
      <c r="F29" s="123">
        <v>79.3</v>
      </c>
      <c r="G29" s="123">
        <v>67.900000000000006</v>
      </c>
      <c r="H29" s="3"/>
      <c r="I29" s="3"/>
      <c r="J29" s="3"/>
    </row>
    <row r="30" spans="1:10" x14ac:dyDescent="0.3">
      <c r="A30" s="106"/>
      <c r="B30" s="90"/>
      <c r="C30" s="75" t="s">
        <v>13</v>
      </c>
      <c r="D30" s="75" t="s">
        <v>13</v>
      </c>
      <c r="E30" s="69">
        <v>891</v>
      </c>
      <c r="F30" s="123">
        <v>47.5</v>
      </c>
      <c r="G30" s="123">
        <v>61.7</v>
      </c>
      <c r="H30" s="3"/>
      <c r="I30" s="3"/>
      <c r="J30" s="3"/>
    </row>
    <row r="31" spans="1:10" x14ac:dyDescent="0.3">
      <c r="A31" s="106"/>
      <c r="B31" s="90"/>
      <c r="C31" s="75" t="s">
        <v>14</v>
      </c>
      <c r="D31" s="75" t="s">
        <v>14</v>
      </c>
      <c r="E31" s="69">
        <v>885</v>
      </c>
      <c r="F31" s="123">
        <v>54.5</v>
      </c>
      <c r="G31" s="123">
        <v>60.2</v>
      </c>
      <c r="H31" s="3"/>
      <c r="I31" s="3"/>
      <c r="J31" s="3"/>
    </row>
    <row r="32" spans="1:10" x14ac:dyDescent="0.3">
      <c r="A32" s="106"/>
      <c r="B32" s="90" t="s">
        <v>51</v>
      </c>
      <c r="C32" s="75" t="s">
        <v>8</v>
      </c>
      <c r="D32" s="75" t="s">
        <v>8</v>
      </c>
      <c r="E32" s="69">
        <v>597</v>
      </c>
      <c r="F32" s="123">
        <v>79.5</v>
      </c>
      <c r="G32" s="123">
        <v>78.3</v>
      </c>
      <c r="H32" s="3"/>
      <c r="I32" s="3"/>
      <c r="J32" s="3"/>
    </row>
    <row r="33" spans="1:10" x14ac:dyDescent="0.3">
      <c r="A33" s="106"/>
      <c r="B33" s="90"/>
      <c r="C33" s="75" t="s">
        <v>11</v>
      </c>
      <c r="D33" s="75" t="s">
        <v>11</v>
      </c>
      <c r="E33" s="69">
        <v>593</v>
      </c>
      <c r="F33" s="123">
        <v>81.2</v>
      </c>
      <c r="G33" s="123">
        <v>76.400000000000006</v>
      </c>
      <c r="H33" s="3"/>
      <c r="I33" s="3"/>
      <c r="J33" s="3"/>
    </row>
    <row r="34" spans="1:10" x14ac:dyDescent="0.3">
      <c r="A34" s="106"/>
      <c r="B34" s="90"/>
      <c r="C34" s="75" t="s">
        <v>15</v>
      </c>
      <c r="D34" s="75" t="s">
        <v>15</v>
      </c>
      <c r="E34" s="69">
        <v>518</v>
      </c>
      <c r="F34" s="123">
        <v>80.099999999999994</v>
      </c>
      <c r="G34" s="123">
        <v>74</v>
      </c>
      <c r="H34" s="3"/>
      <c r="I34" s="3"/>
      <c r="J34" s="3"/>
    </row>
    <row r="35" spans="1:10" x14ac:dyDescent="0.3">
      <c r="A35" s="106"/>
      <c r="B35" s="90" t="s">
        <v>52</v>
      </c>
      <c r="C35" s="75" t="s">
        <v>16</v>
      </c>
      <c r="D35" s="75" t="s">
        <v>16</v>
      </c>
      <c r="E35" s="69">
        <v>882</v>
      </c>
      <c r="F35" s="123">
        <v>42.6</v>
      </c>
      <c r="G35" s="123">
        <v>50.1</v>
      </c>
      <c r="H35" s="3"/>
      <c r="I35" s="3"/>
      <c r="J35" s="3"/>
    </row>
    <row r="36" spans="1:10" x14ac:dyDescent="0.3">
      <c r="A36" s="106"/>
      <c r="B36" s="90"/>
      <c r="C36" s="75" t="s">
        <v>17</v>
      </c>
      <c r="D36" s="75" t="s">
        <v>17</v>
      </c>
      <c r="E36" s="69">
        <v>821</v>
      </c>
      <c r="F36" s="123">
        <v>61.8</v>
      </c>
      <c r="G36" s="123">
        <v>62.1</v>
      </c>
      <c r="H36" s="3"/>
      <c r="I36" s="3"/>
      <c r="J36" s="3"/>
    </row>
    <row r="37" spans="1:10" x14ac:dyDescent="0.3">
      <c r="A37" s="106"/>
      <c r="B37" s="90"/>
      <c r="C37" s="75" t="s">
        <v>18</v>
      </c>
      <c r="D37" s="75" t="s">
        <v>18</v>
      </c>
      <c r="E37" s="69">
        <v>890</v>
      </c>
      <c r="F37" s="123">
        <v>46.1</v>
      </c>
      <c r="G37" s="123">
        <v>51.8</v>
      </c>
      <c r="H37" s="3"/>
      <c r="I37" s="3"/>
      <c r="J37" s="3"/>
    </row>
    <row r="38" spans="1:10" x14ac:dyDescent="0.3">
      <c r="A38" s="106"/>
      <c r="B38" s="90"/>
      <c r="C38" s="75" t="s">
        <v>24</v>
      </c>
      <c r="D38" s="75" t="s">
        <v>24</v>
      </c>
      <c r="E38" s="69">
        <v>886</v>
      </c>
      <c r="F38" s="123">
        <v>62.9</v>
      </c>
      <c r="G38" s="123">
        <v>65.2</v>
      </c>
      <c r="H38" s="3"/>
      <c r="I38" s="3"/>
      <c r="J38" s="3"/>
    </row>
    <row r="39" spans="1:10" x14ac:dyDescent="0.3">
      <c r="A39" s="106"/>
      <c r="B39" s="90" t="s">
        <v>53</v>
      </c>
      <c r="C39" s="75" t="s">
        <v>10</v>
      </c>
      <c r="D39" s="75" t="s">
        <v>10</v>
      </c>
      <c r="E39" s="69">
        <v>584</v>
      </c>
      <c r="F39" s="123">
        <v>66.400000000000006</v>
      </c>
      <c r="G39" s="123">
        <v>71</v>
      </c>
      <c r="H39" s="3"/>
      <c r="I39" s="3"/>
      <c r="J39" s="3"/>
    </row>
    <row r="40" spans="1:10" x14ac:dyDescent="0.3">
      <c r="A40" s="106"/>
      <c r="B40" s="90"/>
      <c r="C40" s="75" t="s">
        <v>22</v>
      </c>
      <c r="D40" s="75" t="s">
        <v>22</v>
      </c>
      <c r="E40" s="69">
        <v>731</v>
      </c>
      <c r="F40" s="123">
        <v>73.900000000000006</v>
      </c>
      <c r="G40" s="123">
        <v>77.3</v>
      </c>
      <c r="H40" s="3"/>
      <c r="I40" s="3"/>
      <c r="J40" s="3"/>
    </row>
    <row r="41" spans="1:10" x14ac:dyDescent="0.3">
      <c r="A41" s="106"/>
      <c r="B41" s="90"/>
      <c r="C41" s="75" t="s">
        <v>23</v>
      </c>
      <c r="D41" s="75" t="s">
        <v>23</v>
      </c>
      <c r="E41" s="69">
        <v>516</v>
      </c>
      <c r="F41" s="123">
        <v>76.599999999999994</v>
      </c>
      <c r="G41" s="123">
        <v>74</v>
      </c>
      <c r="H41" s="3"/>
      <c r="I41" s="3"/>
      <c r="J41" s="3"/>
    </row>
    <row r="42" spans="1:10" x14ac:dyDescent="0.3">
      <c r="H42" s="3"/>
      <c r="I42" s="3"/>
      <c r="J42" s="3"/>
    </row>
    <row r="43" spans="1:10" x14ac:dyDescent="0.3">
      <c r="H43" s="3"/>
      <c r="I43" s="3"/>
      <c r="J43" s="3"/>
    </row>
  </sheetData>
  <mergeCells count="25">
    <mergeCell ref="A6:D6"/>
    <mergeCell ref="A1:E1"/>
    <mergeCell ref="A2:D2"/>
    <mergeCell ref="A3:D3"/>
    <mergeCell ref="A4:D4"/>
    <mergeCell ref="A5:D5"/>
    <mergeCell ref="A18:D18"/>
    <mergeCell ref="A7:D7"/>
    <mergeCell ref="A8:D8"/>
    <mergeCell ref="A9:D9"/>
    <mergeCell ref="A10:D10"/>
    <mergeCell ref="A11:D11"/>
    <mergeCell ref="A12:D12"/>
    <mergeCell ref="A13:D13"/>
    <mergeCell ref="A14:D14"/>
    <mergeCell ref="A15:D15"/>
    <mergeCell ref="A16:D16"/>
    <mergeCell ref="A17:D17"/>
    <mergeCell ref="A19:D19"/>
    <mergeCell ref="A20:A41"/>
    <mergeCell ref="B20:B25"/>
    <mergeCell ref="B27:B31"/>
    <mergeCell ref="B32:B34"/>
    <mergeCell ref="B35:B38"/>
    <mergeCell ref="B39:B41"/>
  </mergeCells>
  <phoneticPr fontId="3" type="noConversion"/>
  <pageMargins left="0.7" right="0.7" top="0.75" bottom="0.75" header="0.3" footer="0.3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9E4FB5-3BB8-4E41-A64F-E7113165FAE5}">
  <dimension ref="A1:J43"/>
  <sheetViews>
    <sheetView zoomScale="85" zoomScaleNormal="85" workbookViewId="0">
      <selection activeCell="M30" sqref="M30"/>
    </sheetView>
  </sheetViews>
  <sheetFormatPr defaultRowHeight="16.5" x14ac:dyDescent="0.3"/>
  <cols>
    <col min="1" max="1" width="18.625" bestFit="1" customWidth="1"/>
    <col min="2" max="2" width="15.25" customWidth="1"/>
    <col min="3" max="3" width="18.625" hidden="1" customWidth="1"/>
    <col min="4" max="4" width="18.625" customWidth="1"/>
    <col min="5" max="5" width="24.375" bestFit="1" customWidth="1"/>
    <col min="6" max="6" width="24.375" customWidth="1"/>
    <col min="7" max="7" width="18.625" customWidth="1"/>
  </cols>
  <sheetData>
    <row r="1" spans="1:10" ht="31.5" x14ac:dyDescent="0.3">
      <c r="A1" s="83" t="s">
        <v>127</v>
      </c>
      <c r="B1" s="83"/>
      <c r="C1" s="83"/>
      <c r="D1" s="83"/>
      <c r="E1" s="83"/>
      <c r="F1" s="26" t="s">
        <v>54</v>
      </c>
      <c r="G1" s="26" t="s">
        <v>59</v>
      </c>
    </row>
    <row r="2" spans="1:10" x14ac:dyDescent="0.3">
      <c r="A2" s="99" t="s">
        <v>73</v>
      </c>
      <c r="B2" s="99"/>
      <c r="C2" s="99"/>
      <c r="D2" s="99"/>
      <c r="E2" s="27" t="s">
        <v>134</v>
      </c>
      <c r="F2" s="27" t="s">
        <v>135</v>
      </c>
      <c r="G2" s="27" t="s">
        <v>136</v>
      </c>
    </row>
    <row r="3" spans="1:10" x14ac:dyDescent="0.3">
      <c r="A3" s="93" t="s">
        <v>30</v>
      </c>
      <c r="B3" s="93"/>
      <c r="C3" s="93"/>
      <c r="D3" s="93"/>
      <c r="E3" s="1">
        <v>22339</v>
      </c>
      <c r="F3" s="2">
        <v>58.5</v>
      </c>
      <c r="G3" s="2">
        <v>56.8</v>
      </c>
    </row>
    <row r="4" spans="1:10" x14ac:dyDescent="0.3">
      <c r="A4" s="80" t="s">
        <v>31</v>
      </c>
      <c r="B4" s="81"/>
      <c r="C4" s="81"/>
      <c r="D4" s="82"/>
      <c r="E4" s="1">
        <v>13591</v>
      </c>
      <c r="F4" s="2">
        <v>64.3</v>
      </c>
      <c r="G4" s="2">
        <v>64</v>
      </c>
    </row>
    <row r="5" spans="1:10" x14ac:dyDescent="0.3">
      <c r="A5" s="80" t="s">
        <v>32</v>
      </c>
      <c r="B5" s="81"/>
      <c r="C5" s="81"/>
      <c r="D5" s="82"/>
      <c r="E5" s="1">
        <v>7961</v>
      </c>
      <c r="F5" s="2">
        <v>66.2</v>
      </c>
      <c r="G5" s="2">
        <v>64.7</v>
      </c>
    </row>
    <row r="6" spans="1:10" x14ac:dyDescent="0.3">
      <c r="A6" s="80" t="s">
        <v>33</v>
      </c>
      <c r="B6" s="81"/>
      <c r="C6" s="81"/>
      <c r="D6" s="82"/>
      <c r="E6" s="1">
        <v>8860</v>
      </c>
      <c r="F6" s="2">
        <v>59.7</v>
      </c>
      <c r="G6" s="2">
        <v>59.2</v>
      </c>
    </row>
    <row r="7" spans="1:10" x14ac:dyDescent="0.3">
      <c r="A7" s="80" t="s">
        <v>34</v>
      </c>
      <c r="B7" s="81"/>
      <c r="C7" s="81"/>
      <c r="D7" s="82"/>
      <c r="E7" s="1">
        <v>4566</v>
      </c>
      <c r="F7" s="2">
        <v>62.2</v>
      </c>
      <c r="G7" s="2">
        <v>61</v>
      </c>
    </row>
    <row r="8" spans="1:10" x14ac:dyDescent="0.3">
      <c r="A8" s="80" t="s">
        <v>35</v>
      </c>
      <c r="B8" s="81"/>
      <c r="C8" s="81"/>
      <c r="D8" s="82"/>
      <c r="E8" s="1">
        <v>4558</v>
      </c>
      <c r="F8" s="2">
        <v>64.7</v>
      </c>
      <c r="G8" s="2">
        <v>63.1</v>
      </c>
    </row>
    <row r="9" spans="1:10" x14ac:dyDescent="0.3">
      <c r="A9" s="80" t="s">
        <v>36</v>
      </c>
      <c r="B9" s="81"/>
      <c r="C9" s="81"/>
      <c r="D9" s="82"/>
      <c r="E9" s="1">
        <v>4328</v>
      </c>
      <c r="F9" s="2">
        <v>65.3</v>
      </c>
      <c r="G9" s="2">
        <v>63.4</v>
      </c>
    </row>
    <row r="10" spans="1:10" x14ac:dyDescent="0.3">
      <c r="A10" s="80" t="s">
        <v>37</v>
      </c>
      <c r="B10" s="81"/>
      <c r="C10" s="81"/>
      <c r="D10" s="82"/>
      <c r="E10" s="1">
        <v>917</v>
      </c>
      <c r="F10" s="2">
        <v>58.9</v>
      </c>
      <c r="G10" s="2">
        <v>56.8</v>
      </c>
    </row>
    <row r="11" spans="1:10" x14ac:dyDescent="0.3">
      <c r="A11" s="80" t="s">
        <v>38</v>
      </c>
      <c r="B11" s="81"/>
      <c r="C11" s="81"/>
      <c r="D11" s="82"/>
      <c r="E11" s="1">
        <v>40969</v>
      </c>
      <c r="F11" s="2">
        <v>61.1</v>
      </c>
      <c r="G11" s="2">
        <v>59.5</v>
      </c>
    </row>
    <row r="12" spans="1:10" x14ac:dyDescent="0.3">
      <c r="A12" s="80" t="s">
        <v>45</v>
      </c>
      <c r="B12" s="81"/>
      <c r="C12" s="81"/>
      <c r="D12" s="82"/>
      <c r="E12" s="1">
        <v>15606</v>
      </c>
      <c r="F12" s="2">
        <v>56.9</v>
      </c>
      <c r="G12" s="2">
        <v>56</v>
      </c>
    </row>
    <row r="13" spans="1:10" x14ac:dyDescent="0.3">
      <c r="A13" s="80" t="s">
        <v>39</v>
      </c>
      <c r="B13" s="81"/>
      <c r="C13" s="81"/>
      <c r="D13" s="82"/>
      <c r="E13" s="1">
        <v>10836</v>
      </c>
      <c r="F13" s="2">
        <v>67.099999999999994</v>
      </c>
      <c r="G13" s="2">
        <v>66.400000000000006</v>
      </c>
    </row>
    <row r="14" spans="1:10" x14ac:dyDescent="0.3">
      <c r="A14" s="80" t="s">
        <v>40</v>
      </c>
      <c r="B14" s="81"/>
      <c r="C14" s="81"/>
      <c r="D14" s="82"/>
      <c r="E14" s="1">
        <v>14068</v>
      </c>
      <c r="F14" s="2">
        <v>61</v>
      </c>
      <c r="G14" s="2">
        <v>60.1</v>
      </c>
    </row>
    <row r="15" spans="1:10" x14ac:dyDescent="0.3">
      <c r="A15" s="80" t="s">
        <v>44</v>
      </c>
      <c r="B15" s="81"/>
      <c r="C15" s="81"/>
      <c r="D15" s="82"/>
      <c r="E15" s="1">
        <v>11963</v>
      </c>
      <c r="F15" s="2">
        <v>63.7</v>
      </c>
      <c r="G15" s="2">
        <v>64.099999999999994</v>
      </c>
      <c r="J15" t="s">
        <v>68</v>
      </c>
    </row>
    <row r="16" spans="1:10" x14ac:dyDescent="0.3">
      <c r="A16" s="80" t="s">
        <v>3</v>
      </c>
      <c r="B16" s="81"/>
      <c r="C16" s="81"/>
      <c r="D16" s="82"/>
      <c r="E16" s="1">
        <v>17047</v>
      </c>
      <c r="F16" s="2">
        <v>59.5</v>
      </c>
      <c r="G16" s="2">
        <v>60.4</v>
      </c>
    </row>
    <row r="17" spans="1:10" x14ac:dyDescent="0.3">
      <c r="A17" s="102" t="s">
        <v>41</v>
      </c>
      <c r="B17" s="103"/>
      <c r="C17" s="103"/>
      <c r="D17" s="104"/>
      <c r="E17" s="69">
        <v>20575</v>
      </c>
      <c r="F17" s="123">
        <v>62.4</v>
      </c>
      <c r="G17" s="123">
        <v>62.2</v>
      </c>
      <c r="H17" s="51"/>
      <c r="I17" s="51"/>
      <c r="J17" s="51"/>
    </row>
    <row r="18" spans="1:10" x14ac:dyDescent="0.3">
      <c r="A18" s="102" t="s">
        <v>42</v>
      </c>
      <c r="B18" s="103"/>
      <c r="C18" s="103"/>
      <c r="D18" s="104"/>
      <c r="E18" s="69">
        <v>17914</v>
      </c>
      <c r="F18" s="123">
        <v>60.6</v>
      </c>
      <c r="G18" s="123">
        <v>58.2</v>
      </c>
      <c r="H18" s="51"/>
      <c r="I18" s="51"/>
      <c r="J18" s="51"/>
    </row>
    <row r="19" spans="1:10" x14ac:dyDescent="0.3">
      <c r="A19" s="102" t="s">
        <v>43</v>
      </c>
      <c r="B19" s="103"/>
      <c r="C19" s="103"/>
      <c r="D19" s="104"/>
      <c r="E19" s="69">
        <v>4605</v>
      </c>
      <c r="F19" s="123">
        <v>75.599999999999994</v>
      </c>
      <c r="G19" s="123">
        <v>75.2</v>
      </c>
      <c r="H19" s="135"/>
      <c r="I19" s="135"/>
      <c r="J19" s="135"/>
    </row>
    <row r="20" spans="1:10" x14ac:dyDescent="0.3">
      <c r="A20" s="105" t="s">
        <v>58</v>
      </c>
      <c r="B20" s="90" t="s">
        <v>48</v>
      </c>
      <c r="C20" s="75" t="s">
        <v>5</v>
      </c>
      <c r="D20" s="75" t="s">
        <v>5</v>
      </c>
      <c r="E20" s="69">
        <v>899</v>
      </c>
      <c r="F20" s="123">
        <v>63.1</v>
      </c>
      <c r="G20" s="123">
        <v>64.099999999999994</v>
      </c>
      <c r="H20" s="135"/>
      <c r="I20" s="135"/>
      <c r="J20" s="135"/>
    </row>
    <row r="21" spans="1:10" x14ac:dyDescent="0.3">
      <c r="A21" s="106"/>
      <c r="B21" s="90"/>
      <c r="C21" s="75" t="s">
        <v>19</v>
      </c>
      <c r="D21" s="75" t="s">
        <v>19</v>
      </c>
      <c r="E21" s="69">
        <v>870</v>
      </c>
      <c r="F21" s="123">
        <v>47.4</v>
      </c>
      <c r="G21" s="123">
        <v>51.4</v>
      </c>
      <c r="H21" s="135"/>
      <c r="I21" s="135"/>
      <c r="J21" s="135"/>
    </row>
    <row r="22" spans="1:10" x14ac:dyDescent="0.3">
      <c r="A22" s="106"/>
      <c r="B22" s="90"/>
      <c r="C22" s="75" t="s">
        <v>20</v>
      </c>
      <c r="D22" s="75" t="s">
        <v>20</v>
      </c>
      <c r="E22" s="69">
        <v>891</v>
      </c>
      <c r="F22" s="123">
        <v>51.7</v>
      </c>
      <c r="G22" s="123">
        <v>52.4</v>
      </c>
      <c r="H22" s="135"/>
      <c r="I22" s="135"/>
      <c r="J22" s="135"/>
    </row>
    <row r="23" spans="1:10" x14ac:dyDescent="0.3">
      <c r="A23" s="106"/>
      <c r="B23" s="90"/>
      <c r="C23" s="75" t="s">
        <v>21</v>
      </c>
      <c r="D23" s="75" t="s">
        <v>21</v>
      </c>
      <c r="E23" s="69">
        <v>620</v>
      </c>
      <c r="F23" s="123">
        <v>74</v>
      </c>
      <c r="G23" s="123">
        <v>70.599999999999994</v>
      </c>
      <c r="H23" s="135"/>
      <c r="I23" s="135"/>
      <c r="J23" s="135"/>
    </row>
    <row r="24" spans="1:10" x14ac:dyDescent="0.3">
      <c r="A24" s="106"/>
      <c r="B24" s="90"/>
      <c r="C24" s="75" t="s">
        <v>25</v>
      </c>
      <c r="D24" s="75" t="s">
        <v>25</v>
      </c>
      <c r="E24" s="69">
        <v>879</v>
      </c>
      <c r="F24" s="123">
        <v>58.6</v>
      </c>
      <c r="G24" s="123">
        <v>65.099999999999994</v>
      </c>
      <c r="H24" s="135"/>
      <c r="I24" s="135"/>
      <c r="J24" s="135"/>
    </row>
    <row r="25" spans="1:10" x14ac:dyDescent="0.3">
      <c r="A25" s="106"/>
      <c r="B25" s="90"/>
      <c r="C25" s="75" t="s">
        <v>26</v>
      </c>
      <c r="D25" s="75" t="s">
        <v>26</v>
      </c>
      <c r="E25" s="69">
        <v>882</v>
      </c>
      <c r="F25" s="123">
        <v>53</v>
      </c>
      <c r="G25" s="123">
        <v>50.4</v>
      </c>
      <c r="H25" s="135"/>
      <c r="I25" s="135"/>
      <c r="J25" s="135"/>
    </row>
    <row r="26" spans="1:10" x14ac:dyDescent="0.3">
      <c r="A26" s="106"/>
      <c r="B26" s="78" t="s">
        <v>49</v>
      </c>
      <c r="C26" s="75" t="s">
        <v>6</v>
      </c>
      <c r="D26" s="75" t="s">
        <v>6</v>
      </c>
      <c r="E26" s="69">
        <v>898</v>
      </c>
      <c r="F26" s="123">
        <v>55.4</v>
      </c>
      <c r="G26" s="123">
        <v>55.3</v>
      </c>
      <c r="H26" s="135"/>
      <c r="I26" s="135"/>
      <c r="J26" s="135"/>
    </row>
    <row r="27" spans="1:10" x14ac:dyDescent="0.3">
      <c r="A27" s="106"/>
      <c r="B27" s="90" t="s">
        <v>50</v>
      </c>
      <c r="C27" s="75" t="s">
        <v>7</v>
      </c>
      <c r="D27" s="75" t="s">
        <v>7</v>
      </c>
      <c r="E27" s="69">
        <v>824</v>
      </c>
      <c r="F27" s="123">
        <v>64.5</v>
      </c>
      <c r="G27" s="123">
        <v>63.8</v>
      </c>
      <c r="H27" s="135"/>
      <c r="I27" s="135"/>
      <c r="J27" s="135"/>
    </row>
    <row r="28" spans="1:10" x14ac:dyDescent="0.3">
      <c r="A28" s="106"/>
      <c r="B28" s="90"/>
      <c r="C28" s="75" t="s">
        <v>9</v>
      </c>
      <c r="D28" s="75" t="s">
        <v>9</v>
      </c>
      <c r="E28" s="69">
        <v>897</v>
      </c>
      <c r="F28" s="123">
        <v>55.9</v>
      </c>
      <c r="G28" s="123">
        <v>56.1</v>
      </c>
      <c r="H28" s="135"/>
      <c r="I28" s="135"/>
      <c r="J28" s="135"/>
    </row>
    <row r="29" spans="1:10" x14ac:dyDescent="0.3">
      <c r="A29" s="106"/>
      <c r="B29" s="90"/>
      <c r="C29" s="75" t="s">
        <v>12</v>
      </c>
      <c r="D29" s="75" t="s">
        <v>12</v>
      </c>
      <c r="E29" s="69">
        <v>577</v>
      </c>
      <c r="F29" s="123">
        <v>80.5</v>
      </c>
      <c r="G29" s="123">
        <v>77.3</v>
      </c>
      <c r="H29" s="135"/>
      <c r="I29" s="135"/>
      <c r="J29" s="135"/>
    </row>
    <row r="30" spans="1:10" x14ac:dyDescent="0.3">
      <c r="A30" s="106"/>
      <c r="B30" s="90"/>
      <c r="C30" s="75" t="s">
        <v>13</v>
      </c>
      <c r="D30" s="75" t="s">
        <v>13</v>
      </c>
      <c r="E30" s="69">
        <v>889</v>
      </c>
      <c r="F30" s="123">
        <v>49.6</v>
      </c>
      <c r="G30" s="123">
        <v>60.7</v>
      </c>
      <c r="H30" s="135"/>
      <c r="I30" s="135"/>
      <c r="J30" s="135"/>
    </row>
    <row r="31" spans="1:10" x14ac:dyDescent="0.3">
      <c r="A31" s="106"/>
      <c r="B31" s="90"/>
      <c r="C31" s="75" t="s">
        <v>14</v>
      </c>
      <c r="D31" s="75" t="s">
        <v>14</v>
      </c>
      <c r="E31" s="69">
        <v>845</v>
      </c>
      <c r="F31" s="123">
        <v>51.6</v>
      </c>
      <c r="G31" s="123">
        <v>53.3</v>
      </c>
      <c r="H31" s="135"/>
      <c r="I31" s="135"/>
      <c r="J31" s="135"/>
    </row>
    <row r="32" spans="1:10" x14ac:dyDescent="0.3">
      <c r="A32" s="106"/>
      <c r="B32" s="90" t="s">
        <v>51</v>
      </c>
      <c r="C32" s="75" t="s">
        <v>8</v>
      </c>
      <c r="D32" s="75" t="s">
        <v>8</v>
      </c>
      <c r="E32" s="69">
        <v>535</v>
      </c>
      <c r="F32" s="123">
        <v>77.8</v>
      </c>
      <c r="G32" s="123">
        <v>76</v>
      </c>
      <c r="H32" s="135"/>
      <c r="I32" s="135"/>
      <c r="J32" s="135"/>
    </row>
    <row r="33" spans="1:10" x14ac:dyDescent="0.3">
      <c r="A33" s="106"/>
      <c r="B33" s="90"/>
      <c r="C33" s="75" t="s">
        <v>11</v>
      </c>
      <c r="D33" s="75" t="s">
        <v>11</v>
      </c>
      <c r="E33" s="69">
        <v>623</v>
      </c>
      <c r="F33" s="123">
        <v>82.6</v>
      </c>
      <c r="G33" s="123">
        <v>75.7</v>
      </c>
      <c r="H33" s="135"/>
      <c r="I33" s="135"/>
      <c r="J33" s="135"/>
    </row>
    <row r="34" spans="1:10" x14ac:dyDescent="0.3">
      <c r="A34" s="106"/>
      <c r="B34" s="90"/>
      <c r="C34" s="75" t="s">
        <v>15</v>
      </c>
      <c r="D34" s="75" t="s">
        <v>15</v>
      </c>
      <c r="E34" s="69">
        <v>578</v>
      </c>
      <c r="F34" s="123">
        <v>66.3</v>
      </c>
      <c r="G34" s="123">
        <v>65.3</v>
      </c>
      <c r="H34" s="135"/>
      <c r="I34" s="135"/>
      <c r="J34" s="135"/>
    </row>
    <row r="35" spans="1:10" x14ac:dyDescent="0.3">
      <c r="A35" s="106"/>
      <c r="B35" s="90" t="s">
        <v>52</v>
      </c>
      <c r="C35" s="75" t="s">
        <v>16</v>
      </c>
      <c r="D35" s="75" t="s">
        <v>16</v>
      </c>
      <c r="E35" s="69">
        <v>883</v>
      </c>
      <c r="F35" s="123">
        <v>52.2</v>
      </c>
      <c r="G35" s="123">
        <v>62.9</v>
      </c>
      <c r="H35" s="135"/>
      <c r="I35" s="135"/>
      <c r="J35" s="135"/>
    </row>
    <row r="36" spans="1:10" x14ac:dyDescent="0.3">
      <c r="A36" s="106"/>
      <c r="B36" s="90"/>
      <c r="C36" s="75" t="s">
        <v>17</v>
      </c>
      <c r="D36" s="75" t="s">
        <v>17</v>
      </c>
      <c r="E36" s="69">
        <v>863</v>
      </c>
      <c r="F36" s="123">
        <v>51.1</v>
      </c>
      <c r="G36" s="123">
        <v>55.5</v>
      </c>
      <c r="H36" s="135"/>
      <c r="I36" s="135"/>
      <c r="J36" s="135"/>
    </row>
    <row r="37" spans="1:10" x14ac:dyDescent="0.3">
      <c r="A37" s="106"/>
      <c r="B37" s="90"/>
      <c r="C37" s="75" t="s">
        <v>18</v>
      </c>
      <c r="D37" s="75" t="s">
        <v>18</v>
      </c>
      <c r="E37" s="69">
        <v>890</v>
      </c>
      <c r="F37" s="123">
        <v>44.1</v>
      </c>
      <c r="G37" s="123">
        <v>45.5</v>
      </c>
      <c r="H37" s="135"/>
      <c r="I37" s="135"/>
      <c r="J37" s="135"/>
    </row>
    <row r="38" spans="1:10" x14ac:dyDescent="0.3">
      <c r="A38" s="106"/>
      <c r="B38" s="90"/>
      <c r="C38" s="75" t="s">
        <v>24</v>
      </c>
      <c r="D38" s="75" t="s">
        <v>24</v>
      </c>
      <c r="E38" s="69">
        <v>887</v>
      </c>
      <c r="F38" s="123">
        <v>59.9</v>
      </c>
      <c r="G38" s="123">
        <v>60.4</v>
      </c>
      <c r="H38" s="135"/>
      <c r="I38" s="135"/>
      <c r="J38" s="135"/>
    </row>
    <row r="39" spans="1:10" x14ac:dyDescent="0.3">
      <c r="A39" s="106"/>
      <c r="B39" s="90" t="s">
        <v>53</v>
      </c>
      <c r="C39" s="75" t="s">
        <v>10</v>
      </c>
      <c r="D39" s="75" t="s">
        <v>10</v>
      </c>
      <c r="E39" s="69">
        <v>573</v>
      </c>
      <c r="F39" s="123">
        <v>77.099999999999994</v>
      </c>
      <c r="G39" s="123">
        <v>80.8</v>
      </c>
      <c r="H39" s="135"/>
      <c r="I39" s="135"/>
      <c r="J39" s="135"/>
    </row>
    <row r="40" spans="1:10" x14ac:dyDescent="0.3">
      <c r="A40" s="106"/>
      <c r="B40" s="90"/>
      <c r="C40" s="75" t="s">
        <v>22</v>
      </c>
      <c r="D40" s="75" t="s">
        <v>22</v>
      </c>
      <c r="E40" s="69">
        <v>682</v>
      </c>
      <c r="F40" s="123">
        <v>56.6</v>
      </c>
      <c r="G40" s="123">
        <v>60.4</v>
      </c>
      <c r="H40" s="135"/>
      <c r="I40" s="135"/>
      <c r="J40" s="135"/>
    </row>
    <row r="41" spans="1:10" x14ac:dyDescent="0.3">
      <c r="A41" s="106"/>
      <c r="B41" s="90"/>
      <c r="C41" s="75" t="s">
        <v>23</v>
      </c>
      <c r="D41" s="75" t="s">
        <v>23</v>
      </c>
      <c r="E41" s="69">
        <v>562</v>
      </c>
      <c r="F41" s="123">
        <v>78.599999999999994</v>
      </c>
      <c r="G41" s="123">
        <v>75.8</v>
      </c>
      <c r="H41" s="135"/>
      <c r="I41" s="135"/>
      <c r="J41" s="135"/>
    </row>
    <row r="42" spans="1:10" x14ac:dyDescent="0.3">
      <c r="H42" s="3"/>
      <c r="I42" s="3"/>
      <c r="J42" s="3"/>
    </row>
    <row r="43" spans="1:10" x14ac:dyDescent="0.3">
      <c r="H43" s="3"/>
      <c r="I43" s="3"/>
      <c r="J43" s="3"/>
    </row>
  </sheetData>
  <mergeCells count="25">
    <mergeCell ref="A19:D19"/>
    <mergeCell ref="A20:A41"/>
    <mergeCell ref="B20:B25"/>
    <mergeCell ref="B27:B31"/>
    <mergeCell ref="B32:B34"/>
    <mergeCell ref="B35:B38"/>
    <mergeCell ref="B39:B41"/>
    <mergeCell ref="A18:D18"/>
    <mergeCell ref="A7:D7"/>
    <mergeCell ref="A8:D8"/>
    <mergeCell ref="A9:D9"/>
    <mergeCell ref="A10:D10"/>
    <mergeCell ref="A11:D11"/>
    <mergeCell ref="A12:D12"/>
    <mergeCell ref="A13:D13"/>
    <mergeCell ref="A14:D14"/>
    <mergeCell ref="A15:D15"/>
    <mergeCell ref="A16:D16"/>
    <mergeCell ref="A17:D17"/>
    <mergeCell ref="A6:D6"/>
    <mergeCell ref="A1:E1"/>
    <mergeCell ref="A2:D2"/>
    <mergeCell ref="A3:D3"/>
    <mergeCell ref="A4:D4"/>
    <mergeCell ref="A5:D5"/>
  </mergeCells>
  <phoneticPr fontId="3" type="noConversion"/>
  <pageMargins left="0.7" right="0.7" top="0.75" bottom="0.75" header="0.3" footer="0.3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4908B7-34BA-4490-AA88-A92E3EE53544}">
  <dimension ref="A1:J43"/>
  <sheetViews>
    <sheetView zoomScale="85" zoomScaleNormal="85" workbookViewId="0">
      <selection activeCell="I39" sqref="I39"/>
    </sheetView>
  </sheetViews>
  <sheetFormatPr defaultRowHeight="16.5" x14ac:dyDescent="0.3"/>
  <cols>
    <col min="1" max="1" width="18.625" bestFit="1" customWidth="1"/>
    <col min="2" max="2" width="15.25" customWidth="1"/>
    <col min="3" max="3" width="18.625" hidden="1" customWidth="1"/>
    <col min="4" max="4" width="18.625" customWidth="1"/>
    <col min="5" max="5" width="24.375" bestFit="1" customWidth="1"/>
    <col min="6" max="6" width="24.375" customWidth="1"/>
    <col min="7" max="7" width="18.625" customWidth="1"/>
  </cols>
  <sheetData>
    <row r="1" spans="1:10" ht="31.5" x14ac:dyDescent="0.3">
      <c r="A1" s="83" t="s">
        <v>128</v>
      </c>
      <c r="B1" s="83"/>
      <c r="C1" s="83"/>
      <c r="D1" s="83"/>
      <c r="E1" s="83"/>
      <c r="F1" s="57" t="s">
        <v>54</v>
      </c>
      <c r="G1" s="57" t="s">
        <v>57</v>
      </c>
    </row>
    <row r="2" spans="1:10" x14ac:dyDescent="0.3">
      <c r="A2" s="99" t="s">
        <v>73</v>
      </c>
      <c r="B2" s="99"/>
      <c r="C2" s="99"/>
      <c r="D2" s="99"/>
      <c r="E2" s="55" t="s">
        <v>134</v>
      </c>
      <c r="F2" s="55" t="s">
        <v>135</v>
      </c>
      <c r="G2" s="55" t="s">
        <v>136</v>
      </c>
    </row>
    <row r="3" spans="1:10" x14ac:dyDescent="0.3">
      <c r="A3" s="93" t="s">
        <v>30</v>
      </c>
      <c r="B3" s="93"/>
      <c r="C3" s="93"/>
      <c r="D3" s="93"/>
      <c r="E3" s="1">
        <v>22900</v>
      </c>
      <c r="F3" s="2">
        <v>67.599999999999994</v>
      </c>
      <c r="G3" s="2">
        <v>68</v>
      </c>
    </row>
    <row r="4" spans="1:10" x14ac:dyDescent="0.3">
      <c r="A4" s="80" t="s">
        <v>31</v>
      </c>
      <c r="B4" s="81"/>
      <c r="C4" s="81"/>
      <c r="D4" s="82"/>
      <c r="E4" s="1">
        <v>14515</v>
      </c>
      <c r="F4" s="2">
        <v>59.7</v>
      </c>
      <c r="G4" s="2">
        <v>60.3</v>
      </c>
    </row>
    <row r="5" spans="1:10" x14ac:dyDescent="0.3">
      <c r="A5" s="80" t="s">
        <v>32</v>
      </c>
      <c r="B5" s="81"/>
      <c r="C5" s="81"/>
      <c r="D5" s="82"/>
      <c r="E5" s="1">
        <v>8171</v>
      </c>
      <c r="F5" s="2">
        <v>48.6</v>
      </c>
      <c r="G5" s="2">
        <v>49</v>
      </c>
    </row>
    <row r="6" spans="1:10" x14ac:dyDescent="0.3">
      <c r="A6" s="80" t="s">
        <v>33</v>
      </c>
      <c r="B6" s="81"/>
      <c r="C6" s="81"/>
      <c r="D6" s="82"/>
      <c r="E6" s="1">
        <v>8975</v>
      </c>
      <c r="F6" s="2">
        <v>55.6</v>
      </c>
      <c r="G6" s="2">
        <v>55.9</v>
      </c>
    </row>
    <row r="7" spans="1:10" x14ac:dyDescent="0.3">
      <c r="A7" s="80" t="s">
        <v>34</v>
      </c>
      <c r="B7" s="81"/>
      <c r="C7" s="81"/>
      <c r="D7" s="82"/>
      <c r="E7" s="1">
        <v>4566</v>
      </c>
      <c r="F7" s="2">
        <v>53.3</v>
      </c>
      <c r="G7" s="2">
        <v>53</v>
      </c>
    </row>
    <row r="8" spans="1:10" x14ac:dyDescent="0.3">
      <c r="A8" s="80" t="s">
        <v>35</v>
      </c>
      <c r="B8" s="81"/>
      <c r="C8" s="81"/>
      <c r="D8" s="82"/>
      <c r="E8" s="1">
        <v>4593</v>
      </c>
      <c r="F8" s="2">
        <v>54.5</v>
      </c>
      <c r="G8" s="2">
        <v>53.8</v>
      </c>
    </row>
    <row r="9" spans="1:10" x14ac:dyDescent="0.3">
      <c r="A9" s="80" t="s">
        <v>36</v>
      </c>
      <c r="B9" s="81"/>
      <c r="C9" s="81"/>
      <c r="D9" s="82"/>
      <c r="E9" s="1">
        <v>4550</v>
      </c>
      <c r="F9" s="2">
        <v>55.1</v>
      </c>
      <c r="G9" s="2">
        <v>54.5</v>
      </c>
    </row>
    <row r="10" spans="1:10" x14ac:dyDescent="0.3">
      <c r="A10" s="80" t="s">
        <v>37</v>
      </c>
      <c r="B10" s="81"/>
      <c r="C10" s="81"/>
      <c r="D10" s="82"/>
      <c r="E10" s="1">
        <v>920</v>
      </c>
      <c r="F10" s="2">
        <v>50.4</v>
      </c>
      <c r="G10" s="2">
        <v>49.6</v>
      </c>
    </row>
    <row r="11" spans="1:10" x14ac:dyDescent="0.3">
      <c r="A11" s="80" t="s">
        <v>38</v>
      </c>
      <c r="B11" s="81"/>
      <c r="C11" s="81"/>
      <c r="D11" s="82"/>
      <c r="E11" s="1">
        <v>43637</v>
      </c>
      <c r="F11" s="2">
        <v>53.9</v>
      </c>
      <c r="G11" s="2">
        <v>54.3</v>
      </c>
    </row>
    <row r="12" spans="1:10" x14ac:dyDescent="0.3">
      <c r="A12" s="80" t="s">
        <v>45</v>
      </c>
      <c r="B12" s="81"/>
      <c r="C12" s="81"/>
      <c r="D12" s="82"/>
      <c r="E12" s="1">
        <v>15803</v>
      </c>
      <c r="F12" s="2">
        <v>40</v>
      </c>
      <c r="G12" s="2">
        <v>39.6</v>
      </c>
    </row>
    <row r="13" spans="1:10" x14ac:dyDescent="0.3">
      <c r="A13" s="80" t="s">
        <v>39</v>
      </c>
      <c r="B13" s="81"/>
      <c r="C13" s="81"/>
      <c r="D13" s="82"/>
      <c r="E13" s="1">
        <v>12484</v>
      </c>
      <c r="F13" s="2">
        <v>50.2</v>
      </c>
      <c r="G13" s="2">
        <v>50.3</v>
      </c>
    </row>
    <row r="14" spans="1:10" x14ac:dyDescent="0.3">
      <c r="A14" s="102" t="s">
        <v>40</v>
      </c>
      <c r="B14" s="103"/>
      <c r="C14" s="103"/>
      <c r="D14" s="104"/>
      <c r="E14" s="69">
        <v>14335</v>
      </c>
      <c r="F14" s="123">
        <v>54</v>
      </c>
      <c r="G14" s="123">
        <v>54.7</v>
      </c>
      <c r="H14" s="51"/>
    </row>
    <row r="15" spans="1:10" x14ac:dyDescent="0.3">
      <c r="A15" s="102" t="s">
        <v>44</v>
      </c>
      <c r="B15" s="103"/>
      <c r="C15" s="103"/>
      <c r="D15" s="104"/>
      <c r="E15" s="69">
        <v>12440</v>
      </c>
      <c r="F15" s="123">
        <v>47.6</v>
      </c>
      <c r="G15" s="123">
        <v>47.3</v>
      </c>
      <c r="H15" s="51"/>
      <c r="J15" t="s">
        <v>68</v>
      </c>
    </row>
    <row r="16" spans="1:10" x14ac:dyDescent="0.3">
      <c r="A16" s="102" t="s">
        <v>3</v>
      </c>
      <c r="B16" s="103"/>
      <c r="C16" s="103"/>
      <c r="D16" s="104"/>
      <c r="E16" s="69">
        <v>19551</v>
      </c>
      <c r="F16" s="123">
        <v>46</v>
      </c>
      <c r="G16" s="123">
        <v>45.7</v>
      </c>
      <c r="H16" s="51"/>
    </row>
    <row r="17" spans="1:10" x14ac:dyDescent="0.3">
      <c r="A17" s="102" t="s">
        <v>41</v>
      </c>
      <c r="B17" s="103"/>
      <c r="C17" s="103"/>
      <c r="D17" s="104"/>
      <c r="E17" s="69">
        <v>21291</v>
      </c>
      <c r="F17" s="123">
        <v>46.4</v>
      </c>
      <c r="G17" s="123">
        <v>46.5</v>
      </c>
      <c r="H17" s="51"/>
    </row>
    <row r="18" spans="1:10" x14ac:dyDescent="0.3">
      <c r="A18" s="102" t="s">
        <v>42</v>
      </c>
      <c r="B18" s="103"/>
      <c r="C18" s="103"/>
      <c r="D18" s="104"/>
      <c r="E18" s="69">
        <v>17943</v>
      </c>
      <c r="F18" s="123">
        <v>48.1</v>
      </c>
      <c r="G18" s="123">
        <v>48</v>
      </c>
      <c r="H18" s="51"/>
    </row>
    <row r="19" spans="1:10" x14ac:dyDescent="0.3">
      <c r="A19" s="102" t="s">
        <v>43</v>
      </c>
      <c r="B19" s="103"/>
      <c r="C19" s="103"/>
      <c r="D19" s="104"/>
      <c r="E19" s="69">
        <v>5033</v>
      </c>
      <c r="F19" s="123">
        <v>47.6</v>
      </c>
      <c r="G19" s="123">
        <v>47.7</v>
      </c>
      <c r="H19" s="135"/>
      <c r="I19" s="3"/>
      <c r="J19" s="3"/>
    </row>
    <row r="20" spans="1:10" x14ac:dyDescent="0.3">
      <c r="A20" s="105" t="s">
        <v>58</v>
      </c>
      <c r="B20" s="90" t="s">
        <v>48</v>
      </c>
      <c r="C20" s="75" t="s">
        <v>5</v>
      </c>
      <c r="D20" s="75" t="s">
        <v>5</v>
      </c>
      <c r="E20" s="69">
        <v>898</v>
      </c>
      <c r="F20" s="123">
        <v>38.1</v>
      </c>
      <c r="G20" s="123">
        <v>38</v>
      </c>
      <c r="H20" s="135"/>
      <c r="I20" s="3"/>
      <c r="J20" s="3"/>
    </row>
    <row r="21" spans="1:10" x14ac:dyDescent="0.3">
      <c r="A21" s="106"/>
      <c r="B21" s="90"/>
      <c r="C21" s="75" t="s">
        <v>19</v>
      </c>
      <c r="D21" s="75" t="s">
        <v>19</v>
      </c>
      <c r="E21" s="69">
        <v>888</v>
      </c>
      <c r="F21" s="123">
        <v>50.8</v>
      </c>
      <c r="G21" s="123">
        <v>47.2</v>
      </c>
      <c r="H21" s="135"/>
      <c r="I21" s="3"/>
      <c r="J21" s="3"/>
    </row>
    <row r="22" spans="1:10" x14ac:dyDescent="0.3">
      <c r="A22" s="106"/>
      <c r="B22" s="90"/>
      <c r="C22" s="75" t="s">
        <v>20</v>
      </c>
      <c r="D22" s="75" t="s">
        <v>20</v>
      </c>
      <c r="E22" s="69">
        <v>891</v>
      </c>
      <c r="F22" s="123">
        <v>42.9</v>
      </c>
      <c r="G22" s="123">
        <v>46</v>
      </c>
      <c r="H22" s="135"/>
      <c r="I22" s="3"/>
      <c r="J22" s="3"/>
    </row>
    <row r="23" spans="1:10" x14ac:dyDescent="0.3">
      <c r="A23" s="106"/>
      <c r="B23" s="90"/>
      <c r="C23" s="75" t="s">
        <v>21</v>
      </c>
      <c r="D23" s="75" t="s">
        <v>21</v>
      </c>
      <c r="E23" s="69">
        <v>886</v>
      </c>
      <c r="F23" s="123">
        <v>42.2</v>
      </c>
      <c r="G23" s="123">
        <v>45.2</v>
      </c>
      <c r="H23" s="135"/>
      <c r="I23" s="3"/>
      <c r="J23" s="3"/>
    </row>
    <row r="24" spans="1:10" x14ac:dyDescent="0.3">
      <c r="A24" s="106"/>
      <c r="B24" s="90"/>
      <c r="C24" s="75" t="s">
        <v>25</v>
      </c>
      <c r="D24" s="75" t="s">
        <v>25</v>
      </c>
      <c r="E24" s="69">
        <v>878</v>
      </c>
      <c r="F24" s="123">
        <v>42.6</v>
      </c>
      <c r="G24" s="123">
        <v>45.9</v>
      </c>
      <c r="H24" s="135"/>
      <c r="I24" s="3"/>
      <c r="J24" s="3"/>
    </row>
    <row r="25" spans="1:10" x14ac:dyDescent="0.3">
      <c r="A25" s="106"/>
      <c r="B25" s="90"/>
      <c r="C25" s="75" t="s">
        <v>26</v>
      </c>
      <c r="D25" s="75" t="s">
        <v>26</v>
      </c>
      <c r="E25" s="69">
        <v>884</v>
      </c>
      <c r="F25" s="123">
        <v>63.1</v>
      </c>
      <c r="G25" s="123">
        <v>74.5</v>
      </c>
      <c r="H25" s="135"/>
      <c r="I25" s="3"/>
      <c r="J25" s="3"/>
    </row>
    <row r="26" spans="1:10" x14ac:dyDescent="0.3">
      <c r="A26" s="106"/>
      <c r="B26" s="78" t="s">
        <v>49</v>
      </c>
      <c r="C26" s="75" t="s">
        <v>6</v>
      </c>
      <c r="D26" s="75" t="s">
        <v>6</v>
      </c>
      <c r="E26" s="69">
        <v>898</v>
      </c>
      <c r="F26" s="123">
        <v>55.2</v>
      </c>
      <c r="G26" s="123">
        <v>54.5</v>
      </c>
      <c r="H26" s="135"/>
      <c r="I26" s="3"/>
      <c r="J26" s="3"/>
    </row>
    <row r="27" spans="1:10" x14ac:dyDescent="0.3">
      <c r="A27" s="106"/>
      <c r="B27" s="90" t="s">
        <v>50</v>
      </c>
      <c r="C27" s="75" t="s">
        <v>7</v>
      </c>
      <c r="D27" s="75" t="s">
        <v>7</v>
      </c>
      <c r="E27" s="69">
        <v>898</v>
      </c>
      <c r="F27" s="123">
        <v>42.2</v>
      </c>
      <c r="G27" s="123">
        <v>41.5</v>
      </c>
      <c r="H27" s="135"/>
      <c r="I27" s="3"/>
      <c r="J27" s="3"/>
    </row>
    <row r="28" spans="1:10" x14ac:dyDescent="0.3">
      <c r="A28" s="106"/>
      <c r="B28" s="90"/>
      <c r="C28" s="75" t="s">
        <v>9</v>
      </c>
      <c r="D28" s="75" t="s">
        <v>9</v>
      </c>
      <c r="E28" s="69">
        <v>896</v>
      </c>
      <c r="F28" s="123">
        <v>51.4</v>
      </c>
      <c r="G28" s="123">
        <v>49.7</v>
      </c>
      <c r="H28" s="135"/>
      <c r="I28" s="3"/>
      <c r="J28" s="3"/>
    </row>
    <row r="29" spans="1:10" x14ac:dyDescent="0.3">
      <c r="A29" s="106"/>
      <c r="B29" s="90"/>
      <c r="C29" s="75" t="s">
        <v>12</v>
      </c>
      <c r="D29" s="75" t="s">
        <v>12</v>
      </c>
      <c r="E29" s="69">
        <v>876</v>
      </c>
      <c r="F29" s="123">
        <v>58.8</v>
      </c>
      <c r="G29" s="123">
        <v>63.5</v>
      </c>
      <c r="H29" s="135"/>
      <c r="I29" s="3"/>
      <c r="J29" s="3"/>
    </row>
    <row r="30" spans="1:10" x14ac:dyDescent="0.3">
      <c r="A30" s="106"/>
      <c r="B30" s="90"/>
      <c r="C30" s="75" t="s">
        <v>13</v>
      </c>
      <c r="D30" s="75" t="s">
        <v>13</v>
      </c>
      <c r="E30" s="69">
        <v>891</v>
      </c>
      <c r="F30" s="123">
        <v>51.5</v>
      </c>
      <c r="G30" s="123">
        <v>53.8</v>
      </c>
      <c r="H30" s="135"/>
      <c r="I30" s="3"/>
      <c r="J30" s="3"/>
    </row>
    <row r="31" spans="1:10" x14ac:dyDescent="0.3">
      <c r="A31" s="106"/>
      <c r="B31" s="90"/>
      <c r="C31" s="75" t="s">
        <v>14</v>
      </c>
      <c r="D31" s="75" t="s">
        <v>14</v>
      </c>
      <c r="E31" s="69">
        <v>885</v>
      </c>
      <c r="F31" s="123">
        <v>50.6</v>
      </c>
      <c r="G31" s="123">
        <v>47.8</v>
      </c>
      <c r="H31" s="135"/>
      <c r="I31" s="3"/>
      <c r="J31" s="3"/>
    </row>
    <row r="32" spans="1:10" x14ac:dyDescent="0.3">
      <c r="A32" s="106"/>
      <c r="B32" s="90" t="s">
        <v>51</v>
      </c>
      <c r="C32" s="75" t="s">
        <v>8</v>
      </c>
      <c r="D32" s="75" t="s">
        <v>8</v>
      </c>
      <c r="E32" s="69">
        <v>895</v>
      </c>
      <c r="F32" s="123">
        <v>31.3</v>
      </c>
      <c r="G32" s="123">
        <v>30.9</v>
      </c>
      <c r="H32" s="135"/>
      <c r="I32" s="3"/>
      <c r="J32" s="3"/>
    </row>
    <row r="33" spans="1:10" x14ac:dyDescent="0.3">
      <c r="A33" s="106"/>
      <c r="B33" s="90"/>
      <c r="C33" s="75" t="s">
        <v>11</v>
      </c>
      <c r="D33" s="75" t="s">
        <v>11</v>
      </c>
      <c r="E33" s="69">
        <v>879</v>
      </c>
      <c r="F33" s="123">
        <v>30</v>
      </c>
      <c r="G33" s="123">
        <v>34</v>
      </c>
      <c r="H33" s="135"/>
      <c r="I33" s="3"/>
      <c r="J33" s="3"/>
    </row>
    <row r="34" spans="1:10" x14ac:dyDescent="0.3">
      <c r="A34" s="106"/>
      <c r="B34" s="90"/>
      <c r="C34" s="75" t="s">
        <v>15</v>
      </c>
      <c r="D34" s="75" t="s">
        <v>15</v>
      </c>
      <c r="E34" s="69">
        <v>897</v>
      </c>
      <c r="F34" s="123">
        <v>55.4</v>
      </c>
      <c r="G34" s="123">
        <v>56.4</v>
      </c>
      <c r="H34" s="135"/>
      <c r="I34" s="3"/>
      <c r="J34" s="3"/>
    </row>
    <row r="35" spans="1:10" x14ac:dyDescent="0.3">
      <c r="A35" s="106"/>
      <c r="B35" s="90" t="s">
        <v>52</v>
      </c>
      <c r="C35" s="75" t="s">
        <v>16</v>
      </c>
      <c r="D35" s="75" t="s">
        <v>16</v>
      </c>
      <c r="E35" s="69">
        <v>882</v>
      </c>
      <c r="F35" s="123">
        <v>33</v>
      </c>
      <c r="G35" s="123">
        <v>30.2</v>
      </c>
      <c r="H35" s="135"/>
      <c r="I35" s="3"/>
      <c r="J35" s="3"/>
    </row>
    <row r="36" spans="1:10" x14ac:dyDescent="0.3">
      <c r="A36" s="106"/>
      <c r="B36" s="90"/>
      <c r="C36" s="75" t="s">
        <v>17</v>
      </c>
      <c r="D36" s="75" t="s">
        <v>17</v>
      </c>
      <c r="E36" s="69">
        <v>882</v>
      </c>
      <c r="F36" s="123">
        <v>40</v>
      </c>
      <c r="G36" s="123">
        <v>33.200000000000003</v>
      </c>
      <c r="H36" s="135"/>
      <c r="I36" s="3"/>
      <c r="J36" s="3"/>
    </row>
    <row r="37" spans="1:10" x14ac:dyDescent="0.3">
      <c r="A37" s="106"/>
      <c r="B37" s="90"/>
      <c r="C37" s="75" t="s">
        <v>18</v>
      </c>
      <c r="D37" s="75" t="s">
        <v>18</v>
      </c>
      <c r="E37" s="69">
        <v>890</v>
      </c>
      <c r="F37" s="123">
        <v>52.2</v>
      </c>
      <c r="G37" s="123">
        <v>51.5</v>
      </c>
      <c r="H37" s="135"/>
      <c r="I37" s="3"/>
      <c r="J37" s="3"/>
    </row>
    <row r="38" spans="1:10" x14ac:dyDescent="0.3">
      <c r="A38" s="106"/>
      <c r="B38" s="90"/>
      <c r="C38" s="75" t="s">
        <v>24</v>
      </c>
      <c r="D38" s="75" t="s">
        <v>24</v>
      </c>
      <c r="E38" s="69">
        <v>887</v>
      </c>
      <c r="F38" s="123">
        <v>56.8</v>
      </c>
      <c r="G38" s="123">
        <v>58.6</v>
      </c>
      <c r="H38" s="135"/>
      <c r="I38" s="3"/>
      <c r="J38" s="3"/>
    </row>
    <row r="39" spans="1:10" x14ac:dyDescent="0.3">
      <c r="A39" s="106"/>
      <c r="B39" s="90" t="s">
        <v>53</v>
      </c>
      <c r="C39" s="75" t="s">
        <v>10</v>
      </c>
      <c r="D39" s="75" t="s">
        <v>10</v>
      </c>
      <c r="E39" s="69">
        <v>895</v>
      </c>
      <c r="F39" s="123">
        <v>47.2</v>
      </c>
      <c r="G39" s="123">
        <v>47.6</v>
      </c>
      <c r="H39" s="135"/>
      <c r="I39" s="3"/>
      <c r="J39" s="3"/>
    </row>
    <row r="40" spans="1:10" x14ac:dyDescent="0.3">
      <c r="A40" s="106"/>
      <c r="B40" s="90"/>
      <c r="C40" s="75" t="s">
        <v>22</v>
      </c>
      <c r="D40" s="75" t="s">
        <v>22</v>
      </c>
      <c r="E40" s="69">
        <v>887</v>
      </c>
      <c r="F40" s="123">
        <v>47.2</v>
      </c>
      <c r="G40" s="123">
        <v>45.5</v>
      </c>
      <c r="H40" s="135"/>
      <c r="I40" s="3"/>
      <c r="J40" s="3"/>
    </row>
    <row r="41" spans="1:10" x14ac:dyDescent="0.3">
      <c r="A41" s="106"/>
      <c r="B41" s="90"/>
      <c r="C41" s="75" t="s">
        <v>23</v>
      </c>
      <c r="D41" s="75" t="s">
        <v>23</v>
      </c>
      <c r="E41" s="69">
        <v>888</v>
      </c>
      <c r="F41" s="123">
        <v>28.4</v>
      </c>
      <c r="G41" s="123">
        <v>29.7</v>
      </c>
      <c r="H41" s="135"/>
      <c r="I41" s="3"/>
      <c r="J41" s="3"/>
    </row>
    <row r="42" spans="1:10" x14ac:dyDescent="0.3">
      <c r="H42" s="3"/>
      <c r="I42" s="3"/>
      <c r="J42" s="3"/>
    </row>
    <row r="43" spans="1:10" x14ac:dyDescent="0.3">
      <c r="H43" s="3"/>
      <c r="I43" s="3"/>
      <c r="J43" s="3"/>
    </row>
  </sheetData>
  <mergeCells count="25">
    <mergeCell ref="A6:D6"/>
    <mergeCell ref="A1:E1"/>
    <mergeCell ref="A2:D2"/>
    <mergeCell ref="A3:D3"/>
    <mergeCell ref="A4:D4"/>
    <mergeCell ref="A5:D5"/>
    <mergeCell ref="A18:D18"/>
    <mergeCell ref="A7:D7"/>
    <mergeCell ref="A8:D8"/>
    <mergeCell ref="A9:D9"/>
    <mergeCell ref="A10:D10"/>
    <mergeCell ref="A11:D11"/>
    <mergeCell ref="A12:D12"/>
    <mergeCell ref="A13:D13"/>
    <mergeCell ref="A14:D14"/>
    <mergeCell ref="A15:D15"/>
    <mergeCell ref="A16:D16"/>
    <mergeCell ref="A17:D17"/>
    <mergeCell ref="A19:D19"/>
    <mergeCell ref="A20:A41"/>
    <mergeCell ref="B20:B25"/>
    <mergeCell ref="B27:B31"/>
    <mergeCell ref="B32:B34"/>
    <mergeCell ref="B35:B38"/>
    <mergeCell ref="B39:B41"/>
  </mergeCells>
  <phoneticPr fontId="3" type="noConversion"/>
  <pageMargins left="0.7" right="0.7" top="0.75" bottom="0.75" header="0.3" footer="0.3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AFBF25-B54B-4255-AE07-279FE06262B9}">
  <dimension ref="A1:J43"/>
  <sheetViews>
    <sheetView zoomScale="85" zoomScaleNormal="85" workbookViewId="0">
      <selection activeCell="K24" sqref="K24"/>
    </sheetView>
  </sheetViews>
  <sheetFormatPr defaultRowHeight="16.5" x14ac:dyDescent="0.3"/>
  <cols>
    <col min="1" max="1" width="18.625" bestFit="1" customWidth="1"/>
    <col min="2" max="2" width="15.25" customWidth="1"/>
    <col min="3" max="3" width="18.625" hidden="1" customWidth="1"/>
    <col min="4" max="4" width="18.625" customWidth="1"/>
    <col min="5" max="5" width="24.375" bestFit="1" customWidth="1"/>
    <col min="6" max="6" width="24.375" customWidth="1"/>
    <col min="7" max="7" width="18.625" customWidth="1"/>
  </cols>
  <sheetData>
    <row r="1" spans="1:10" ht="31.5" x14ac:dyDescent="0.3">
      <c r="A1" s="83" t="s">
        <v>128</v>
      </c>
      <c r="B1" s="83"/>
      <c r="C1" s="83"/>
      <c r="D1" s="83"/>
      <c r="E1" s="83"/>
      <c r="F1" s="26" t="s">
        <v>54</v>
      </c>
      <c r="G1" s="26" t="s">
        <v>59</v>
      </c>
    </row>
    <row r="2" spans="1:10" x14ac:dyDescent="0.3">
      <c r="A2" s="99" t="s">
        <v>73</v>
      </c>
      <c r="B2" s="99"/>
      <c r="C2" s="99"/>
      <c r="D2" s="99"/>
      <c r="E2" s="27" t="s">
        <v>134</v>
      </c>
      <c r="F2" s="27" t="s">
        <v>135</v>
      </c>
      <c r="G2" s="27" t="s">
        <v>136</v>
      </c>
    </row>
    <row r="3" spans="1:10" x14ac:dyDescent="0.3">
      <c r="A3" s="93" t="s">
        <v>30</v>
      </c>
      <c r="B3" s="93"/>
      <c r="C3" s="93"/>
      <c r="D3" s="93"/>
      <c r="E3" s="1">
        <v>22889</v>
      </c>
      <c r="F3" s="2">
        <v>68</v>
      </c>
      <c r="G3" s="2">
        <v>69</v>
      </c>
    </row>
    <row r="4" spans="1:10" x14ac:dyDescent="0.3">
      <c r="A4" s="80" t="s">
        <v>31</v>
      </c>
      <c r="B4" s="81"/>
      <c r="C4" s="81"/>
      <c r="D4" s="82"/>
      <c r="E4" s="1">
        <v>14504</v>
      </c>
      <c r="F4" s="2">
        <v>55</v>
      </c>
      <c r="G4" s="2">
        <v>55.3</v>
      </c>
    </row>
    <row r="5" spans="1:10" x14ac:dyDescent="0.3">
      <c r="A5" s="80" t="s">
        <v>32</v>
      </c>
      <c r="B5" s="81"/>
      <c r="C5" s="81"/>
      <c r="D5" s="82"/>
      <c r="E5" s="1">
        <v>8169</v>
      </c>
      <c r="F5" s="2">
        <v>49.9</v>
      </c>
      <c r="G5" s="2">
        <v>50.9</v>
      </c>
    </row>
    <row r="6" spans="1:10" x14ac:dyDescent="0.3">
      <c r="A6" s="80" t="s">
        <v>33</v>
      </c>
      <c r="B6" s="81"/>
      <c r="C6" s="81"/>
      <c r="D6" s="82"/>
      <c r="E6" s="1">
        <v>8974</v>
      </c>
      <c r="F6" s="2">
        <v>55.5</v>
      </c>
      <c r="G6" s="2">
        <v>55.6</v>
      </c>
    </row>
    <row r="7" spans="1:10" x14ac:dyDescent="0.3">
      <c r="A7" s="80" t="s">
        <v>34</v>
      </c>
      <c r="B7" s="81"/>
      <c r="C7" s="81"/>
      <c r="D7" s="82"/>
      <c r="E7" s="1">
        <v>4566</v>
      </c>
      <c r="F7" s="2">
        <v>55.1</v>
      </c>
      <c r="G7" s="2">
        <v>55.2</v>
      </c>
    </row>
    <row r="8" spans="1:10" x14ac:dyDescent="0.3">
      <c r="A8" s="80" t="s">
        <v>35</v>
      </c>
      <c r="B8" s="81"/>
      <c r="C8" s="81"/>
      <c r="D8" s="82"/>
      <c r="E8" s="1">
        <v>4575</v>
      </c>
      <c r="F8" s="2">
        <v>55.3</v>
      </c>
      <c r="G8" s="2">
        <v>55.2</v>
      </c>
    </row>
    <row r="9" spans="1:10" x14ac:dyDescent="0.3">
      <c r="A9" s="80" t="s">
        <v>36</v>
      </c>
      <c r="B9" s="81"/>
      <c r="C9" s="81"/>
      <c r="D9" s="82"/>
      <c r="E9" s="1">
        <v>4552</v>
      </c>
      <c r="F9" s="2">
        <v>49.8</v>
      </c>
      <c r="G9" s="2">
        <v>50.8</v>
      </c>
    </row>
    <row r="10" spans="1:10" x14ac:dyDescent="0.3">
      <c r="A10" s="80" t="s">
        <v>37</v>
      </c>
      <c r="B10" s="81"/>
      <c r="C10" s="81"/>
      <c r="D10" s="82"/>
      <c r="E10" s="1">
        <v>917</v>
      </c>
      <c r="F10" s="2">
        <v>52.4</v>
      </c>
      <c r="G10" s="2">
        <v>53.5</v>
      </c>
    </row>
    <row r="11" spans="1:10" x14ac:dyDescent="0.3">
      <c r="A11" s="80" t="s">
        <v>38</v>
      </c>
      <c r="B11" s="81"/>
      <c r="C11" s="81"/>
      <c r="D11" s="82"/>
      <c r="E11" s="1">
        <v>43620</v>
      </c>
      <c r="F11" s="2">
        <v>50.3</v>
      </c>
      <c r="G11" s="2">
        <v>50.5</v>
      </c>
    </row>
    <row r="12" spans="1:10" x14ac:dyDescent="0.3">
      <c r="A12" s="80" t="s">
        <v>45</v>
      </c>
      <c r="B12" s="81"/>
      <c r="C12" s="81"/>
      <c r="D12" s="82"/>
      <c r="E12" s="1">
        <v>15801</v>
      </c>
      <c r="F12" s="2">
        <v>39</v>
      </c>
      <c r="G12" s="2">
        <v>37.6</v>
      </c>
    </row>
    <row r="13" spans="1:10" x14ac:dyDescent="0.3">
      <c r="A13" s="80" t="s">
        <v>39</v>
      </c>
      <c r="B13" s="81"/>
      <c r="C13" s="81"/>
      <c r="D13" s="82"/>
      <c r="E13" s="1">
        <v>12448</v>
      </c>
      <c r="F13" s="2">
        <v>45</v>
      </c>
      <c r="G13" s="2">
        <v>45.5</v>
      </c>
    </row>
    <row r="14" spans="1:10" x14ac:dyDescent="0.3">
      <c r="A14" s="80" t="s">
        <v>40</v>
      </c>
      <c r="B14" s="81"/>
      <c r="C14" s="81"/>
      <c r="D14" s="82"/>
      <c r="E14" s="1">
        <v>14343</v>
      </c>
      <c r="F14" s="2">
        <v>50.2</v>
      </c>
      <c r="G14" s="2">
        <v>51.3</v>
      </c>
    </row>
    <row r="15" spans="1:10" x14ac:dyDescent="0.3">
      <c r="A15" s="80" t="s">
        <v>44</v>
      </c>
      <c r="B15" s="81"/>
      <c r="C15" s="81"/>
      <c r="D15" s="82"/>
      <c r="E15" s="1">
        <v>12443</v>
      </c>
      <c r="F15" s="2">
        <v>46.8</v>
      </c>
      <c r="G15" s="2">
        <v>46.4</v>
      </c>
      <c r="J15" t="s">
        <v>68</v>
      </c>
    </row>
    <row r="16" spans="1:10" x14ac:dyDescent="0.3">
      <c r="A16" s="80" t="s">
        <v>3</v>
      </c>
      <c r="B16" s="81"/>
      <c r="C16" s="81"/>
      <c r="D16" s="82"/>
      <c r="E16" s="69">
        <v>19543</v>
      </c>
      <c r="F16" s="123">
        <v>45.8</v>
      </c>
      <c r="G16" s="123">
        <v>45.9</v>
      </c>
    </row>
    <row r="17" spans="1:10" x14ac:dyDescent="0.3">
      <c r="A17" s="80" t="s">
        <v>41</v>
      </c>
      <c r="B17" s="81"/>
      <c r="C17" s="81"/>
      <c r="D17" s="82"/>
      <c r="E17" s="69">
        <v>21287</v>
      </c>
      <c r="F17" s="123">
        <v>42.7</v>
      </c>
      <c r="G17" s="123">
        <v>42.8</v>
      </c>
    </row>
    <row r="18" spans="1:10" x14ac:dyDescent="0.3">
      <c r="A18" s="80" t="s">
        <v>42</v>
      </c>
      <c r="B18" s="81"/>
      <c r="C18" s="81"/>
      <c r="D18" s="82"/>
      <c r="E18" s="69">
        <v>17939</v>
      </c>
      <c r="F18" s="123">
        <v>49.9</v>
      </c>
      <c r="G18" s="123">
        <v>50.2</v>
      </c>
    </row>
    <row r="19" spans="1:10" x14ac:dyDescent="0.3">
      <c r="A19" s="80" t="s">
        <v>43</v>
      </c>
      <c r="B19" s="81"/>
      <c r="C19" s="81"/>
      <c r="D19" s="82"/>
      <c r="E19" s="69">
        <v>5029</v>
      </c>
      <c r="F19" s="123">
        <v>49.2</v>
      </c>
      <c r="G19" s="123">
        <v>49.9</v>
      </c>
      <c r="H19" s="3"/>
      <c r="I19" s="3"/>
      <c r="J19" s="3"/>
    </row>
    <row r="20" spans="1:10" x14ac:dyDescent="0.3">
      <c r="A20" s="91" t="s">
        <v>58</v>
      </c>
      <c r="B20" s="90" t="s">
        <v>48</v>
      </c>
      <c r="C20" s="5" t="s">
        <v>5</v>
      </c>
      <c r="D20" s="5" t="s">
        <v>5</v>
      </c>
      <c r="E20" s="69">
        <v>899</v>
      </c>
      <c r="F20" s="123">
        <v>46.4</v>
      </c>
      <c r="G20" s="123">
        <v>47.1</v>
      </c>
      <c r="H20" s="3"/>
      <c r="I20" s="3"/>
      <c r="J20" s="3"/>
    </row>
    <row r="21" spans="1:10" x14ac:dyDescent="0.3">
      <c r="A21" s="92"/>
      <c r="B21" s="90"/>
      <c r="C21" s="5" t="s">
        <v>19</v>
      </c>
      <c r="D21" s="5" t="s">
        <v>19</v>
      </c>
      <c r="E21" s="69">
        <v>887</v>
      </c>
      <c r="F21" s="123">
        <v>48.5</v>
      </c>
      <c r="G21" s="123">
        <v>46.4</v>
      </c>
      <c r="H21" s="3"/>
      <c r="I21" s="3"/>
      <c r="J21" s="3"/>
    </row>
    <row r="22" spans="1:10" x14ac:dyDescent="0.3">
      <c r="A22" s="92"/>
      <c r="B22" s="90"/>
      <c r="C22" s="5" t="s">
        <v>20</v>
      </c>
      <c r="D22" s="5" t="s">
        <v>20</v>
      </c>
      <c r="E22" s="69">
        <v>891</v>
      </c>
      <c r="F22" s="123">
        <v>37.9</v>
      </c>
      <c r="G22" s="123">
        <v>39.6</v>
      </c>
      <c r="H22" s="3"/>
      <c r="I22" s="3"/>
      <c r="J22" s="3"/>
    </row>
    <row r="23" spans="1:10" x14ac:dyDescent="0.3">
      <c r="A23" s="92"/>
      <c r="B23" s="90"/>
      <c r="C23" s="5" t="s">
        <v>21</v>
      </c>
      <c r="D23" s="5" t="s">
        <v>21</v>
      </c>
      <c r="E23" s="69">
        <v>880</v>
      </c>
      <c r="F23" s="123">
        <v>58.4</v>
      </c>
      <c r="G23" s="123">
        <v>59.2</v>
      </c>
      <c r="H23" s="3"/>
      <c r="I23" s="3"/>
      <c r="J23" s="3"/>
    </row>
    <row r="24" spans="1:10" x14ac:dyDescent="0.3">
      <c r="A24" s="92"/>
      <c r="B24" s="90"/>
      <c r="C24" s="5" t="s">
        <v>25</v>
      </c>
      <c r="D24" s="5" t="s">
        <v>25</v>
      </c>
      <c r="E24" s="69">
        <v>879</v>
      </c>
      <c r="F24" s="123">
        <v>47.8</v>
      </c>
      <c r="G24" s="123">
        <v>50.7</v>
      </c>
      <c r="H24" s="3"/>
      <c r="I24" s="3"/>
      <c r="J24" s="3"/>
    </row>
    <row r="25" spans="1:10" x14ac:dyDescent="0.3">
      <c r="A25" s="92"/>
      <c r="B25" s="90"/>
      <c r="C25" s="5" t="s">
        <v>26</v>
      </c>
      <c r="D25" s="5" t="s">
        <v>26</v>
      </c>
      <c r="E25" s="69">
        <v>884</v>
      </c>
      <c r="F25" s="123">
        <v>40.6</v>
      </c>
      <c r="G25" s="123">
        <v>42.6</v>
      </c>
      <c r="H25" s="3"/>
      <c r="I25" s="3"/>
      <c r="J25" s="3"/>
    </row>
    <row r="26" spans="1:10" x14ac:dyDescent="0.3">
      <c r="A26" s="92"/>
      <c r="B26" s="25" t="s">
        <v>49</v>
      </c>
      <c r="C26" s="5" t="s">
        <v>6</v>
      </c>
      <c r="D26" s="5" t="s">
        <v>6</v>
      </c>
      <c r="E26" s="69">
        <v>898</v>
      </c>
      <c r="F26" s="123">
        <v>52.4</v>
      </c>
      <c r="G26" s="123">
        <v>50.5</v>
      </c>
      <c r="H26" s="3"/>
      <c r="I26" s="3"/>
      <c r="J26" s="3"/>
    </row>
    <row r="27" spans="1:10" x14ac:dyDescent="0.3">
      <c r="A27" s="92"/>
      <c r="B27" s="90" t="s">
        <v>50</v>
      </c>
      <c r="C27" s="5" t="s">
        <v>7</v>
      </c>
      <c r="D27" s="5" t="s">
        <v>7</v>
      </c>
      <c r="E27" s="69">
        <v>899</v>
      </c>
      <c r="F27" s="123">
        <v>52.6</v>
      </c>
      <c r="G27" s="123">
        <v>52.2</v>
      </c>
      <c r="H27" s="3"/>
      <c r="I27" s="3"/>
      <c r="J27" s="3"/>
    </row>
    <row r="28" spans="1:10" x14ac:dyDescent="0.3">
      <c r="A28" s="92"/>
      <c r="B28" s="90"/>
      <c r="C28" s="5" t="s">
        <v>9</v>
      </c>
      <c r="D28" s="5" t="s">
        <v>9</v>
      </c>
      <c r="E28" s="69">
        <v>897</v>
      </c>
      <c r="F28" s="123">
        <v>36.9</v>
      </c>
      <c r="G28" s="123">
        <v>37.1</v>
      </c>
      <c r="H28" s="3"/>
      <c r="I28" s="3"/>
      <c r="J28" s="3"/>
    </row>
    <row r="29" spans="1:10" x14ac:dyDescent="0.3">
      <c r="A29" s="92"/>
      <c r="B29" s="90"/>
      <c r="C29" s="5" t="s">
        <v>12</v>
      </c>
      <c r="D29" s="5" t="s">
        <v>12</v>
      </c>
      <c r="E29" s="69">
        <v>875</v>
      </c>
      <c r="F29" s="123">
        <v>59.1</v>
      </c>
      <c r="G29" s="123">
        <v>58.8</v>
      </c>
      <c r="H29" s="3"/>
      <c r="I29" s="3"/>
      <c r="J29" s="3"/>
    </row>
    <row r="30" spans="1:10" x14ac:dyDescent="0.3">
      <c r="A30" s="92"/>
      <c r="B30" s="90"/>
      <c r="C30" s="5" t="s">
        <v>13</v>
      </c>
      <c r="D30" s="5" t="s">
        <v>13</v>
      </c>
      <c r="E30" s="69">
        <v>889</v>
      </c>
      <c r="F30" s="123">
        <v>43.4</v>
      </c>
      <c r="G30" s="123">
        <v>45.6</v>
      </c>
      <c r="H30" s="3"/>
      <c r="I30" s="3"/>
      <c r="J30" s="3"/>
    </row>
    <row r="31" spans="1:10" x14ac:dyDescent="0.3">
      <c r="A31" s="92"/>
      <c r="B31" s="90"/>
      <c r="C31" s="5" t="s">
        <v>14</v>
      </c>
      <c r="D31" s="5" t="s">
        <v>14</v>
      </c>
      <c r="E31" s="1">
        <v>884</v>
      </c>
      <c r="F31" s="2">
        <v>50.1</v>
      </c>
      <c r="G31" s="2">
        <v>48.9</v>
      </c>
      <c r="H31" s="3"/>
      <c r="I31" s="3"/>
      <c r="J31" s="3"/>
    </row>
    <row r="32" spans="1:10" x14ac:dyDescent="0.3">
      <c r="A32" s="92"/>
      <c r="B32" s="90" t="s">
        <v>51</v>
      </c>
      <c r="C32" s="5" t="s">
        <v>8</v>
      </c>
      <c r="D32" s="5" t="s">
        <v>8</v>
      </c>
      <c r="E32" s="1">
        <v>896</v>
      </c>
      <c r="F32" s="2">
        <v>36.6</v>
      </c>
      <c r="G32" s="2">
        <v>37.6</v>
      </c>
      <c r="H32" s="3"/>
      <c r="I32" s="3"/>
      <c r="J32" s="3"/>
    </row>
    <row r="33" spans="1:10" x14ac:dyDescent="0.3">
      <c r="A33" s="92"/>
      <c r="B33" s="90"/>
      <c r="C33" s="5" t="s">
        <v>11</v>
      </c>
      <c r="D33" s="5" t="s">
        <v>11</v>
      </c>
      <c r="E33" s="1">
        <v>889</v>
      </c>
      <c r="F33" s="2">
        <v>36.1</v>
      </c>
      <c r="G33" s="2">
        <v>39.700000000000003</v>
      </c>
      <c r="H33" s="3"/>
      <c r="I33" s="3"/>
      <c r="J33" s="3"/>
    </row>
    <row r="34" spans="1:10" x14ac:dyDescent="0.3">
      <c r="A34" s="92"/>
      <c r="B34" s="90"/>
      <c r="C34" s="5" t="s">
        <v>15</v>
      </c>
      <c r="D34" s="5" t="s">
        <v>15</v>
      </c>
      <c r="E34" s="1">
        <v>890</v>
      </c>
      <c r="F34" s="2">
        <v>39.6</v>
      </c>
      <c r="G34" s="2">
        <v>38.5</v>
      </c>
      <c r="H34" s="3"/>
      <c r="I34" s="3"/>
      <c r="J34" s="3"/>
    </row>
    <row r="35" spans="1:10" x14ac:dyDescent="0.3">
      <c r="A35" s="92"/>
      <c r="B35" s="90" t="s">
        <v>52</v>
      </c>
      <c r="C35" s="5" t="s">
        <v>16</v>
      </c>
      <c r="D35" s="5" t="s">
        <v>16</v>
      </c>
      <c r="E35" s="1">
        <v>883</v>
      </c>
      <c r="F35" s="2">
        <v>42.6</v>
      </c>
      <c r="G35" s="2">
        <v>47.4</v>
      </c>
      <c r="H35" s="3"/>
      <c r="I35" s="3"/>
      <c r="J35" s="3"/>
    </row>
    <row r="36" spans="1:10" x14ac:dyDescent="0.3">
      <c r="A36" s="92"/>
      <c r="B36" s="90"/>
      <c r="C36" s="5" t="s">
        <v>17</v>
      </c>
      <c r="D36" s="5" t="s">
        <v>17</v>
      </c>
      <c r="E36" s="1">
        <v>883</v>
      </c>
      <c r="F36" s="2">
        <v>30.9</v>
      </c>
      <c r="G36" s="2">
        <v>31.7</v>
      </c>
      <c r="H36" s="3"/>
      <c r="I36" s="3"/>
      <c r="J36" s="3"/>
    </row>
    <row r="37" spans="1:10" x14ac:dyDescent="0.3">
      <c r="A37" s="92"/>
      <c r="B37" s="90"/>
      <c r="C37" s="5" t="s">
        <v>18</v>
      </c>
      <c r="D37" s="5" t="s">
        <v>18</v>
      </c>
      <c r="E37" s="1">
        <v>891</v>
      </c>
      <c r="F37" s="2">
        <v>43.8</v>
      </c>
      <c r="G37" s="2">
        <v>44.1</v>
      </c>
      <c r="H37" s="3"/>
      <c r="I37" s="3"/>
      <c r="J37" s="3"/>
    </row>
    <row r="38" spans="1:10" x14ac:dyDescent="0.3">
      <c r="A38" s="92"/>
      <c r="B38" s="90"/>
      <c r="C38" s="5" t="s">
        <v>24</v>
      </c>
      <c r="D38" s="5" t="s">
        <v>24</v>
      </c>
      <c r="E38" s="1">
        <v>887</v>
      </c>
      <c r="F38" s="2">
        <v>50.9</v>
      </c>
      <c r="G38" s="2">
        <v>50.8</v>
      </c>
      <c r="H38" s="3"/>
      <c r="I38" s="3"/>
      <c r="J38" s="3"/>
    </row>
    <row r="39" spans="1:10" x14ac:dyDescent="0.3">
      <c r="A39" s="92"/>
      <c r="B39" s="90" t="s">
        <v>53</v>
      </c>
      <c r="C39" s="5" t="s">
        <v>10</v>
      </c>
      <c r="D39" s="5" t="s">
        <v>10</v>
      </c>
      <c r="E39" s="1">
        <v>888</v>
      </c>
      <c r="F39" s="2">
        <v>42.1</v>
      </c>
      <c r="G39" s="2">
        <v>42.1</v>
      </c>
      <c r="H39" s="3"/>
      <c r="I39" s="3"/>
      <c r="J39" s="3"/>
    </row>
    <row r="40" spans="1:10" x14ac:dyDescent="0.3">
      <c r="A40" s="92"/>
      <c r="B40" s="90"/>
      <c r="C40" s="5" t="s">
        <v>22</v>
      </c>
      <c r="D40" s="5" t="s">
        <v>22</v>
      </c>
      <c r="E40" s="1">
        <v>888</v>
      </c>
      <c r="F40" s="2">
        <v>60.1</v>
      </c>
      <c r="G40" s="2">
        <v>55.5</v>
      </c>
      <c r="H40" s="3"/>
      <c r="I40" s="3"/>
      <c r="J40" s="3"/>
    </row>
    <row r="41" spans="1:10" x14ac:dyDescent="0.3">
      <c r="A41" s="92"/>
      <c r="B41" s="90"/>
      <c r="C41" s="5" t="s">
        <v>23</v>
      </c>
      <c r="D41" s="5" t="s">
        <v>23</v>
      </c>
      <c r="E41" s="1">
        <v>886</v>
      </c>
      <c r="F41" s="2">
        <v>28.1</v>
      </c>
      <c r="G41" s="2">
        <v>26.6</v>
      </c>
      <c r="H41" s="3"/>
      <c r="I41" s="3"/>
      <c r="J41" s="3"/>
    </row>
    <row r="42" spans="1:10" x14ac:dyDescent="0.3">
      <c r="H42" s="3"/>
      <c r="I42" s="3"/>
      <c r="J42" s="3"/>
    </row>
    <row r="43" spans="1:10" x14ac:dyDescent="0.3">
      <c r="H43" s="3"/>
      <c r="I43" s="3"/>
      <c r="J43" s="3"/>
    </row>
  </sheetData>
  <mergeCells count="25">
    <mergeCell ref="A19:D19"/>
    <mergeCell ref="A20:A41"/>
    <mergeCell ref="B20:B25"/>
    <mergeCell ref="B27:B31"/>
    <mergeCell ref="B32:B34"/>
    <mergeCell ref="B35:B38"/>
    <mergeCell ref="B39:B41"/>
    <mergeCell ref="A18:D18"/>
    <mergeCell ref="A7:D7"/>
    <mergeCell ref="A8:D8"/>
    <mergeCell ref="A9:D9"/>
    <mergeCell ref="A10:D10"/>
    <mergeCell ref="A11:D11"/>
    <mergeCell ref="A12:D12"/>
    <mergeCell ref="A13:D13"/>
    <mergeCell ref="A14:D14"/>
    <mergeCell ref="A15:D15"/>
    <mergeCell ref="A16:D16"/>
    <mergeCell ref="A17:D17"/>
    <mergeCell ref="A6:D6"/>
    <mergeCell ref="A1:E1"/>
    <mergeCell ref="A2:D2"/>
    <mergeCell ref="A3:D3"/>
    <mergeCell ref="A4:D4"/>
    <mergeCell ref="A5:D5"/>
  </mergeCells>
  <phoneticPr fontId="3" type="noConversion"/>
  <pageMargins left="0.7" right="0.7" top="0.75" bottom="0.75" header="0.3" footer="0.3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991AE9-427D-4325-B930-6F7E53CDC128}">
  <dimension ref="A1:H41"/>
  <sheetViews>
    <sheetView workbookViewId="0">
      <selection activeCell="H23" sqref="H23"/>
    </sheetView>
  </sheetViews>
  <sheetFormatPr defaultRowHeight="16.5" x14ac:dyDescent="0.3"/>
  <cols>
    <col min="3" max="3" width="13.875" customWidth="1"/>
    <col min="4" max="4" width="20.25" customWidth="1"/>
    <col min="5" max="5" width="10.875" bestFit="1" customWidth="1"/>
    <col min="6" max="6" width="17.125" bestFit="1" customWidth="1"/>
  </cols>
  <sheetData>
    <row r="1" spans="1:8" ht="31.5" x14ac:dyDescent="0.3">
      <c r="A1" s="83" t="s">
        <v>123</v>
      </c>
      <c r="B1" s="83"/>
      <c r="C1" s="83"/>
      <c r="D1" s="83"/>
      <c r="E1" s="57" t="s">
        <v>54</v>
      </c>
      <c r="F1" s="57" t="s">
        <v>59</v>
      </c>
    </row>
    <row r="2" spans="1:8" x14ac:dyDescent="0.3">
      <c r="A2" s="99" t="s">
        <v>73</v>
      </c>
      <c r="B2" s="99"/>
      <c r="C2" s="99"/>
      <c r="D2" s="55" t="s">
        <v>134</v>
      </c>
      <c r="E2" s="55" t="s">
        <v>135</v>
      </c>
      <c r="F2" s="55" t="s">
        <v>136</v>
      </c>
    </row>
    <row r="3" spans="1:8" x14ac:dyDescent="0.3">
      <c r="A3" s="93" t="s">
        <v>30</v>
      </c>
      <c r="B3" s="93"/>
      <c r="C3" s="93"/>
      <c r="D3" s="1">
        <v>22906</v>
      </c>
      <c r="E3" s="2">
        <v>25.1</v>
      </c>
      <c r="F3" s="2">
        <v>26.8</v>
      </c>
    </row>
    <row r="4" spans="1:8" x14ac:dyDescent="0.3">
      <c r="A4" s="80" t="s">
        <v>31</v>
      </c>
      <c r="B4" s="81"/>
      <c r="C4" s="81"/>
      <c r="D4" s="1">
        <v>14514</v>
      </c>
      <c r="E4" s="2">
        <v>23</v>
      </c>
      <c r="F4" s="2">
        <v>25.8</v>
      </c>
    </row>
    <row r="5" spans="1:8" x14ac:dyDescent="0.3">
      <c r="A5" s="80" t="s">
        <v>32</v>
      </c>
      <c r="B5" s="81"/>
      <c r="C5" s="81"/>
      <c r="D5" s="1">
        <v>8171</v>
      </c>
      <c r="E5" s="2">
        <v>20.7</v>
      </c>
      <c r="F5" s="2">
        <v>23.7</v>
      </c>
    </row>
    <row r="6" spans="1:8" x14ac:dyDescent="0.3">
      <c r="A6" s="80" t="s">
        <v>33</v>
      </c>
      <c r="B6" s="81"/>
      <c r="C6" s="81"/>
      <c r="D6" s="1">
        <v>8975</v>
      </c>
      <c r="E6" s="2">
        <v>27</v>
      </c>
      <c r="F6" s="2">
        <v>28</v>
      </c>
    </row>
    <row r="7" spans="1:8" x14ac:dyDescent="0.3">
      <c r="A7" s="80" t="s">
        <v>34</v>
      </c>
      <c r="B7" s="81"/>
      <c r="C7" s="81"/>
      <c r="D7" s="1">
        <v>4566</v>
      </c>
      <c r="E7" s="2">
        <v>21.1</v>
      </c>
      <c r="F7" s="2">
        <v>23</v>
      </c>
    </row>
    <row r="8" spans="1:8" x14ac:dyDescent="0.3">
      <c r="A8" s="80" t="s">
        <v>35</v>
      </c>
      <c r="B8" s="81"/>
      <c r="C8" s="81"/>
      <c r="D8" s="1">
        <v>4593</v>
      </c>
      <c r="E8" s="2">
        <v>24.3</v>
      </c>
      <c r="F8" s="2">
        <v>26.3</v>
      </c>
    </row>
    <row r="9" spans="1:8" x14ac:dyDescent="0.3">
      <c r="A9" s="80" t="s">
        <v>36</v>
      </c>
      <c r="B9" s="81"/>
      <c r="C9" s="81"/>
      <c r="D9" s="1">
        <v>4550</v>
      </c>
      <c r="E9" s="2">
        <v>27.4</v>
      </c>
      <c r="F9" s="2">
        <v>29.2</v>
      </c>
    </row>
    <row r="10" spans="1:8" x14ac:dyDescent="0.3">
      <c r="A10" s="80" t="s">
        <v>37</v>
      </c>
      <c r="B10" s="81"/>
      <c r="C10" s="81"/>
      <c r="D10" s="1">
        <v>920</v>
      </c>
      <c r="E10" s="2">
        <v>27.8</v>
      </c>
      <c r="F10" s="2">
        <v>29.1</v>
      </c>
    </row>
    <row r="11" spans="1:8" x14ac:dyDescent="0.3">
      <c r="A11" s="80" t="s">
        <v>38</v>
      </c>
      <c r="B11" s="81"/>
      <c r="C11" s="81"/>
      <c r="D11" s="1">
        <v>43636</v>
      </c>
      <c r="E11" s="2">
        <v>24</v>
      </c>
      <c r="F11" s="2">
        <v>25.4</v>
      </c>
    </row>
    <row r="12" spans="1:8" x14ac:dyDescent="0.3">
      <c r="A12" s="80" t="s">
        <v>45</v>
      </c>
      <c r="B12" s="81"/>
      <c r="C12" s="81"/>
      <c r="D12" s="1">
        <v>15805</v>
      </c>
      <c r="E12" s="2">
        <v>21</v>
      </c>
      <c r="F12" s="2">
        <v>25.1</v>
      </c>
    </row>
    <row r="13" spans="1:8" x14ac:dyDescent="0.3">
      <c r="A13" s="80" t="s">
        <v>39</v>
      </c>
      <c r="B13" s="81"/>
      <c r="C13" s="81"/>
      <c r="D13" s="1">
        <v>12488</v>
      </c>
      <c r="E13" s="2">
        <v>28.1</v>
      </c>
      <c r="F13" s="2">
        <v>29.8</v>
      </c>
    </row>
    <row r="14" spans="1:8" x14ac:dyDescent="0.3">
      <c r="A14" s="102" t="s">
        <v>40</v>
      </c>
      <c r="B14" s="103"/>
      <c r="C14" s="103"/>
      <c r="D14" s="69">
        <v>14335</v>
      </c>
      <c r="E14" s="123">
        <v>26.4</v>
      </c>
      <c r="F14" s="123">
        <v>28.7</v>
      </c>
      <c r="G14" s="51"/>
      <c r="H14" s="51"/>
    </row>
    <row r="15" spans="1:8" x14ac:dyDescent="0.3">
      <c r="A15" s="102" t="s">
        <v>44</v>
      </c>
      <c r="B15" s="103"/>
      <c r="C15" s="103"/>
      <c r="D15" s="69">
        <v>12441</v>
      </c>
      <c r="E15" s="123">
        <v>22.1</v>
      </c>
      <c r="F15" s="123">
        <v>24.7</v>
      </c>
      <c r="G15" s="51"/>
      <c r="H15" s="51"/>
    </row>
    <row r="16" spans="1:8" x14ac:dyDescent="0.3">
      <c r="A16" s="102" t="s">
        <v>3</v>
      </c>
      <c r="B16" s="103"/>
      <c r="C16" s="103"/>
      <c r="D16" s="69">
        <v>19552</v>
      </c>
      <c r="E16" s="123">
        <v>25.6</v>
      </c>
      <c r="F16" s="123">
        <v>28</v>
      </c>
      <c r="G16" s="51"/>
      <c r="H16" s="51"/>
    </row>
    <row r="17" spans="1:8" x14ac:dyDescent="0.3">
      <c r="A17" s="102" t="s">
        <v>41</v>
      </c>
      <c r="B17" s="103"/>
      <c r="C17" s="103"/>
      <c r="D17" s="69">
        <v>21293</v>
      </c>
      <c r="E17" s="123">
        <v>24.4</v>
      </c>
      <c r="F17" s="123">
        <v>27</v>
      </c>
      <c r="G17" s="51"/>
      <c r="H17" s="51"/>
    </row>
    <row r="18" spans="1:8" x14ac:dyDescent="0.3">
      <c r="A18" s="102" t="s">
        <v>42</v>
      </c>
      <c r="B18" s="103"/>
      <c r="C18" s="103"/>
      <c r="D18" s="69">
        <v>17943</v>
      </c>
      <c r="E18" s="123">
        <v>29.3</v>
      </c>
      <c r="F18" s="123">
        <v>31.8</v>
      </c>
      <c r="G18" s="51"/>
      <c r="H18" s="51"/>
    </row>
    <row r="19" spans="1:8" x14ac:dyDescent="0.3">
      <c r="A19" s="102" t="s">
        <v>43</v>
      </c>
      <c r="B19" s="103"/>
      <c r="C19" s="103"/>
      <c r="D19" s="69">
        <v>5034</v>
      </c>
      <c r="E19" s="123">
        <v>31</v>
      </c>
      <c r="F19" s="123">
        <v>33</v>
      </c>
      <c r="G19" s="51"/>
      <c r="H19" s="51"/>
    </row>
    <row r="20" spans="1:8" x14ac:dyDescent="0.3">
      <c r="A20" s="105" t="s">
        <v>58</v>
      </c>
      <c r="B20" s="90" t="s">
        <v>48</v>
      </c>
      <c r="C20" s="75" t="s">
        <v>5</v>
      </c>
      <c r="D20" s="69">
        <v>898</v>
      </c>
      <c r="E20" s="123">
        <v>21.3</v>
      </c>
      <c r="F20" s="123">
        <v>22.5</v>
      </c>
      <c r="G20" s="51"/>
      <c r="H20" s="51"/>
    </row>
    <row r="21" spans="1:8" x14ac:dyDescent="0.3">
      <c r="A21" s="106"/>
      <c r="B21" s="90"/>
      <c r="C21" s="75" t="s">
        <v>19</v>
      </c>
      <c r="D21" s="69">
        <v>888</v>
      </c>
      <c r="E21" s="123">
        <v>28.5</v>
      </c>
      <c r="F21" s="123">
        <v>29.2</v>
      </c>
      <c r="G21" s="51"/>
      <c r="H21" s="51"/>
    </row>
    <row r="22" spans="1:8" x14ac:dyDescent="0.3">
      <c r="A22" s="106"/>
      <c r="B22" s="90"/>
      <c r="C22" s="75" t="s">
        <v>20</v>
      </c>
      <c r="D22" s="69">
        <v>891</v>
      </c>
      <c r="E22" s="123">
        <v>19.5</v>
      </c>
      <c r="F22" s="123">
        <v>21.8</v>
      </c>
      <c r="G22" s="51"/>
      <c r="H22" s="51"/>
    </row>
    <row r="23" spans="1:8" x14ac:dyDescent="0.3">
      <c r="A23" s="106"/>
      <c r="B23" s="90"/>
      <c r="C23" s="75" t="s">
        <v>21</v>
      </c>
      <c r="D23" s="69">
        <v>886</v>
      </c>
      <c r="E23" s="123">
        <v>23.7</v>
      </c>
      <c r="F23" s="123">
        <v>29.5</v>
      </c>
      <c r="G23" s="51"/>
      <c r="H23" s="51"/>
    </row>
    <row r="24" spans="1:8" x14ac:dyDescent="0.3">
      <c r="A24" s="106"/>
      <c r="B24" s="90"/>
      <c r="C24" s="75" t="s">
        <v>25</v>
      </c>
      <c r="D24" s="69">
        <v>878</v>
      </c>
      <c r="E24" s="123">
        <v>21.9</v>
      </c>
      <c r="F24" s="123">
        <v>27.9</v>
      </c>
      <c r="G24" s="51"/>
      <c r="H24" s="51"/>
    </row>
    <row r="25" spans="1:8" x14ac:dyDescent="0.3">
      <c r="A25" s="106"/>
      <c r="B25" s="90"/>
      <c r="C25" s="75" t="s">
        <v>26</v>
      </c>
      <c r="D25" s="69">
        <v>884</v>
      </c>
      <c r="E25" s="123">
        <v>34.6</v>
      </c>
      <c r="F25" s="123">
        <v>41.7</v>
      </c>
      <c r="G25" s="51"/>
      <c r="H25" s="51"/>
    </row>
    <row r="26" spans="1:8" x14ac:dyDescent="0.3">
      <c r="A26" s="106"/>
      <c r="B26" s="78" t="s">
        <v>49</v>
      </c>
      <c r="C26" s="75" t="s">
        <v>6</v>
      </c>
      <c r="D26" s="69">
        <v>898</v>
      </c>
      <c r="E26" s="123">
        <v>25.5</v>
      </c>
      <c r="F26" s="123">
        <v>28.8</v>
      </c>
      <c r="G26" s="51"/>
      <c r="H26" s="51"/>
    </row>
    <row r="27" spans="1:8" x14ac:dyDescent="0.3">
      <c r="A27" s="106"/>
      <c r="B27" s="90" t="s">
        <v>50</v>
      </c>
      <c r="C27" s="75" t="s">
        <v>7</v>
      </c>
      <c r="D27" s="69">
        <v>898</v>
      </c>
      <c r="E27" s="123">
        <v>26.5</v>
      </c>
      <c r="F27" s="123">
        <v>29</v>
      </c>
      <c r="G27" s="51"/>
      <c r="H27" s="51"/>
    </row>
    <row r="28" spans="1:8" x14ac:dyDescent="0.3">
      <c r="A28" s="106"/>
      <c r="B28" s="90"/>
      <c r="C28" s="75" t="s">
        <v>9</v>
      </c>
      <c r="D28" s="69">
        <v>896</v>
      </c>
      <c r="E28" s="123">
        <v>20.9</v>
      </c>
      <c r="F28" s="123">
        <v>22.4</v>
      </c>
      <c r="G28" s="51"/>
      <c r="H28" s="51"/>
    </row>
    <row r="29" spans="1:8" x14ac:dyDescent="0.3">
      <c r="A29" s="106"/>
      <c r="B29" s="90"/>
      <c r="C29" s="75" t="s">
        <v>12</v>
      </c>
      <c r="D29" s="69">
        <v>876</v>
      </c>
      <c r="E29" s="123">
        <v>38.9</v>
      </c>
      <c r="F29" s="123">
        <v>42.1</v>
      </c>
      <c r="G29" s="51"/>
      <c r="H29" s="51"/>
    </row>
    <row r="30" spans="1:8" x14ac:dyDescent="0.3">
      <c r="A30" s="106"/>
      <c r="B30" s="90"/>
      <c r="C30" s="75" t="s">
        <v>13</v>
      </c>
      <c r="D30" s="69">
        <v>891</v>
      </c>
      <c r="E30" s="123">
        <v>28.6</v>
      </c>
      <c r="F30" s="123">
        <v>28.7</v>
      </c>
      <c r="G30" s="51"/>
      <c r="H30" s="51"/>
    </row>
    <row r="31" spans="1:8" x14ac:dyDescent="0.3">
      <c r="A31" s="106"/>
      <c r="B31" s="90"/>
      <c r="C31" s="75" t="s">
        <v>14</v>
      </c>
      <c r="D31" s="69">
        <v>885</v>
      </c>
      <c r="E31" s="123">
        <v>25.6</v>
      </c>
      <c r="F31" s="123">
        <v>27.9</v>
      </c>
      <c r="G31" s="51"/>
      <c r="H31" s="51"/>
    </row>
    <row r="32" spans="1:8" x14ac:dyDescent="0.3">
      <c r="A32" s="106"/>
      <c r="B32" s="90" t="s">
        <v>51</v>
      </c>
      <c r="C32" s="75" t="s">
        <v>8</v>
      </c>
      <c r="D32" s="69">
        <v>895</v>
      </c>
      <c r="E32" s="123">
        <v>22.9</v>
      </c>
      <c r="F32" s="123">
        <v>23.7</v>
      </c>
      <c r="G32" s="51"/>
      <c r="H32" s="51"/>
    </row>
    <row r="33" spans="1:8" x14ac:dyDescent="0.3">
      <c r="A33" s="106"/>
      <c r="B33" s="90"/>
      <c r="C33" s="75" t="s">
        <v>11</v>
      </c>
      <c r="D33" s="69">
        <v>879</v>
      </c>
      <c r="E33" s="123">
        <v>39.4</v>
      </c>
      <c r="F33" s="123">
        <v>40.200000000000003</v>
      </c>
      <c r="G33" s="51"/>
      <c r="H33" s="51"/>
    </row>
    <row r="34" spans="1:8" x14ac:dyDescent="0.3">
      <c r="A34" s="106"/>
      <c r="B34" s="90"/>
      <c r="C34" s="75" t="s">
        <v>15</v>
      </c>
      <c r="D34" s="69">
        <v>897</v>
      </c>
      <c r="E34" s="123">
        <v>21.4</v>
      </c>
      <c r="F34" s="123">
        <v>28</v>
      </c>
      <c r="G34" s="51"/>
      <c r="H34" s="51"/>
    </row>
    <row r="35" spans="1:8" x14ac:dyDescent="0.3">
      <c r="A35" s="106"/>
      <c r="B35" s="90" t="s">
        <v>52</v>
      </c>
      <c r="C35" s="75" t="s">
        <v>16</v>
      </c>
      <c r="D35" s="69">
        <v>882</v>
      </c>
      <c r="E35" s="123">
        <v>23.8</v>
      </c>
      <c r="F35" s="123">
        <v>26.5</v>
      </c>
      <c r="G35" s="51"/>
      <c r="H35" s="51"/>
    </row>
    <row r="36" spans="1:8" x14ac:dyDescent="0.3">
      <c r="A36" s="106"/>
      <c r="B36" s="90"/>
      <c r="C36" s="75" t="s">
        <v>17</v>
      </c>
      <c r="D36" s="69">
        <v>882</v>
      </c>
      <c r="E36" s="123">
        <v>17.8</v>
      </c>
      <c r="F36" s="123">
        <v>22.3</v>
      </c>
      <c r="G36" s="51"/>
      <c r="H36" s="51"/>
    </row>
    <row r="37" spans="1:8" x14ac:dyDescent="0.3">
      <c r="A37" s="106"/>
      <c r="B37" s="90"/>
      <c r="C37" s="75" t="s">
        <v>18</v>
      </c>
      <c r="D37" s="69">
        <v>890</v>
      </c>
      <c r="E37" s="123">
        <v>34.200000000000003</v>
      </c>
      <c r="F37" s="123">
        <v>37.4</v>
      </c>
      <c r="G37" s="51"/>
      <c r="H37" s="51"/>
    </row>
    <row r="38" spans="1:8" x14ac:dyDescent="0.3">
      <c r="A38" s="106"/>
      <c r="B38" s="90"/>
      <c r="C38" s="75" t="s">
        <v>24</v>
      </c>
      <c r="D38" s="69">
        <v>887</v>
      </c>
      <c r="E38" s="123">
        <v>31.7</v>
      </c>
      <c r="F38" s="123">
        <v>41.6</v>
      </c>
      <c r="G38" s="51"/>
      <c r="H38" s="51"/>
    </row>
    <row r="39" spans="1:8" x14ac:dyDescent="0.3">
      <c r="A39" s="106"/>
      <c r="B39" s="90" t="s">
        <v>53</v>
      </c>
      <c r="C39" s="75" t="s">
        <v>10</v>
      </c>
      <c r="D39" s="69">
        <v>895</v>
      </c>
      <c r="E39" s="123">
        <v>37.6</v>
      </c>
      <c r="F39" s="123">
        <v>40.1</v>
      </c>
      <c r="G39" s="51"/>
      <c r="H39" s="51"/>
    </row>
    <row r="40" spans="1:8" x14ac:dyDescent="0.3">
      <c r="A40" s="106"/>
      <c r="B40" s="90"/>
      <c r="C40" s="75" t="s">
        <v>22</v>
      </c>
      <c r="D40" s="69">
        <v>888</v>
      </c>
      <c r="E40" s="123">
        <v>25.7</v>
      </c>
      <c r="F40" s="123">
        <v>27</v>
      </c>
      <c r="G40" s="51"/>
      <c r="H40" s="51"/>
    </row>
    <row r="41" spans="1:8" x14ac:dyDescent="0.3">
      <c r="A41" s="106"/>
      <c r="B41" s="90"/>
      <c r="C41" s="75" t="s">
        <v>23</v>
      </c>
      <c r="D41" s="69">
        <v>888</v>
      </c>
      <c r="E41" s="123">
        <v>29.6</v>
      </c>
      <c r="F41" s="123">
        <v>34.200000000000003</v>
      </c>
      <c r="G41" s="51"/>
      <c r="H41" s="51"/>
    </row>
  </sheetData>
  <mergeCells count="25">
    <mergeCell ref="A6:C6"/>
    <mergeCell ref="A1:D1"/>
    <mergeCell ref="A2:C2"/>
    <mergeCell ref="A3:C3"/>
    <mergeCell ref="A4:C4"/>
    <mergeCell ref="A5:C5"/>
    <mergeCell ref="A18:C18"/>
    <mergeCell ref="A7:C7"/>
    <mergeCell ref="A8:C8"/>
    <mergeCell ref="A9:C9"/>
    <mergeCell ref="A10:C10"/>
    <mergeCell ref="A11:C11"/>
    <mergeCell ref="A12:C12"/>
    <mergeCell ref="A13:C13"/>
    <mergeCell ref="A14:C14"/>
    <mergeCell ref="A15:C15"/>
    <mergeCell ref="A16:C16"/>
    <mergeCell ref="A17:C17"/>
    <mergeCell ref="A19:C19"/>
    <mergeCell ref="A20:A41"/>
    <mergeCell ref="B20:B25"/>
    <mergeCell ref="B27:B31"/>
    <mergeCell ref="B32:B34"/>
    <mergeCell ref="B35:B38"/>
    <mergeCell ref="B39:B41"/>
  </mergeCells>
  <phoneticPr fontId="3" type="noConversion"/>
  <pageMargins left="0.7" right="0.7" top="0.75" bottom="0.75" header="0.3" footer="0.3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024211-F40E-4E09-B31F-B0B9A7361D5D}">
  <dimension ref="A1:G41"/>
  <sheetViews>
    <sheetView workbookViewId="0">
      <selection activeCell="J30" sqref="J30"/>
    </sheetView>
  </sheetViews>
  <sheetFormatPr defaultRowHeight="16.5" x14ac:dyDescent="0.3"/>
  <cols>
    <col min="4" max="4" width="28.5" customWidth="1"/>
    <col min="5" max="5" width="10.875" bestFit="1" customWidth="1"/>
    <col min="6" max="6" width="17.125" bestFit="1" customWidth="1"/>
  </cols>
  <sheetData>
    <row r="1" spans="1:7" ht="31.5" x14ac:dyDescent="0.3">
      <c r="A1" s="83" t="s">
        <v>123</v>
      </c>
      <c r="B1" s="83"/>
      <c r="C1" s="83"/>
      <c r="D1" s="83"/>
      <c r="E1" s="57" t="s">
        <v>54</v>
      </c>
      <c r="F1" s="57" t="s">
        <v>59</v>
      </c>
    </row>
    <row r="2" spans="1:7" x14ac:dyDescent="0.3">
      <c r="A2" s="99" t="s">
        <v>73</v>
      </c>
      <c r="B2" s="99"/>
      <c r="C2" s="99"/>
      <c r="D2" s="55" t="s">
        <v>134</v>
      </c>
      <c r="E2" s="55" t="s">
        <v>135</v>
      </c>
      <c r="F2" s="55" t="s">
        <v>136</v>
      </c>
    </row>
    <row r="3" spans="1:7" x14ac:dyDescent="0.3">
      <c r="A3" s="93" t="s">
        <v>30</v>
      </c>
      <c r="B3" s="93"/>
      <c r="C3" s="93"/>
      <c r="D3" s="1">
        <v>22889</v>
      </c>
      <c r="E3" s="2">
        <v>25.1</v>
      </c>
      <c r="F3" s="2">
        <v>27.3</v>
      </c>
    </row>
    <row r="4" spans="1:7" x14ac:dyDescent="0.3">
      <c r="A4" s="80" t="s">
        <v>31</v>
      </c>
      <c r="B4" s="81"/>
      <c r="C4" s="81"/>
      <c r="D4" s="1">
        <v>14505</v>
      </c>
      <c r="E4" s="2">
        <v>22.2</v>
      </c>
      <c r="F4" s="2">
        <v>24.7</v>
      </c>
    </row>
    <row r="5" spans="1:7" x14ac:dyDescent="0.3">
      <c r="A5" s="80" t="s">
        <v>32</v>
      </c>
      <c r="B5" s="81"/>
      <c r="C5" s="81"/>
      <c r="D5" s="1">
        <v>8169</v>
      </c>
      <c r="E5" s="2">
        <v>20.8</v>
      </c>
      <c r="F5" s="2">
        <v>23.2</v>
      </c>
    </row>
    <row r="6" spans="1:7" x14ac:dyDescent="0.3">
      <c r="A6" s="80" t="s">
        <v>33</v>
      </c>
      <c r="B6" s="81"/>
      <c r="C6" s="81"/>
      <c r="D6" s="1">
        <v>8974</v>
      </c>
      <c r="E6" s="2">
        <v>22.8</v>
      </c>
      <c r="F6" s="2">
        <v>24.4</v>
      </c>
    </row>
    <row r="7" spans="1:7" x14ac:dyDescent="0.3">
      <c r="A7" s="80" t="s">
        <v>34</v>
      </c>
      <c r="B7" s="81"/>
      <c r="C7" s="81"/>
      <c r="D7" s="1">
        <v>4566</v>
      </c>
      <c r="E7" s="2">
        <v>22.4</v>
      </c>
      <c r="F7" s="2">
        <v>25.1</v>
      </c>
    </row>
    <row r="8" spans="1:7" x14ac:dyDescent="0.3">
      <c r="A8" s="80" t="s">
        <v>35</v>
      </c>
      <c r="B8" s="81"/>
      <c r="C8" s="81"/>
      <c r="D8" s="1">
        <v>4575</v>
      </c>
      <c r="E8" s="2">
        <v>23.4</v>
      </c>
      <c r="F8" s="2">
        <v>23.9</v>
      </c>
    </row>
    <row r="9" spans="1:7" x14ac:dyDescent="0.3">
      <c r="A9" s="80" t="s">
        <v>36</v>
      </c>
      <c r="B9" s="81"/>
      <c r="C9" s="81"/>
      <c r="D9" s="1">
        <v>4552</v>
      </c>
      <c r="E9" s="2">
        <v>27.5</v>
      </c>
      <c r="F9" s="2">
        <v>29.1</v>
      </c>
    </row>
    <row r="10" spans="1:7" x14ac:dyDescent="0.3">
      <c r="A10" s="80" t="s">
        <v>37</v>
      </c>
      <c r="B10" s="81"/>
      <c r="C10" s="81"/>
      <c r="D10" s="1">
        <v>917</v>
      </c>
      <c r="E10" s="2">
        <v>22.8</v>
      </c>
      <c r="F10" s="2">
        <v>24.1</v>
      </c>
    </row>
    <row r="11" spans="1:7" x14ac:dyDescent="0.3">
      <c r="A11" s="80" t="s">
        <v>38</v>
      </c>
      <c r="B11" s="81"/>
      <c r="C11" s="81"/>
      <c r="D11" s="1">
        <v>43623</v>
      </c>
      <c r="E11" s="2">
        <v>22.7</v>
      </c>
      <c r="F11" s="2">
        <v>24.1</v>
      </c>
    </row>
    <row r="12" spans="1:7" x14ac:dyDescent="0.3">
      <c r="A12" s="80" t="s">
        <v>45</v>
      </c>
      <c r="B12" s="81"/>
      <c r="C12" s="81"/>
      <c r="D12" s="1">
        <v>15801</v>
      </c>
      <c r="E12" s="2">
        <v>20.399999999999999</v>
      </c>
      <c r="F12" s="2">
        <v>24</v>
      </c>
    </row>
    <row r="13" spans="1:7" x14ac:dyDescent="0.3">
      <c r="A13" s="102" t="s">
        <v>39</v>
      </c>
      <c r="B13" s="103"/>
      <c r="C13" s="103"/>
      <c r="D13" s="69">
        <v>12450</v>
      </c>
      <c r="E13" s="123">
        <v>27.6</v>
      </c>
      <c r="F13" s="123">
        <v>28.9</v>
      </c>
      <c r="G13" s="51"/>
    </row>
    <row r="14" spans="1:7" x14ac:dyDescent="0.3">
      <c r="A14" s="102" t="s">
        <v>40</v>
      </c>
      <c r="B14" s="103"/>
      <c r="C14" s="103"/>
      <c r="D14" s="69">
        <v>14343</v>
      </c>
      <c r="E14" s="123">
        <v>24.1</v>
      </c>
      <c r="F14" s="123">
        <v>26.8</v>
      </c>
      <c r="G14" s="51"/>
    </row>
    <row r="15" spans="1:7" x14ac:dyDescent="0.3">
      <c r="A15" s="102" t="s">
        <v>44</v>
      </c>
      <c r="B15" s="103"/>
      <c r="C15" s="103"/>
      <c r="D15" s="69">
        <v>12444</v>
      </c>
      <c r="E15" s="123">
        <v>22.9</v>
      </c>
      <c r="F15" s="123">
        <v>25.7</v>
      </c>
      <c r="G15" s="51"/>
    </row>
    <row r="16" spans="1:7" x14ac:dyDescent="0.3">
      <c r="A16" s="102" t="s">
        <v>3</v>
      </c>
      <c r="B16" s="103"/>
      <c r="C16" s="103"/>
      <c r="D16" s="69">
        <v>19541</v>
      </c>
      <c r="E16" s="123">
        <v>24.7</v>
      </c>
      <c r="F16" s="123">
        <v>27.3</v>
      </c>
      <c r="G16" s="51"/>
    </row>
    <row r="17" spans="1:7" x14ac:dyDescent="0.3">
      <c r="A17" s="102" t="s">
        <v>41</v>
      </c>
      <c r="B17" s="103"/>
      <c r="C17" s="103"/>
      <c r="D17" s="69">
        <v>21288</v>
      </c>
      <c r="E17" s="123">
        <v>24</v>
      </c>
      <c r="F17" s="123">
        <v>26.7</v>
      </c>
      <c r="G17" s="51"/>
    </row>
    <row r="18" spans="1:7" x14ac:dyDescent="0.3">
      <c r="A18" s="102" t="s">
        <v>42</v>
      </c>
      <c r="B18" s="103"/>
      <c r="C18" s="103"/>
      <c r="D18" s="69">
        <v>17939</v>
      </c>
      <c r="E18" s="123">
        <v>30.1</v>
      </c>
      <c r="F18" s="123">
        <v>32.200000000000003</v>
      </c>
      <c r="G18" s="51"/>
    </row>
    <row r="19" spans="1:7" x14ac:dyDescent="0.3">
      <c r="A19" s="102" t="s">
        <v>43</v>
      </c>
      <c r="B19" s="103"/>
      <c r="C19" s="103"/>
      <c r="D19" s="69">
        <v>5029</v>
      </c>
      <c r="E19" s="123">
        <v>35.799999999999997</v>
      </c>
      <c r="F19" s="123">
        <v>38.9</v>
      </c>
      <c r="G19" s="51"/>
    </row>
    <row r="20" spans="1:7" x14ac:dyDescent="0.3">
      <c r="A20" s="105" t="s">
        <v>58</v>
      </c>
      <c r="B20" s="90" t="s">
        <v>48</v>
      </c>
      <c r="C20" s="75" t="s">
        <v>5</v>
      </c>
      <c r="D20" s="69">
        <v>899</v>
      </c>
      <c r="E20" s="123">
        <v>22.2</v>
      </c>
      <c r="F20" s="123">
        <v>26.5</v>
      </c>
      <c r="G20" s="51"/>
    </row>
    <row r="21" spans="1:7" x14ac:dyDescent="0.3">
      <c r="A21" s="106"/>
      <c r="B21" s="90"/>
      <c r="C21" s="75" t="s">
        <v>19</v>
      </c>
      <c r="D21" s="69">
        <v>887</v>
      </c>
      <c r="E21" s="123">
        <v>19.3</v>
      </c>
      <c r="F21" s="123">
        <v>17.899999999999999</v>
      </c>
      <c r="G21" s="51"/>
    </row>
    <row r="22" spans="1:7" x14ac:dyDescent="0.3">
      <c r="A22" s="106"/>
      <c r="B22" s="90"/>
      <c r="C22" s="75" t="s">
        <v>20</v>
      </c>
      <c r="D22" s="69">
        <v>891</v>
      </c>
      <c r="E22" s="123">
        <v>19</v>
      </c>
      <c r="F22" s="123">
        <v>21.8</v>
      </c>
      <c r="G22" s="51"/>
    </row>
    <row r="23" spans="1:7" x14ac:dyDescent="0.3">
      <c r="A23" s="106"/>
      <c r="B23" s="90"/>
      <c r="C23" s="75" t="s">
        <v>21</v>
      </c>
      <c r="D23" s="69">
        <v>880</v>
      </c>
      <c r="E23" s="123">
        <v>31</v>
      </c>
      <c r="F23" s="123">
        <v>32.700000000000003</v>
      </c>
      <c r="G23" s="51"/>
    </row>
    <row r="24" spans="1:7" x14ac:dyDescent="0.3">
      <c r="A24" s="106"/>
      <c r="B24" s="90"/>
      <c r="C24" s="75" t="s">
        <v>25</v>
      </c>
      <c r="D24" s="69">
        <v>879</v>
      </c>
      <c r="E24" s="123">
        <v>18</v>
      </c>
      <c r="F24" s="123">
        <v>25.6</v>
      </c>
      <c r="G24" s="51"/>
    </row>
    <row r="25" spans="1:7" x14ac:dyDescent="0.3">
      <c r="A25" s="106"/>
      <c r="B25" s="90"/>
      <c r="C25" s="75" t="s">
        <v>26</v>
      </c>
      <c r="D25" s="69">
        <v>884</v>
      </c>
      <c r="E25" s="123">
        <v>28.8</v>
      </c>
      <c r="F25" s="123">
        <v>36.4</v>
      </c>
      <c r="G25" s="51"/>
    </row>
    <row r="26" spans="1:7" x14ac:dyDescent="0.3">
      <c r="A26" s="106"/>
      <c r="B26" s="78" t="s">
        <v>49</v>
      </c>
      <c r="C26" s="75" t="s">
        <v>6</v>
      </c>
      <c r="D26" s="69">
        <v>898</v>
      </c>
      <c r="E26" s="123">
        <v>16.399999999999999</v>
      </c>
      <c r="F26" s="123">
        <v>18.600000000000001</v>
      </c>
      <c r="G26" s="51"/>
    </row>
    <row r="27" spans="1:7" x14ac:dyDescent="0.3">
      <c r="A27" s="106"/>
      <c r="B27" s="90" t="s">
        <v>50</v>
      </c>
      <c r="C27" s="75" t="s">
        <v>7</v>
      </c>
      <c r="D27" s="69">
        <v>899</v>
      </c>
      <c r="E27" s="123">
        <v>26.3</v>
      </c>
      <c r="F27" s="123">
        <v>29</v>
      </c>
      <c r="G27" s="51"/>
    </row>
    <row r="28" spans="1:7" x14ac:dyDescent="0.3">
      <c r="A28" s="106"/>
      <c r="B28" s="90"/>
      <c r="C28" s="75" t="s">
        <v>9</v>
      </c>
      <c r="D28" s="69">
        <v>897</v>
      </c>
      <c r="E28" s="123">
        <v>30.6</v>
      </c>
      <c r="F28" s="123">
        <v>31.5</v>
      </c>
      <c r="G28" s="51"/>
    </row>
    <row r="29" spans="1:7" x14ac:dyDescent="0.3">
      <c r="A29" s="106"/>
      <c r="B29" s="90"/>
      <c r="C29" s="75" t="s">
        <v>12</v>
      </c>
      <c r="D29" s="69">
        <v>875</v>
      </c>
      <c r="E29" s="123">
        <v>43</v>
      </c>
      <c r="F29" s="123">
        <v>50.8</v>
      </c>
      <c r="G29" s="51"/>
    </row>
    <row r="30" spans="1:7" x14ac:dyDescent="0.3">
      <c r="A30" s="106"/>
      <c r="B30" s="90"/>
      <c r="C30" s="75" t="s">
        <v>13</v>
      </c>
      <c r="D30" s="69">
        <v>889</v>
      </c>
      <c r="E30" s="123">
        <v>24.5</v>
      </c>
      <c r="F30" s="123">
        <v>25</v>
      </c>
      <c r="G30" s="51"/>
    </row>
    <row r="31" spans="1:7" x14ac:dyDescent="0.3">
      <c r="A31" s="106"/>
      <c r="B31" s="90"/>
      <c r="C31" s="75" t="s">
        <v>14</v>
      </c>
      <c r="D31" s="69">
        <v>884</v>
      </c>
      <c r="E31" s="123">
        <v>23.2</v>
      </c>
      <c r="F31" s="123">
        <v>23.5</v>
      </c>
      <c r="G31" s="51"/>
    </row>
    <row r="32" spans="1:7" x14ac:dyDescent="0.3">
      <c r="A32" s="106"/>
      <c r="B32" s="90" t="s">
        <v>51</v>
      </c>
      <c r="C32" s="75" t="s">
        <v>8</v>
      </c>
      <c r="D32" s="69">
        <v>895</v>
      </c>
      <c r="E32" s="123">
        <v>28.7</v>
      </c>
      <c r="F32" s="123">
        <v>28.3</v>
      </c>
      <c r="G32" s="51"/>
    </row>
    <row r="33" spans="1:7" x14ac:dyDescent="0.3">
      <c r="A33" s="106"/>
      <c r="B33" s="90"/>
      <c r="C33" s="75" t="s">
        <v>11</v>
      </c>
      <c r="D33" s="69">
        <v>889</v>
      </c>
      <c r="E33" s="123">
        <v>47.5</v>
      </c>
      <c r="F33" s="123">
        <v>47.5</v>
      </c>
      <c r="G33" s="51"/>
    </row>
    <row r="34" spans="1:7" x14ac:dyDescent="0.3">
      <c r="A34" s="106"/>
      <c r="B34" s="90"/>
      <c r="C34" s="75" t="s">
        <v>15</v>
      </c>
      <c r="D34" s="69">
        <v>890</v>
      </c>
      <c r="E34" s="123">
        <v>16.7</v>
      </c>
      <c r="F34" s="123">
        <v>19.3</v>
      </c>
      <c r="G34" s="51"/>
    </row>
    <row r="35" spans="1:7" x14ac:dyDescent="0.3">
      <c r="A35" s="106"/>
      <c r="B35" s="90" t="s">
        <v>52</v>
      </c>
      <c r="C35" s="75" t="s">
        <v>16</v>
      </c>
      <c r="D35" s="69">
        <v>883</v>
      </c>
      <c r="E35" s="123">
        <v>25.1</v>
      </c>
      <c r="F35" s="123">
        <v>31.2</v>
      </c>
      <c r="G35" s="51"/>
    </row>
    <row r="36" spans="1:7" x14ac:dyDescent="0.3">
      <c r="A36" s="106"/>
      <c r="B36" s="90"/>
      <c r="C36" s="75" t="s">
        <v>17</v>
      </c>
      <c r="D36" s="69">
        <v>883</v>
      </c>
      <c r="E36" s="123">
        <v>13.3</v>
      </c>
      <c r="F36" s="123">
        <v>17.2</v>
      </c>
      <c r="G36" s="51"/>
    </row>
    <row r="37" spans="1:7" x14ac:dyDescent="0.3">
      <c r="A37" s="106"/>
      <c r="B37" s="90"/>
      <c r="C37" s="75" t="s">
        <v>18</v>
      </c>
      <c r="D37" s="69">
        <v>891</v>
      </c>
      <c r="E37" s="123">
        <v>24.8</v>
      </c>
      <c r="F37" s="123">
        <v>27.6</v>
      </c>
      <c r="G37" s="51"/>
    </row>
    <row r="38" spans="1:7" x14ac:dyDescent="0.3">
      <c r="A38" s="106"/>
      <c r="B38" s="90"/>
      <c r="C38" s="75" t="s">
        <v>24</v>
      </c>
      <c r="D38" s="69">
        <v>887</v>
      </c>
      <c r="E38" s="123">
        <v>34</v>
      </c>
      <c r="F38" s="123">
        <v>43.3</v>
      </c>
      <c r="G38" s="51"/>
    </row>
    <row r="39" spans="1:7" x14ac:dyDescent="0.3">
      <c r="A39" s="106"/>
      <c r="B39" s="90" t="s">
        <v>53</v>
      </c>
      <c r="C39" s="75" t="s">
        <v>10</v>
      </c>
      <c r="D39" s="69">
        <v>888</v>
      </c>
      <c r="E39" s="123">
        <v>38.6</v>
      </c>
      <c r="F39" s="123">
        <v>39.299999999999997</v>
      </c>
      <c r="G39" s="51"/>
    </row>
    <row r="40" spans="1:7" x14ac:dyDescent="0.3">
      <c r="A40" s="106"/>
      <c r="B40" s="90"/>
      <c r="C40" s="75" t="s">
        <v>22</v>
      </c>
      <c r="D40" s="69">
        <v>888</v>
      </c>
      <c r="E40" s="123">
        <v>22.6</v>
      </c>
      <c r="F40" s="123">
        <v>27.3</v>
      </c>
      <c r="G40" s="51"/>
    </row>
    <row r="41" spans="1:7" x14ac:dyDescent="0.3">
      <c r="A41" s="106"/>
      <c r="B41" s="90"/>
      <c r="C41" s="75" t="s">
        <v>23</v>
      </c>
      <c r="D41" s="69">
        <v>885</v>
      </c>
      <c r="E41" s="123">
        <v>32.9</v>
      </c>
      <c r="F41" s="123">
        <v>35.200000000000003</v>
      </c>
      <c r="G41" s="51"/>
    </row>
  </sheetData>
  <mergeCells count="25">
    <mergeCell ref="A6:C6"/>
    <mergeCell ref="A1:D1"/>
    <mergeCell ref="A2:C2"/>
    <mergeCell ref="A3:C3"/>
    <mergeCell ref="A4:C4"/>
    <mergeCell ref="A5:C5"/>
    <mergeCell ref="A18:C18"/>
    <mergeCell ref="A7:C7"/>
    <mergeCell ref="A8:C8"/>
    <mergeCell ref="A9:C9"/>
    <mergeCell ref="A10:C10"/>
    <mergeCell ref="A11:C11"/>
    <mergeCell ref="A12:C12"/>
    <mergeCell ref="A13:C13"/>
    <mergeCell ref="A14:C14"/>
    <mergeCell ref="A15:C15"/>
    <mergeCell ref="A16:C16"/>
    <mergeCell ref="A17:C17"/>
    <mergeCell ref="A19:C19"/>
    <mergeCell ref="A20:A41"/>
    <mergeCell ref="B20:B25"/>
    <mergeCell ref="B27:B31"/>
    <mergeCell ref="B32:B34"/>
    <mergeCell ref="B35:B38"/>
    <mergeCell ref="B39:B41"/>
  </mergeCells>
  <phoneticPr fontId="3" type="noConversion"/>
  <pageMargins left="0.7" right="0.7" top="0.75" bottom="0.75" header="0.3" footer="0.3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9EF5D6-67E6-42BA-9A6C-BC0E039FEBA7}">
  <dimension ref="A1:H41"/>
  <sheetViews>
    <sheetView workbookViewId="0">
      <selection activeCell="I28" sqref="I28"/>
    </sheetView>
  </sheetViews>
  <sheetFormatPr defaultRowHeight="16.5" x14ac:dyDescent="0.3"/>
  <cols>
    <col min="3" max="3" width="25.875" customWidth="1"/>
    <col min="4" max="4" width="13.25" bestFit="1" customWidth="1"/>
    <col min="5" max="5" width="10.875" bestFit="1" customWidth="1"/>
    <col min="6" max="6" width="17.125" bestFit="1" customWidth="1"/>
  </cols>
  <sheetData>
    <row r="1" spans="1:8" ht="31.5" x14ac:dyDescent="0.3">
      <c r="A1" s="83" t="s">
        <v>129</v>
      </c>
      <c r="B1" s="83"/>
      <c r="C1" s="83"/>
      <c r="D1" s="83"/>
      <c r="E1" s="57" t="s">
        <v>54</v>
      </c>
      <c r="F1" s="57" t="s">
        <v>57</v>
      </c>
    </row>
    <row r="2" spans="1:8" x14ac:dyDescent="0.3">
      <c r="A2" s="99" t="s">
        <v>73</v>
      </c>
      <c r="B2" s="99"/>
      <c r="C2" s="99"/>
      <c r="D2" s="55" t="s">
        <v>134</v>
      </c>
      <c r="E2" s="55" t="s">
        <v>135</v>
      </c>
      <c r="F2" s="55" t="s">
        <v>136</v>
      </c>
    </row>
    <row r="3" spans="1:8" x14ac:dyDescent="0.3">
      <c r="A3" s="93" t="s">
        <v>30</v>
      </c>
      <c r="B3" s="93"/>
      <c r="C3" s="93"/>
      <c r="D3" s="1">
        <v>22900</v>
      </c>
      <c r="E3" s="2">
        <v>53.1</v>
      </c>
      <c r="F3" s="2">
        <v>52.4</v>
      </c>
    </row>
    <row r="4" spans="1:8" x14ac:dyDescent="0.3">
      <c r="A4" s="80" t="s">
        <v>31</v>
      </c>
      <c r="B4" s="81"/>
      <c r="C4" s="81"/>
      <c r="D4" s="1">
        <v>14515</v>
      </c>
      <c r="E4" s="2">
        <v>46.4</v>
      </c>
      <c r="F4" s="2">
        <v>45.5</v>
      </c>
    </row>
    <row r="5" spans="1:8" x14ac:dyDescent="0.3">
      <c r="A5" s="80" t="s">
        <v>32</v>
      </c>
      <c r="B5" s="81"/>
      <c r="C5" s="81"/>
      <c r="D5" s="1">
        <v>8171</v>
      </c>
      <c r="E5" s="2">
        <v>37.299999999999997</v>
      </c>
      <c r="F5" s="2">
        <v>36.5</v>
      </c>
    </row>
    <row r="6" spans="1:8" x14ac:dyDescent="0.3">
      <c r="A6" s="80" t="s">
        <v>33</v>
      </c>
      <c r="B6" s="81"/>
      <c r="C6" s="81"/>
      <c r="D6" s="1">
        <v>8975</v>
      </c>
      <c r="E6" s="2">
        <v>41.6</v>
      </c>
      <c r="F6" s="2">
        <v>41.3</v>
      </c>
    </row>
    <row r="7" spans="1:8" x14ac:dyDescent="0.3">
      <c r="A7" s="80" t="s">
        <v>34</v>
      </c>
      <c r="B7" s="81"/>
      <c r="C7" s="81"/>
      <c r="D7" s="1">
        <v>4566</v>
      </c>
      <c r="E7" s="2">
        <v>41.8</v>
      </c>
      <c r="F7" s="2">
        <v>40.6</v>
      </c>
    </row>
    <row r="8" spans="1:8" x14ac:dyDescent="0.3">
      <c r="A8" s="80" t="s">
        <v>35</v>
      </c>
      <c r="B8" s="81"/>
      <c r="C8" s="81"/>
      <c r="D8" s="1">
        <v>4593</v>
      </c>
      <c r="E8" s="2">
        <v>42</v>
      </c>
      <c r="F8" s="2">
        <v>40.5</v>
      </c>
    </row>
    <row r="9" spans="1:8" x14ac:dyDescent="0.3">
      <c r="A9" s="80" t="s">
        <v>36</v>
      </c>
      <c r="B9" s="81"/>
      <c r="C9" s="81"/>
      <c r="D9" s="1">
        <v>4550</v>
      </c>
      <c r="E9" s="2">
        <v>40.6</v>
      </c>
      <c r="F9" s="2">
        <v>39.4</v>
      </c>
    </row>
    <row r="10" spans="1:8" x14ac:dyDescent="0.3">
      <c r="A10" s="80" t="s">
        <v>37</v>
      </c>
      <c r="B10" s="81"/>
      <c r="C10" s="81"/>
      <c r="D10" s="1">
        <v>920</v>
      </c>
      <c r="E10" s="2">
        <v>40.200000000000003</v>
      </c>
      <c r="F10" s="2">
        <v>39.299999999999997</v>
      </c>
    </row>
    <row r="11" spans="1:8" x14ac:dyDescent="0.3">
      <c r="A11" s="80" t="s">
        <v>38</v>
      </c>
      <c r="B11" s="81"/>
      <c r="C11" s="81"/>
      <c r="D11" s="1">
        <v>43636</v>
      </c>
      <c r="E11" s="2">
        <v>40.799999999999997</v>
      </c>
      <c r="F11" s="2">
        <v>40.700000000000003</v>
      </c>
    </row>
    <row r="12" spans="1:8" x14ac:dyDescent="0.3">
      <c r="A12" s="80" t="s">
        <v>45</v>
      </c>
      <c r="B12" s="81"/>
      <c r="C12" s="81"/>
      <c r="D12" s="1">
        <v>15804</v>
      </c>
      <c r="E12" s="2">
        <v>28.9</v>
      </c>
      <c r="F12" s="2">
        <v>27.2</v>
      </c>
    </row>
    <row r="13" spans="1:8" x14ac:dyDescent="0.3">
      <c r="A13" s="80" t="s">
        <v>39</v>
      </c>
      <c r="B13" s="81"/>
      <c r="C13" s="81"/>
      <c r="D13" s="1">
        <v>12485</v>
      </c>
      <c r="E13" s="2">
        <v>36.200000000000003</v>
      </c>
      <c r="F13" s="2">
        <v>34.9</v>
      </c>
    </row>
    <row r="14" spans="1:8" x14ac:dyDescent="0.3">
      <c r="A14" s="102" t="s">
        <v>40</v>
      </c>
      <c r="B14" s="103"/>
      <c r="C14" s="103"/>
      <c r="D14" s="69">
        <v>14335</v>
      </c>
      <c r="E14" s="123">
        <v>39.1</v>
      </c>
      <c r="F14" s="123">
        <v>38.9</v>
      </c>
      <c r="G14" s="51"/>
      <c r="H14" s="51"/>
    </row>
    <row r="15" spans="1:8" x14ac:dyDescent="0.3">
      <c r="A15" s="102" t="s">
        <v>44</v>
      </c>
      <c r="B15" s="103"/>
      <c r="C15" s="103"/>
      <c r="D15" s="69">
        <v>12440</v>
      </c>
      <c r="E15" s="123">
        <v>36.799999999999997</v>
      </c>
      <c r="F15" s="123">
        <v>35.1</v>
      </c>
      <c r="G15" s="51"/>
      <c r="H15" s="51"/>
    </row>
    <row r="16" spans="1:8" x14ac:dyDescent="0.3">
      <c r="A16" s="102" t="s">
        <v>3</v>
      </c>
      <c r="B16" s="103"/>
      <c r="C16" s="103"/>
      <c r="D16" s="69">
        <v>19539</v>
      </c>
      <c r="E16" s="123">
        <v>34.9</v>
      </c>
      <c r="F16" s="123">
        <v>33.1</v>
      </c>
      <c r="G16" s="51"/>
      <c r="H16" s="51"/>
    </row>
    <row r="17" spans="1:8" x14ac:dyDescent="0.3">
      <c r="A17" s="102" t="s">
        <v>41</v>
      </c>
      <c r="B17" s="103"/>
      <c r="C17" s="103"/>
      <c r="D17" s="69">
        <v>21291</v>
      </c>
      <c r="E17" s="123">
        <v>34.4</v>
      </c>
      <c r="F17" s="123">
        <v>33.5</v>
      </c>
      <c r="G17" s="51"/>
      <c r="H17" s="51"/>
    </row>
    <row r="18" spans="1:8" x14ac:dyDescent="0.3">
      <c r="A18" s="102" t="s">
        <v>42</v>
      </c>
      <c r="B18" s="103"/>
      <c r="C18" s="103"/>
      <c r="D18" s="69">
        <v>17943</v>
      </c>
      <c r="E18" s="123">
        <v>36.299999999999997</v>
      </c>
      <c r="F18" s="123">
        <v>35</v>
      </c>
      <c r="G18" s="51"/>
      <c r="H18" s="51"/>
    </row>
    <row r="19" spans="1:8" x14ac:dyDescent="0.3">
      <c r="A19" s="102" t="s">
        <v>43</v>
      </c>
      <c r="B19" s="103"/>
      <c r="C19" s="103"/>
      <c r="D19" s="69">
        <v>5033</v>
      </c>
      <c r="E19" s="123">
        <v>35.4</v>
      </c>
      <c r="F19" s="123">
        <v>34.9</v>
      </c>
      <c r="G19" s="51"/>
      <c r="H19" s="51"/>
    </row>
    <row r="20" spans="1:8" x14ac:dyDescent="0.3">
      <c r="A20" s="105" t="s">
        <v>58</v>
      </c>
      <c r="B20" s="90" t="s">
        <v>48</v>
      </c>
      <c r="C20" s="75" t="s">
        <v>5</v>
      </c>
      <c r="D20" s="69">
        <v>898</v>
      </c>
      <c r="E20" s="123">
        <v>28.8</v>
      </c>
      <c r="F20" s="123">
        <v>28.2</v>
      </c>
      <c r="G20" s="51"/>
      <c r="H20" s="51"/>
    </row>
    <row r="21" spans="1:8" x14ac:dyDescent="0.3">
      <c r="A21" s="106"/>
      <c r="B21" s="90"/>
      <c r="C21" s="75" t="s">
        <v>19</v>
      </c>
      <c r="D21" s="69">
        <v>888</v>
      </c>
      <c r="E21" s="123">
        <v>37.799999999999997</v>
      </c>
      <c r="F21" s="123">
        <v>33.700000000000003</v>
      </c>
      <c r="G21" s="51"/>
      <c r="H21" s="51"/>
    </row>
    <row r="22" spans="1:8" x14ac:dyDescent="0.3">
      <c r="A22" s="106"/>
      <c r="B22" s="90"/>
      <c r="C22" s="75" t="s">
        <v>20</v>
      </c>
      <c r="D22" s="69">
        <v>891</v>
      </c>
      <c r="E22" s="123">
        <v>31.8</v>
      </c>
      <c r="F22" s="123">
        <v>32.700000000000003</v>
      </c>
      <c r="G22" s="51"/>
      <c r="H22" s="51"/>
    </row>
    <row r="23" spans="1:8" x14ac:dyDescent="0.3">
      <c r="A23" s="106"/>
      <c r="B23" s="90"/>
      <c r="C23" s="75" t="s">
        <v>21</v>
      </c>
      <c r="D23" s="69">
        <v>886</v>
      </c>
      <c r="E23" s="123">
        <v>32.700000000000003</v>
      </c>
      <c r="F23" s="123">
        <v>34.5</v>
      </c>
      <c r="G23" s="51"/>
      <c r="H23" s="51"/>
    </row>
    <row r="24" spans="1:8" x14ac:dyDescent="0.3">
      <c r="A24" s="106"/>
      <c r="B24" s="90"/>
      <c r="C24" s="75" t="s">
        <v>25</v>
      </c>
      <c r="D24" s="69">
        <v>878</v>
      </c>
      <c r="E24" s="123">
        <v>30.5</v>
      </c>
      <c r="F24" s="123">
        <v>29.7</v>
      </c>
      <c r="G24" s="51"/>
      <c r="H24" s="51"/>
    </row>
    <row r="25" spans="1:8" x14ac:dyDescent="0.3">
      <c r="A25" s="106"/>
      <c r="B25" s="90"/>
      <c r="C25" s="75" t="s">
        <v>26</v>
      </c>
      <c r="D25" s="69">
        <v>884</v>
      </c>
      <c r="E25" s="123">
        <v>48.2</v>
      </c>
      <c r="F25" s="123">
        <v>55</v>
      </c>
      <c r="G25" s="51"/>
      <c r="H25" s="51"/>
    </row>
    <row r="26" spans="1:8" x14ac:dyDescent="0.3">
      <c r="A26" s="106"/>
      <c r="B26" s="78" t="s">
        <v>49</v>
      </c>
      <c r="C26" s="75" t="s">
        <v>6</v>
      </c>
      <c r="D26" s="69">
        <v>898</v>
      </c>
      <c r="E26" s="123">
        <v>39.5</v>
      </c>
      <c r="F26" s="123">
        <v>37</v>
      </c>
      <c r="G26" s="51"/>
      <c r="H26" s="51"/>
    </row>
    <row r="27" spans="1:8" x14ac:dyDescent="0.3">
      <c r="A27" s="106"/>
      <c r="B27" s="90" t="s">
        <v>50</v>
      </c>
      <c r="C27" s="75" t="s">
        <v>7</v>
      </c>
      <c r="D27" s="69">
        <v>898</v>
      </c>
      <c r="E27" s="123">
        <v>34</v>
      </c>
      <c r="F27" s="123">
        <v>33.1</v>
      </c>
      <c r="G27" s="51"/>
      <c r="H27" s="51"/>
    </row>
    <row r="28" spans="1:8" x14ac:dyDescent="0.3">
      <c r="A28" s="106"/>
      <c r="B28" s="90"/>
      <c r="C28" s="75" t="s">
        <v>9</v>
      </c>
      <c r="D28" s="69">
        <v>896</v>
      </c>
      <c r="E28" s="123">
        <v>36</v>
      </c>
      <c r="F28" s="123">
        <v>33.6</v>
      </c>
      <c r="G28" s="51"/>
      <c r="H28" s="51"/>
    </row>
    <row r="29" spans="1:8" x14ac:dyDescent="0.3">
      <c r="A29" s="106"/>
      <c r="B29" s="90"/>
      <c r="C29" s="75" t="s">
        <v>12</v>
      </c>
      <c r="D29" s="69">
        <v>876</v>
      </c>
      <c r="E29" s="123">
        <v>45.9</v>
      </c>
      <c r="F29" s="123">
        <v>46.8</v>
      </c>
      <c r="G29" s="51"/>
      <c r="H29" s="51"/>
    </row>
    <row r="30" spans="1:8" x14ac:dyDescent="0.3">
      <c r="A30" s="106"/>
      <c r="B30" s="90"/>
      <c r="C30" s="75" t="s">
        <v>13</v>
      </c>
      <c r="D30" s="69">
        <v>891</v>
      </c>
      <c r="E30" s="123">
        <v>40.700000000000003</v>
      </c>
      <c r="F30" s="123">
        <v>38.9</v>
      </c>
      <c r="G30" s="51"/>
      <c r="H30" s="51"/>
    </row>
    <row r="31" spans="1:8" x14ac:dyDescent="0.3">
      <c r="A31" s="106"/>
      <c r="B31" s="90"/>
      <c r="C31" s="75" t="s">
        <v>14</v>
      </c>
      <c r="D31" s="69">
        <v>885</v>
      </c>
      <c r="E31" s="123">
        <v>41.1</v>
      </c>
      <c r="F31" s="123">
        <v>36.4</v>
      </c>
      <c r="G31" s="51"/>
      <c r="H31" s="51"/>
    </row>
    <row r="32" spans="1:8" x14ac:dyDescent="0.3">
      <c r="A32" s="106"/>
      <c r="B32" s="90" t="s">
        <v>51</v>
      </c>
      <c r="C32" s="75" t="s">
        <v>8</v>
      </c>
      <c r="D32" s="69">
        <v>895</v>
      </c>
      <c r="E32" s="123">
        <v>23.8</v>
      </c>
      <c r="F32" s="123">
        <v>22.2</v>
      </c>
      <c r="G32" s="51"/>
      <c r="H32" s="51"/>
    </row>
    <row r="33" spans="1:8" x14ac:dyDescent="0.3">
      <c r="A33" s="106"/>
      <c r="B33" s="90"/>
      <c r="C33" s="75" t="s">
        <v>11</v>
      </c>
      <c r="D33" s="69">
        <v>879</v>
      </c>
      <c r="E33" s="123">
        <v>24.1</v>
      </c>
      <c r="F33" s="123">
        <v>24.8</v>
      </c>
      <c r="G33" s="51"/>
      <c r="H33" s="51"/>
    </row>
    <row r="34" spans="1:8" x14ac:dyDescent="0.3">
      <c r="A34" s="106"/>
      <c r="B34" s="90"/>
      <c r="C34" s="75" t="s">
        <v>15</v>
      </c>
      <c r="D34" s="69">
        <v>897</v>
      </c>
      <c r="E34" s="123">
        <v>47.6</v>
      </c>
      <c r="F34" s="123">
        <v>47.5</v>
      </c>
      <c r="G34" s="51"/>
      <c r="H34" s="51"/>
    </row>
    <row r="35" spans="1:8" x14ac:dyDescent="0.3">
      <c r="A35" s="106"/>
      <c r="B35" s="90" t="s">
        <v>52</v>
      </c>
      <c r="C35" s="75" t="s">
        <v>16</v>
      </c>
      <c r="D35" s="69">
        <v>882</v>
      </c>
      <c r="E35" s="123">
        <v>27</v>
      </c>
      <c r="F35" s="123">
        <v>25.9</v>
      </c>
      <c r="G35" s="51"/>
      <c r="H35" s="51"/>
    </row>
    <row r="36" spans="1:8" x14ac:dyDescent="0.3">
      <c r="A36" s="106"/>
      <c r="B36" s="90"/>
      <c r="C36" s="75" t="s">
        <v>17</v>
      </c>
      <c r="D36" s="69">
        <v>882</v>
      </c>
      <c r="E36" s="123">
        <v>33.200000000000003</v>
      </c>
      <c r="F36" s="123">
        <v>26.4</v>
      </c>
      <c r="G36" s="51"/>
      <c r="H36" s="51"/>
    </row>
    <row r="37" spans="1:8" x14ac:dyDescent="0.3">
      <c r="A37" s="106"/>
      <c r="B37" s="90"/>
      <c r="C37" s="75" t="s">
        <v>18</v>
      </c>
      <c r="D37" s="69">
        <v>890</v>
      </c>
      <c r="E37" s="123">
        <v>38.4</v>
      </c>
      <c r="F37" s="123">
        <v>34</v>
      </c>
      <c r="G37" s="51"/>
      <c r="H37" s="51"/>
    </row>
    <row r="38" spans="1:8" x14ac:dyDescent="0.3">
      <c r="A38" s="106"/>
      <c r="B38" s="90"/>
      <c r="C38" s="75" t="s">
        <v>24</v>
      </c>
      <c r="D38" s="69">
        <v>887</v>
      </c>
      <c r="E38" s="123">
        <v>39.9</v>
      </c>
      <c r="F38" s="123">
        <v>35</v>
      </c>
      <c r="G38" s="51"/>
      <c r="H38" s="51"/>
    </row>
    <row r="39" spans="1:8" x14ac:dyDescent="0.3">
      <c r="A39" s="106"/>
      <c r="B39" s="90" t="s">
        <v>53</v>
      </c>
      <c r="C39" s="75" t="s">
        <v>10</v>
      </c>
      <c r="D39" s="69">
        <v>895</v>
      </c>
      <c r="E39" s="123">
        <v>39.1</v>
      </c>
      <c r="F39" s="123">
        <v>37.4</v>
      </c>
      <c r="G39" s="51"/>
      <c r="H39" s="51"/>
    </row>
    <row r="40" spans="1:8" x14ac:dyDescent="0.3">
      <c r="A40" s="106"/>
      <c r="B40" s="90"/>
      <c r="C40" s="75" t="s">
        <v>22</v>
      </c>
      <c r="D40" s="69">
        <v>875</v>
      </c>
      <c r="E40" s="123">
        <v>34.299999999999997</v>
      </c>
      <c r="F40" s="123">
        <v>32.4</v>
      </c>
      <c r="G40" s="51"/>
      <c r="H40" s="51"/>
    </row>
    <row r="41" spans="1:8" x14ac:dyDescent="0.3">
      <c r="A41" s="106"/>
      <c r="B41" s="90"/>
      <c r="C41" s="75" t="s">
        <v>23</v>
      </c>
      <c r="D41" s="69">
        <v>888</v>
      </c>
      <c r="E41" s="123">
        <v>22</v>
      </c>
      <c r="F41" s="123">
        <v>22.5</v>
      </c>
      <c r="G41" s="51"/>
      <c r="H41" s="51"/>
    </row>
  </sheetData>
  <mergeCells count="25">
    <mergeCell ref="A6:C6"/>
    <mergeCell ref="A1:D1"/>
    <mergeCell ref="A2:C2"/>
    <mergeCell ref="A3:C3"/>
    <mergeCell ref="A4:C4"/>
    <mergeCell ref="A5:C5"/>
    <mergeCell ref="A18:C18"/>
    <mergeCell ref="A7:C7"/>
    <mergeCell ref="A8:C8"/>
    <mergeCell ref="A9:C9"/>
    <mergeCell ref="A10:C10"/>
    <mergeCell ref="A11:C11"/>
    <mergeCell ref="A12:C12"/>
    <mergeCell ref="A13:C13"/>
    <mergeCell ref="A14:C14"/>
    <mergeCell ref="A15:C15"/>
    <mergeCell ref="A16:C16"/>
    <mergeCell ref="A17:C17"/>
    <mergeCell ref="A19:C19"/>
    <mergeCell ref="A20:A41"/>
    <mergeCell ref="B20:B25"/>
    <mergeCell ref="B27:B31"/>
    <mergeCell ref="B32:B34"/>
    <mergeCell ref="B35:B38"/>
    <mergeCell ref="B39:B41"/>
  </mergeCells>
  <phoneticPr fontId="3" type="noConversion"/>
  <pageMargins left="0.7" right="0.7" top="0.75" bottom="0.75" header="0.3" footer="0.3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CB6A4E-263F-47E9-831A-82B982658D6E}">
  <dimension ref="A1:H41"/>
  <sheetViews>
    <sheetView workbookViewId="0">
      <selection activeCell="I19" sqref="I19"/>
    </sheetView>
  </sheetViews>
  <sheetFormatPr defaultRowHeight="16.5" x14ac:dyDescent="0.3"/>
  <cols>
    <col min="3" max="3" width="18.375" customWidth="1"/>
    <col min="4" max="4" width="13.25" bestFit="1" customWidth="1"/>
    <col min="5" max="5" width="10.875" bestFit="1" customWidth="1"/>
    <col min="6" max="6" width="17.125" bestFit="1" customWidth="1"/>
  </cols>
  <sheetData>
    <row r="1" spans="1:8" ht="31.5" x14ac:dyDescent="0.3">
      <c r="A1" s="83" t="s">
        <v>129</v>
      </c>
      <c r="B1" s="83"/>
      <c r="C1" s="83"/>
      <c r="D1" s="83"/>
      <c r="E1" s="57" t="s">
        <v>54</v>
      </c>
      <c r="F1" s="57" t="s">
        <v>59</v>
      </c>
    </row>
    <row r="2" spans="1:8" x14ac:dyDescent="0.3">
      <c r="A2" s="99" t="s">
        <v>73</v>
      </c>
      <c r="B2" s="99"/>
      <c r="C2" s="99"/>
      <c r="D2" s="55" t="s">
        <v>134</v>
      </c>
      <c r="E2" s="55" t="s">
        <v>135</v>
      </c>
      <c r="F2" s="55" t="s">
        <v>136</v>
      </c>
    </row>
    <row r="3" spans="1:8" x14ac:dyDescent="0.3">
      <c r="A3" s="93" t="s">
        <v>30</v>
      </c>
      <c r="B3" s="93"/>
      <c r="C3" s="93"/>
      <c r="D3" s="1">
        <v>22889</v>
      </c>
      <c r="E3" s="2">
        <v>54.5</v>
      </c>
      <c r="F3" s="2">
        <v>54.3</v>
      </c>
    </row>
    <row r="4" spans="1:8" x14ac:dyDescent="0.3">
      <c r="A4" s="80" t="s">
        <v>31</v>
      </c>
      <c r="B4" s="81"/>
      <c r="C4" s="81"/>
      <c r="D4" s="1">
        <v>14505</v>
      </c>
      <c r="E4" s="2">
        <v>43.2</v>
      </c>
      <c r="F4" s="2">
        <v>42.5</v>
      </c>
    </row>
    <row r="5" spans="1:8" x14ac:dyDescent="0.3">
      <c r="A5" s="80" t="s">
        <v>32</v>
      </c>
      <c r="B5" s="81"/>
      <c r="C5" s="81"/>
      <c r="D5" s="1">
        <v>8169</v>
      </c>
      <c r="E5" s="2">
        <v>39.700000000000003</v>
      </c>
      <c r="F5" s="2">
        <v>39.5</v>
      </c>
    </row>
    <row r="6" spans="1:8" x14ac:dyDescent="0.3">
      <c r="A6" s="80" t="s">
        <v>33</v>
      </c>
      <c r="B6" s="81"/>
      <c r="C6" s="81"/>
      <c r="D6" s="1">
        <v>8974</v>
      </c>
      <c r="E6" s="2">
        <v>41.7</v>
      </c>
      <c r="F6" s="2">
        <v>41.2</v>
      </c>
    </row>
    <row r="7" spans="1:8" x14ac:dyDescent="0.3">
      <c r="A7" s="80" t="s">
        <v>34</v>
      </c>
      <c r="B7" s="81"/>
      <c r="C7" s="81"/>
      <c r="D7" s="1">
        <v>4566</v>
      </c>
      <c r="E7" s="2">
        <v>43.8</v>
      </c>
      <c r="F7" s="2">
        <v>43.3</v>
      </c>
    </row>
    <row r="8" spans="1:8" x14ac:dyDescent="0.3">
      <c r="A8" s="80" t="s">
        <v>35</v>
      </c>
      <c r="B8" s="81"/>
      <c r="C8" s="81"/>
      <c r="D8" s="1">
        <v>4575</v>
      </c>
      <c r="E8" s="2">
        <v>43.8</v>
      </c>
      <c r="F8" s="2">
        <v>42.9</v>
      </c>
    </row>
    <row r="9" spans="1:8" x14ac:dyDescent="0.3">
      <c r="A9" s="80" t="s">
        <v>36</v>
      </c>
      <c r="B9" s="81"/>
      <c r="C9" s="81"/>
      <c r="D9" s="1">
        <v>4552</v>
      </c>
      <c r="E9" s="2">
        <v>36.4</v>
      </c>
      <c r="F9" s="2">
        <v>36.6</v>
      </c>
    </row>
    <row r="10" spans="1:8" x14ac:dyDescent="0.3">
      <c r="A10" s="80" t="s">
        <v>37</v>
      </c>
      <c r="B10" s="81"/>
      <c r="C10" s="81"/>
      <c r="D10" s="1">
        <v>917</v>
      </c>
      <c r="E10" s="2">
        <v>45.6</v>
      </c>
      <c r="F10" s="2">
        <v>46.7</v>
      </c>
    </row>
    <row r="11" spans="1:8" x14ac:dyDescent="0.3">
      <c r="A11" s="80" t="s">
        <v>38</v>
      </c>
      <c r="B11" s="81"/>
      <c r="C11" s="81"/>
      <c r="D11" s="1">
        <v>43614</v>
      </c>
      <c r="E11" s="2">
        <v>39</v>
      </c>
      <c r="F11" s="2">
        <v>38.9</v>
      </c>
    </row>
    <row r="12" spans="1:8" x14ac:dyDescent="0.3">
      <c r="A12" s="102" t="s">
        <v>45</v>
      </c>
      <c r="B12" s="103"/>
      <c r="C12" s="103"/>
      <c r="D12" s="69">
        <v>15801</v>
      </c>
      <c r="E12" s="123">
        <v>28.6</v>
      </c>
      <c r="F12" s="123">
        <v>26.2</v>
      </c>
      <c r="G12" s="51"/>
      <c r="H12" s="51"/>
    </row>
    <row r="13" spans="1:8" x14ac:dyDescent="0.3">
      <c r="A13" s="102" t="s">
        <v>39</v>
      </c>
      <c r="B13" s="103"/>
      <c r="C13" s="103"/>
      <c r="D13" s="69">
        <v>12449</v>
      </c>
      <c r="E13" s="123">
        <v>32.799999999999997</v>
      </c>
      <c r="F13" s="123">
        <v>32.299999999999997</v>
      </c>
      <c r="G13" s="51"/>
      <c r="H13" s="51"/>
    </row>
    <row r="14" spans="1:8" x14ac:dyDescent="0.3">
      <c r="A14" s="102" t="s">
        <v>40</v>
      </c>
      <c r="B14" s="103"/>
      <c r="C14" s="103"/>
      <c r="D14" s="69">
        <v>14343</v>
      </c>
      <c r="E14" s="123">
        <v>37.200000000000003</v>
      </c>
      <c r="F14" s="123">
        <v>37.4</v>
      </c>
      <c r="G14" s="51"/>
      <c r="H14" s="51"/>
    </row>
    <row r="15" spans="1:8" x14ac:dyDescent="0.3">
      <c r="A15" s="102" t="s">
        <v>44</v>
      </c>
      <c r="B15" s="103"/>
      <c r="C15" s="103"/>
      <c r="D15" s="69">
        <v>12443</v>
      </c>
      <c r="E15" s="123">
        <v>37.5</v>
      </c>
      <c r="F15" s="123">
        <v>36.4</v>
      </c>
      <c r="G15" s="51"/>
      <c r="H15" s="51"/>
    </row>
    <row r="16" spans="1:8" x14ac:dyDescent="0.3">
      <c r="A16" s="102" t="s">
        <v>3</v>
      </c>
      <c r="B16" s="103"/>
      <c r="C16" s="103"/>
      <c r="D16" s="69">
        <v>19543</v>
      </c>
      <c r="E16" s="123">
        <v>35.1</v>
      </c>
      <c r="F16" s="123">
        <v>34</v>
      </c>
      <c r="G16" s="51"/>
      <c r="H16" s="51"/>
    </row>
    <row r="17" spans="1:8" x14ac:dyDescent="0.3">
      <c r="A17" s="102" t="s">
        <v>41</v>
      </c>
      <c r="B17" s="103"/>
      <c r="C17" s="103"/>
      <c r="D17" s="69">
        <v>21285</v>
      </c>
      <c r="E17" s="123">
        <v>32</v>
      </c>
      <c r="F17" s="123">
        <v>31.1</v>
      </c>
      <c r="G17" s="51"/>
      <c r="H17" s="51"/>
    </row>
    <row r="18" spans="1:8" x14ac:dyDescent="0.3">
      <c r="A18" s="102" t="s">
        <v>42</v>
      </c>
      <c r="B18" s="103"/>
      <c r="C18" s="103"/>
      <c r="D18" s="69">
        <v>17939</v>
      </c>
      <c r="E18" s="123">
        <v>38</v>
      </c>
      <c r="F18" s="123">
        <v>37.6</v>
      </c>
      <c r="G18" s="51"/>
      <c r="H18" s="51"/>
    </row>
    <row r="19" spans="1:8" x14ac:dyDescent="0.3">
      <c r="A19" s="102" t="s">
        <v>43</v>
      </c>
      <c r="B19" s="103"/>
      <c r="C19" s="103"/>
      <c r="D19" s="69">
        <v>5029</v>
      </c>
      <c r="E19" s="123">
        <v>37.5</v>
      </c>
      <c r="F19" s="123">
        <v>37.799999999999997</v>
      </c>
      <c r="G19" s="51"/>
      <c r="H19" s="51"/>
    </row>
    <row r="20" spans="1:8" x14ac:dyDescent="0.3">
      <c r="A20" s="105" t="s">
        <v>58</v>
      </c>
      <c r="B20" s="90" t="s">
        <v>48</v>
      </c>
      <c r="C20" s="75" t="s">
        <v>5</v>
      </c>
      <c r="D20" s="69">
        <v>899</v>
      </c>
      <c r="E20" s="123">
        <v>35</v>
      </c>
      <c r="F20" s="123">
        <v>34.5</v>
      </c>
      <c r="G20" s="51"/>
      <c r="H20" s="51"/>
    </row>
    <row r="21" spans="1:8" x14ac:dyDescent="0.3">
      <c r="A21" s="106"/>
      <c r="B21" s="90"/>
      <c r="C21" s="75" t="s">
        <v>19</v>
      </c>
      <c r="D21" s="69">
        <v>887</v>
      </c>
      <c r="E21" s="123">
        <v>35.299999999999997</v>
      </c>
      <c r="F21" s="123">
        <v>32.9</v>
      </c>
      <c r="G21" s="51"/>
      <c r="H21" s="51"/>
    </row>
    <row r="22" spans="1:8" x14ac:dyDescent="0.3">
      <c r="A22" s="106"/>
      <c r="B22" s="90"/>
      <c r="C22" s="75" t="s">
        <v>20</v>
      </c>
      <c r="D22" s="69">
        <v>891</v>
      </c>
      <c r="E22" s="123">
        <v>29.4</v>
      </c>
      <c r="F22" s="123">
        <v>30.2</v>
      </c>
      <c r="G22" s="51"/>
      <c r="H22" s="51"/>
    </row>
    <row r="23" spans="1:8" x14ac:dyDescent="0.3">
      <c r="A23" s="106"/>
      <c r="B23" s="90"/>
      <c r="C23" s="75" t="s">
        <v>21</v>
      </c>
      <c r="D23" s="69">
        <v>880</v>
      </c>
      <c r="E23" s="123">
        <v>43.4</v>
      </c>
      <c r="F23" s="123">
        <v>43.1</v>
      </c>
      <c r="G23" s="51"/>
      <c r="H23" s="51"/>
    </row>
    <row r="24" spans="1:8" x14ac:dyDescent="0.3">
      <c r="A24" s="106"/>
      <c r="B24" s="90"/>
      <c r="C24" s="75" t="s">
        <v>25</v>
      </c>
      <c r="D24" s="69">
        <v>879</v>
      </c>
      <c r="E24" s="123">
        <v>37.1</v>
      </c>
      <c r="F24" s="123">
        <v>38</v>
      </c>
      <c r="G24" s="51"/>
      <c r="H24" s="51"/>
    </row>
    <row r="25" spans="1:8" x14ac:dyDescent="0.3">
      <c r="A25" s="106"/>
      <c r="B25" s="90"/>
      <c r="C25" s="75" t="s">
        <v>26</v>
      </c>
      <c r="D25" s="69">
        <v>884</v>
      </c>
      <c r="E25" s="123">
        <v>29.3</v>
      </c>
      <c r="F25" s="123">
        <v>30.7</v>
      </c>
      <c r="G25" s="51"/>
      <c r="H25" s="51"/>
    </row>
    <row r="26" spans="1:8" x14ac:dyDescent="0.3">
      <c r="A26" s="106"/>
      <c r="B26" s="78" t="s">
        <v>49</v>
      </c>
      <c r="C26" s="75" t="s">
        <v>6</v>
      </c>
      <c r="D26" s="69">
        <v>898</v>
      </c>
      <c r="E26" s="123">
        <v>39.799999999999997</v>
      </c>
      <c r="F26" s="123">
        <v>36.6</v>
      </c>
      <c r="G26" s="51"/>
      <c r="H26" s="51"/>
    </row>
    <row r="27" spans="1:8" x14ac:dyDescent="0.3">
      <c r="A27" s="106"/>
      <c r="B27" s="90" t="s">
        <v>50</v>
      </c>
      <c r="C27" s="75" t="s">
        <v>7</v>
      </c>
      <c r="D27" s="69">
        <v>899</v>
      </c>
      <c r="E27" s="123">
        <v>41.7</v>
      </c>
      <c r="F27" s="123">
        <v>40.9</v>
      </c>
      <c r="G27" s="51"/>
      <c r="H27" s="51"/>
    </row>
    <row r="28" spans="1:8" x14ac:dyDescent="0.3">
      <c r="A28" s="106"/>
      <c r="B28" s="90"/>
      <c r="C28" s="75" t="s">
        <v>9</v>
      </c>
      <c r="D28" s="69">
        <v>897</v>
      </c>
      <c r="E28" s="123">
        <v>26.5</v>
      </c>
      <c r="F28" s="123">
        <v>26.2</v>
      </c>
      <c r="G28" s="51"/>
      <c r="H28" s="51"/>
    </row>
    <row r="29" spans="1:8" x14ac:dyDescent="0.3">
      <c r="A29" s="106"/>
      <c r="B29" s="90"/>
      <c r="C29" s="75" t="s">
        <v>12</v>
      </c>
      <c r="D29" s="69">
        <v>875</v>
      </c>
      <c r="E29" s="123">
        <v>45.8</v>
      </c>
      <c r="F29" s="123">
        <v>43.8</v>
      </c>
      <c r="G29" s="51"/>
      <c r="H29" s="51"/>
    </row>
    <row r="30" spans="1:8" x14ac:dyDescent="0.3">
      <c r="A30" s="106"/>
      <c r="B30" s="90"/>
      <c r="C30" s="75" t="s">
        <v>13</v>
      </c>
      <c r="D30" s="69">
        <v>889</v>
      </c>
      <c r="E30" s="123">
        <v>32.1</v>
      </c>
      <c r="F30" s="123">
        <v>32.700000000000003</v>
      </c>
      <c r="G30" s="51"/>
      <c r="H30" s="51"/>
    </row>
    <row r="31" spans="1:8" x14ac:dyDescent="0.3">
      <c r="A31" s="106"/>
      <c r="B31" s="90"/>
      <c r="C31" s="75" t="s">
        <v>14</v>
      </c>
      <c r="D31" s="69">
        <v>884</v>
      </c>
      <c r="E31" s="123">
        <v>38.1</v>
      </c>
      <c r="F31" s="123">
        <v>36.5</v>
      </c>
      <c r="G31" s="51"/>
      <c r="H31" s="51"/>
    </row>
    <row r="32" spans="1:8" x14ac:dyDescent="0.3">
      <c r="A32" s="106"/>
      <c r="B32" s="90" t="s">
        <v>51</v>
      </c>
      <c r="C32" s="75" t="s">
        <v>8</v>
      </c>
      <c r="D32" s="69">
        <v>896</v>
      </c>
      <c r="E32" s="123">
        <v>28.4</v>
      </c>
      <c r="F32" s="123">
        <v>29.5</v>
      </c>
      <c r="G32" s="51"/>
      <c r="H32" s="51"/>
    </row>
    <row r="33" spans="1:8" x14ac:dyDescent="0.3">
      <c r="A33" s="106"/>
      <c r="B33" s="90"/>
      <c r="C33" s="75" t="s">
        <v>11</v>
      </c>
      <c r="D33" s="69">
        <v>889</v>
      </c>
      <c r="E33" s="123">
        <v>28.3</v>
      </c>
      <c r="F33" s="123">
        <v>28.2</v>
      </c>
      <c r="G33" s="51"/>
      <c r="H33" s="51"/>
    </row>
    <row r="34" spans="1:8" x14ac:dyDescent="0.3">
      <c r="A34" s="106"/>
      <c r="B34" s="90"/>
      <c r="C34" s="75" t="s">
        <v>15</v>
      </c>
      <c r="D34" s="69">
        <v>890</v>
      </c>
      <c r="E34" s="123">
        <v>31.7</v>
      </c>
      <c r="F34" s="123">
        <v>29.3</v>
      </c>
      <c r="G34" s="51"/>
      <c r="H34" s="51"/>
    </row>
    <row r="35" spans="1:8" x14ac:dyDescent="0.3">
      <c r="A35" s="106"/>
      <c r="B35" s="90" t="s">
        <v>52</v>
      </c>
      <c r="C35" s="75" t="s">
        <v>16</v>
      </c>
      <c r="D35" s="69">
        <v>883</v>
      </c>
      <c r="E35" s="123">
        <v>33.4</v>
      </c>
      <c r="F35" s="123">
        <v>34.299999999999997</v>
      </c>
      <c r="G35" s="51"/>
      <c r="H35" s="51"/>
    </row>
    <row r="36" spans="1:8" x14ac:dyDescent="0.3">
      <c r="A36" s="106"/>
      <c r="B36" s="90"/>
      <c r="C36" s="75" t="s">
        <v>17</v>
      </c>
      <c r="D36" s="69">
        <v>883</v>
      </c>
      <c r="E36" s="123">
        <v>24</v>
      </c>
      <c r="F36" s="123">
        <v>23.8</v>
      </c>
      <c r="G36" s="51"/>
      <c r="H36" s="51"/>
    </row>
    <row r="37" spans="1:8" x14ac:dyDescent="0.3">
      <c r="A37" s="106"/>
      <c r="B37" s="90"/>
      <c r="C37" s="75" t="s">
        <v>18</v>
      </c>
      <c r="D37" s="69">
        <v>891</v>
      </c>
      <c r="E37" s="123">
        <v>33.799999999999997</v>
      </c>
      <c r="F37" s="123">
        <v>30.5</v>
      </c>
      <c r="G37" s="51"/>
      <c r="H37" s="51"/>
    </row>
    <row r="38" spans="1:8" x14ac:dyDescent="0.3">
      <c r="A38" s="106"/>
      <c r="B38" s="90"/>
      <c r="C38" s="75" t="s">
        <v>24</v>
      </c>
      <c r="D38" s="69">
        <v>887</v>
      </c>
      <c r="E38" s="123">
        <v>38.299999999999997</v>
      </c>
      <c r="F38" s="123">
        <v>34.6</v>
      </c>
      <c r="G38" s="51"/>
      <c r="H38" s="51"/>
    </row>
    <row r="39" spans="1:8" x14ac:dyDescent="0.3">
      <c r="A39" s="106"/>
      <c r="B39" s="90" t="s">
        <v>53</v>
      </c>
      <c r="C39" s="75" t="s">
        <v>10</v>
      </c>
      <c r="D39" s="69">
        <v>888</v>
      </c>
      <c r="E39" s="123">
        <v>35.200000000000003</v>
      </c>
      <c r="F39" s="123">
        <v>34.6</v>
      </c>
      <c r="G39" s="51"/>
      <c r="H39" s="51"/>
    </row>
    <row r="40" spans="1:8" x14ac:dyDescent="0.3">
      <c r="A40" s="106"/>
      <c r="B40" s="90"/>
      <c r="C40" s="75" t="s">
        <v>22</v>
      </c>
      <c r="D40" s="69">
        <v>888</v>
      </c>
      <c r="E40" s="123">
        <v>45.3</v>
      </c>
      <c r="F40" s="123">
        <v>39.1</v>
      </c>
      <c r="G40" s="51"/>
      <c r="H40" s="51"/>
    </row>
    <row r="41" spans="1:8" x14ac:dyDescent="0.3">
      <c r="A41" s="106"/>
      <c r="B41" s="90"/>
      <c r="C41" s="75" t="s">
        <v>23</v>
      </c>
      <c r="D41" s="69">
        <v>886</v>
      </c>
      <c r="E41" s="123">
        <v>22.5</v>
      </c>
      <c r="F41" s="123">
        <v>21.7</v>
      </c>
      <c r="G41" s="51"/>
      <c r="H41" s="51"/>
    </row>
  </sheetData>
  <mergeCells count="25">
    <mergeCell ref="A6:C6"/>
    <mergeCell ref="A1:D1"/>
    <mergeCell ref="A2:C2"/>
    <mergeCell ref="A3:C3"/>
    <mergeCell ref="A4:C4"/>
    <mergeCell ref="A5:C5"/>
    <mergeCell ref="A18:C18"/>
    <mergeCell ref="A7:C7"/>
    <mergeCell ref="A8:C8"/>
    <mergeCell ref="A9:C9"/>
    <mergeCell ref="A10:C10"/>
    <mergeCell ref="A11:C11"/>
    <mergeCell ref="A12:C12"/>
    <mergeCell ref="A13:C13"/>
    <mergeCell ref="A14:C14"/>
    <mergeCell ref="A15:C15"/>
    <mergeCell ref="A16:C16"/>
    <mergeCell ref="A17:C17"/>
    <mergeCell ref="A19:C19"/>
    <mergeCell ref="A20:A41"/>
    <mergeCell ref="B20:B25"/>
    <mergeCell ref="B27:B31"/>
    <mergeCell ref="B32:B34"/>
    <mergeCell ref="B35:B38"/>
    <mergeCell ref="B39:B41"/>
  </mergeCells>
  <phoneticPr fontId="3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1B7C07-4974-41F1-A1D0-E34DD1554669}">
  <dimension ref="A1:M44"/>
  <sheetViews>
    <sheetView zoomScale="85" zoomScaleNormal="85" workbookViewId="0">
      <selection activeCell="E8" sqref="E8"/>
    </sheetView>
  </sheetViews>
  <sheetFormatPr defaultRowHeight="16.5" x14ac:dyDescent="0.3"/>
  <cols>
    <col min="1" max="1" width="18.625" bestFit="1" customWidth="1"/>
    <col min="2" max="2" width="15.25" customWidth="1"/>
    <col min="3" max="3" width="18.625" hidden="1" customWidth="1"/>
    <col min="4" max="4" width="18.625" customWidth="1"/>
    <col min="5" max="5" width="30.75" bestFit="1" customWidth="1"/>
  </cols>
  <sheetData>
    <row r="1" spans="1:13" ht="31.5" x14ac:dyDescent="0.3">
      <c r="A1" s="94" t="s">
        <v>1</v>
      </c>
      <c r="B1" s="95"/>
      <c r="C1" s="15"/>
      <c r="D1" s="39" t="s">
        <v>69</v>
      </c>
      <c r="E1" s="40" t="s">
        <v>59</v>
      </c>
    </row>
    <row r="2" spans="1:13" x14ac:dyDescent="0.3">
      <c r="A2" s="96" t="s">
        <v>73</v>
      </c>
      <c r="B2" s="97"/>
      <c r="C2" s="97"/>
      <c r="D2" s="98"/>
      <c r="E2" s="39" t="s">
        <v>1</v>
      </c>
    </row>
    <row r="3" spans="1:13" x14ac:dyDescent="0.3">
      <c r="A3" s="93" t="s">
        <v>4</v>
      </c>
      <c r="B3" s="93"/>
      <c r="C3" s="93"/>
      <c r="D3" s="93"/>
      <c r="E3" s="2">
        <v>43.3</v>
      </c>
    </row>
    <row r="4" spans="1:13" x14ac:dyDescent="0.3">
      <c r="A4" s="93" t="s">
        <v>30</v>
      </c>
      <c r="B4" s="93"/>
      <c r="C4" s="93"/>
      <c r="D4" s="93"/>
      <c r="E4" s="2">
        <v>74</v>
      </c>
    </row>
    <row r="5" spans="1:13" x14ac:dyDescent="0.3">
      <c r="A5" s="80" t="s">
        <v>31</v>
      </c>
      <c r="B5" s="81"/>
      <c r="C5" s="81"/>
      <c r="D5" s="82"/>
      <c r="E5" s="2">
        <v>45.1</v>
      </c>
    </row>
    <row r="6" spans="1:13" x14ac:dyDescent="0.3">
      <c r="A6" s="80" t="s">
        <v>32</v>
      </c>
      <c r="B6" s="81"/>
      <c r="C6" s="81"/>
      <c r="D6" s="82"/>
      <c r="E6" s="2">
        <v>44.3</v>
      </c>
    </row>
    <row r="7" spans="1:13" x14ac:dyDescent="0.3">
      <c r="A7" s="80" t="s">
        <v>33</v>
      </c>
      <c r="B7" s="81"/>
      <c r="C7" s="81"/>
      <c r="D7" s="82"/>
      <c r="E7" s="2">
        <v>49.6</v>
      </c>
    </row>
    <row r="8" spans="1:13" x14ac:dyDescent="0.3">
      <c r="A8" s="80" t="s">
        <v>34</v>
      </c>
      <c r="B8" s="81"/>
      <c r="C8" s="81"/>
      <c r="D8" s="82"/>
      <c r="E8" s="2">
        <v>40.700000000000003</v>
      </c>
    </row>
    <row r="9" spans="1:13" x14ac:dyDescent="0.3">
      <c r="A9" s="80" t="s">
        <v>35</v>
      </c>
      <c r="B9" s="81"/>
      <c r="C9" s="81"/>
      <c r="D9" s="82"/>
      <c r="E9" s="2">
        <v>41.7</v>
      </c>
    </row>
    <row r="10" spans="1:13" x14ac:dyDescent="0.3">
      <c r="A10" s="80" t="s">
        <v>36</v>
      </c>
      <c r="B10" s="81"/>
      <c r="C10" s="81"/>
      <c r="D10" s="82"/>
      <c r="E10" s="2">
        <v>46.3</v>
      </c>
    </row>
    <row r="11" spans="1:13" x14ac:dyDescent="0.3">
      <c r="A11" s="80" t="s">
        <v>37</v>
      </c>
      <c r="B11" s="81"/>
      <c r="C11" s="81"/>
      <c r="D11" s="82"/>
      <c r="E11" s="2">
        <v>57.5</v>
      </c>
    </row>
    <row r="12" spans="1:13" x14ac:dyDescent="0.3">
      <c r="A12" s="80" t="s">
        <v>38</v>
      </c>
      <c r="B12" s="81"/>
      <c r="C12" s="81"/>
      <c r="D12" s="82"/>
      <c r="E12" s="2">
        <v>55.1</v>
      </c>
    </row>
    <row r="13" spans="1:13" x14ac:dyDescent="0.3">
      <c r="A13" s="80" t="s">
        <v>45</v>
      </c>
      <c r="B13" s="81"/>
      <c r="C13" s="81"/>
      <c r="D13" s="82"/>
      <c r="E13" s="2">
        <v>25.2</v>
      </c>
    </row>
    <row r="14" spans="1:13" x14ac:dyDescent="0.3">
      <c r="A14" s="102" t="s">
        <v>39</v>
      </c>
      <c r="B14" s="103"/>
      <c r="C14" s="103"/>
      <c r="D14" s="104"/>
      <c r="E14" s="123">
        <v>30.4</v>
      </c>
    </row>
    <row r="15" spans="1:13" x14ac:dyDescent="0.3">
      <c r="A15" s="102" t="s">
        <v>40</v>
      </c>
      <c r="B15" s="103"/>
      <c r="C15" s="103"/>
      <c r="D15" s="104"/>
      <c r="E15" s="123">
        <v>32.4</v>
      </c>
    </row>
    <row r="16" spans="1:13" x14ac:dyDescent="0.3">
      <c r="A16" s="102" t="s">
        <v>44</v>
      </c>
      <c r="B16" s="103"/>
      <c r="C16" s="103"/>
      <c r="D16" s="104"/>
      <c r="E16" s="123">
        <v>23.5</v>
      </c>
      <c r="M16" t="s">
        <v>68</v>
      </c>
    </row>
    <row r="17" spans="1:5" x14ac:dyDescent="0.3">
      <c r="A17" s="102" t="s">
        <v>3</v>
      </c>
      <c r="B17" s="103"/>
      <c r="C17" s="103"/>
      <c r="D17" s="104"/>
      <c r="E17" s="123">
        <v>24.4</v>
      </c>
    </row>
    <row r="18" spans="1:5" x14ac:dyDescent="0.3">
      <c r="A18" s="102" t="s">
        <v>41</v>
      </c>
      <c r="B18" s="103"/>
      <c r="C18" s="103"/>
      <c r="D18" s="104"/>
      <c r="E18" s="123">
        <v>24.6</v>
      </c>
    </row>
    <row r="19" spans="1:5" x14ac:dyDescent="0.3">
      <c r="A19" s="102" t="s">
        <v>42</v>
      </c>
      <c r="B19" s="103"/>
      <c r="C19" s="103"/>
      <c r="D19" s="104"/>
      <c r="E19" s="123">
        <v>33.6</v>
      </c>
    </row>
    <row r="20" spans="1:5" x14ac:dyDescent="0.3">
      <c r="A20" s="102" t="s">
        <v>43</v>
      </c>
      <c r="B20" s="103"/>
      <c r="C20" s="103"/>
      <c r="D20" s="104"/>
      <c r="E20" s="123">
        <v>34</v>
      </c>
    </row>
    <row r="21" spans="1:5" x14ac:dyDescent="0.3">
      <c r="A21" s="105" t="s">
        <v>58</v>
      </c>
      <c r="B21" s="90" t="s">
        <v>48</v>
      </c>
      <c r="C21" s="75" t="s">
        <v>5</v>
      </c>
      <c r="D21" s="75" t="s">
        <v>5</v>
      </c>
      <c r="E21" s="123">
        <v>16.399999999999999</v>
      </c>
    </row>
    <row r="22" spans="1:5" x14ac:dyDescent="0.3">
      <c r="A22" s="106"/>
      <c r="B22" s="90"/>
      <c r="C22" s="75" t="s">
        <v>19</v>
      </c>
      <c r="D22" s="75" t="s">
        <v>19</v>
      </c>
      <c r="E22" s="123">
        <v>12.1</v>
      </c>
    </row>
    <row r="23" spans="1:5" x14ac:dyDescent="0.3">
      <c r="A23" s="106"/>
      <c r="B23" s="90"/>
      <c r="C23" s="75" t="s">
        <v>20</v>
      </c>
      <c r="D23" s="75" t="s">
        <v>20</v>
      </c>
      <c r="E23" s="123">
        <v>14.1</v>
      </c>
    </row>
    <row r="24" spans="1:5" x14ac:dyDescent="0.3">
      <c r="A24" s="106"/>
      <c r="B24" s="90"/>
      <c r="C24" s="75" t="s">
        <v>21</v>
      </c>
      <c r="D24" s="75" t="s">
        <v>21</v>
      </c>
      <c r="E24" s="123">
        <v>7.2</v>
      </c>
    </row>
    <row r="25" spans="1:5" x14ac:dyDescent="0.3">
      <c r="A25" s="106"/>
      <c r="B25" s="90"/>
      <c r="C25" s="75" t="s">
        <v>25</v>
      </c>
      <c r="D25" s="75" t="s">
        <v>25</v>
      </c>
      <c r="E25" s="123">
        <v>9.3000000000000007</v>
      </c>
    </row>
    <row r="26" spans="1:5" x14ac:dyDescent="0.3">
      <c r="A26" s="106"/>
      <c r="B26" s="90"/>
      <c r="C26" s="75" t="s">
        <v>26</v>
      </c>
      <c r="D26" s="75" t="s">
        <v>26</v>
      </c>
      <c r="E26" s="123">
        <v>7.9</v>
      </c>
    </row>
    <row r="27" spans="1:5" x14ac:dyDescent="0.3">
      <c r="A27" s="106"/>
      <c r="B27" s="78" t="s">
        <v>49</v>
      </c>
      <c r="C27" s="75" t="s">
        <v>6</v>
      </c>
      <c r="D27" s="75" t="s">
        <v>6</v>
      </c>
      <c r="E27" s="123">
        <v>25.9</v>
      </c>
    </row>
    <row r="28" spans="1:5" x14ac:dyDescent="0.3">
      <c r="A28" s="106"/>
      <c r="B28" s="90" t="s">
        <v>50</v>
      </c>
      <c r="C28" s="75" t="s">
        <v>7</v>
      </c>
      <c r="D28" s="75" t="s">
        <v>7</v>
      </c>
      <c r="E28" s="123">
        <v>19.600000000000001</v>
      </c>
    </row>
    <row r="29" spans="1:5" x14ac:dyDescent="0.3">
      <c r="A29" s="106"/>
      <c r="B29" s="90"/>
      <c r="C29" s="75" t="s">
        <v>9</v>
      </c>
      <c r="D29" s="75" t="s">
        <v>9</v>
      </c>
      <c r="E29" s="123">
        <v>22.9</v>
      </c>
    </row>
    <row r="30" spans="1:5" x14ac:dyDescent="0.3">
      <c r="A30" s="106"/>
      <c r="B30" s="90"/>
      <c r="C30" s="75" t="s">
        <v>12</v>
      </c>
      <c r="D30" s="75" t="s">
        <v>12</v>
      </c>
      <c r="E30" s="123">
        <v>7.8</v>
      </c>
    </row>
    <row r="31" spans="1:5" x14ac:dyDescent="0.3">
      <c r="A31" s="106"/>
      <c r="B31" s="90"/>
      <c r="C31" s="75" t="s">
        <v>13</v>
      </c>
      <c r="D31" s="75" t="s">
        <v>13</v>
      </c>
      <c r="E31" s="123">
        <v>7.1</v>
      </c>
    </row>
    <row r="32" spans="1:5" x14ac:dyDescent="0.3">
      <c r="A32" s="106"/>
      <c r="B32" s="90"/>
      <c r="C32" s="75" t="s">
        <v>14</v>
      </c>
      <c r="D32" s="75" t="s">
        <v>14</v>
      </c>
      <c r="E32" s="123">
        <v>7.6</v>
      </c>
    </row>
    <row r="33" spans="1:5" x14ac:dyDescent="0.3">
      <c r="A33" s="106"/>
      <c r="B33" s="90" t="s">
        <v>51</v>
      </c>
      <c r="C33" s="75" t="s">
        <v>8</v>
      </c>
      <c r="D33" s="75" t="s">
        <v>8</v>
      </c>
      <c r="E33" s="123">
        <v>16.8</v>
      </c>
    </row>
    <row r="34" spans="1:5" x14ac:dyDescent="0.3">
      <c r="A34" s="106"/>
      <c r="B34" s="90"/>
      <c r="C34" s="75" t="s">
        <v>11</v>
      </c>
      <c r="D34" s="75" t="s">
        <v>11</v>
      </c>
      <c r="E34" s="123">
        <v>9.3000000000000007</v>
      </c>
    </row>
    <row r="35" spans="1:5" x14ac:dyDescent="0.3">
      <c r="A35" s="106"/>
      <c r="B35" s="90"/>
      <c r="C35" s="75" t="s">
        <v>15</v>
      </c>
      <c r="D35" s="75" t="s">
        <v>15</v>
      </c>
      <c r="E35" s="123">
        <v>15.6</v>
      </c>
    </row>
    <row r="36" spans="1:5" x14ac:dyDescent="0.3">
      <c r="A36" s="106"/>
      <c r="B36" s="90" t="s">
        <v>52</v>
      </c>
      <c r="C36" s="75" t="s">
        <v>16</v>
      </c>
      <c r="D36" s="75" t="s">
        <v>16</v>
      </c>
      <c r="E36" s="123">
        <v>8</v>
      </c>
    </row>
    <row r="37" spans="1:5" x14ac:dyDescent="0.3">
      <c r="A37" s="106"/>
      <c r="B37" s="90"/>
      <c r="C37" s="75" t="s">
        <v>17</v>
      </c>
      <c r="D37" s="75" t="s">
        <v>17</v>
      </c>
      <c r="E37" s="123">
        <v>7.8</v>
      </c>
    </row>
    <row r="38" spans="1:5" x14ac:dyDescent="0.3">
      <c r="A38" s="106"/>
      <c r="B38" s="90"/>
      <c r="C38" s="75" t="s">
        <v>18</v>
      </c>
      <c r="D38" s="75" t="s">
        <v>18</v>
      </c>
      <c r="E38" s="123">
        <v>7.8</v>
      </c>
    </row>
    <row r="39" spans="1:5" x14ac:dyDescent="0.3">
      <c r="A39" s="106"/>
      <c r="B39" s="90"/>
      <c r="C39" s="75" t="s">
        <v>24</v>
      </c>
      <c r="D39" s="75" t="s">
        <v>24</v>
      </c>
      <c r="E39" s="123">
        <v>7.2</v>
      </c>
    </row>
    <row r="40" spans="1:5" x14ac:dyDescent="0.3">
      <c r="A40" s="106"/>
      <c r="B40" s="90" t="s">
        <v>53</v>
      </c>
      <c r="C40" s="75" t="s">
        <v>10</v>
      </c>
      <c r="D40" s="75" t="s">
        <v>10</v>
      </c>
      <c r="E40" s="123">
        <v>12</v>
      </c>
    </row>
    <row r="41" spans="1:5" x14ac:dyDescent="0.3">
      <c r="A41" s="106"/>
      <c r="B41" s="90"/>
      <c r="C41" s="75" t="s">
        <v>22</v>
      </c>
      <c r="D41" s="75" t="s">
        <v>22</v>
      </c>
      <c r="E41" s="123">
        <v>11.7</v>
      </c>
    </row>
    <row r="42" spans="1:5" x14ac:dyDescent="0.3">
      <c r="A42" s="106"/>
      <c r="B42" s="90"/>
      <c r="C42" s="75" t="s">
        <v>23</v>
      </c>
      <c r="D42" s="75" t="s">
        <v>23</v>
      </c>
      <c r="E42" s="123">
        <v>10.8</v>
      </c>
    </row>
    <row r="43" spans="1:5" x14ac:dyDescent="0.3">
      <c r="A43" s="51"/>
      <c r="B43" s="51"/>
      <c r="C43" s="51"/>
      <c r="D43" s="51"/>
      <c r="E43" s="51"/>
    </row>
    <row r="44" spans="1:5" x14ac:dyDescent="0.3">
      <c r="A44" s="51"/>
      <c r="B44" s="51"/>
      <c r="C44" s="51"/>
      <c r="D44" s="51"/>
      <c r="E44" s="51"/>
    </row>
  </sheetData>
  <mergeCells count="26">
    <mergeCell ref="A19:D19"/>
    <mergeCell ref="A20:D20"/>
    <mergeCell ref="A21:A42"/>
    <mergeCell ref="B21:B26"/>
    <mergeCell ref="B28:B32"/>
    <mergeCell ref="B33:B35"/>
    <mergeCell ref="B36:B39"/>
    <mergeCell ref="B40:B42"/>
    <mergeCell ref="A18:D18"/>
    <mergeCell ref="A7:D7"/>
    <mergeCell ref="A8:D8"/>
    <mergeCell ref="A9:D9"/>
    <mergeCell ref="A10:D10"/>
    <mergeCell ref="A11:D11"/>
    <mergeCell ref="A12:D12"/>
    <mergeCell ref="A13:D13"/>
    <mergeCell ref="A14:D14"/>
    <mergeCell ref="A15:D15"/>
    <mergeCell ref="A16:D16"/>
    <mergeCell ref="A17:D17"/>
    <mergeCell ref="A6:D6"/>
    <mergeCell ref="A1:B1"/>
    <mergeCell ref="A2:D2"/>
    <mergeCell ref="A3:D3"/>
    <mergeCell ref="A4:D4"/>
    <mergeCell ref="A5:D5"/>
  </mergeCells>
  <phoneticPr fontId="3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BA68A9-B03A-4259-806A-37C0CA917B0A}">
  <dimension ref="A1:M42"/>
  <sheetViews>
    <sheetView zoomScale="85" zoomScaleNormal="85" workbookViewId="0">
      <selection activeCell="E10" sqref="E10"/>
    </sheetView>
  </sheetViews>
  <sheetFormatPr defaultRowHeight="16.5" x14ac:dyDescent="0.3"/>
  <cols>
    <col min="1" max="1" width="18.625" bestFit="1" customWidth="1"/>
    <col min="2" max="2" width="15.25" customWidth="1"/>
    <col min="3" max="3" width="18.625" hidden="1" customWidth="1"/>
    <col min="4" max="4" width="18.625" customWidth="1"/>
    <col min="5" max="5" width="30.75" bestFit="1" customWidth="1"/>
  </cols>
  <sheetData>
    <row r="1" spans="1:13" ht="31.5" x14ac:dyDescent="0.3">
      <c r="A1" s="94" t="s">
        <v>1</v>
      </c>
      <c r="B1" s="95"/>
      <c r="C1" s="15"/>
      <c r="D1" s="12" t="s">
        <v>69</v>
      </c>
      <c r="E1" s="13" t="s">
        <v>59</v>
      </c>
    </row>
    <row r="2" spans="1:13" x14ac:dyDescent="0.3">
      <c r="A2" s="96" t="s">
        <v>73</v>
      </c>
      <c r="B2" s="97"/>
      <c r="C2" s="97"/>
      <c r="D2" s="98"/>
      <c r="E2" s="12" t="s">
        <v>1</v>
      </c>
    </row>
    <row r="3" spans="1:13" x14ac:dyDescent="0.3">
      <c r="A3" s="93" t="s">
        <v>4</v>
      </c>
      <c r="B3" s="93"/>
      <c r="C3" s="93"/>
      <c r="D3" s="93"/>
      <c r="E3" s="2">
        <v>43.2</v>
      </c>
    </row>
    <row r="4" spans="1:13" x14ac:dyDescent="0.3">
      <c r="A4" s="93" t="s">
        <v>30</v>
      </c>
      <c r="B4" s="93"/>
      <c r="C4" s="93"/>
      <c r="D4" s="93"/>
      <c r="E4" s="2">
        <v>73.599999999999994</v>
      </c>
    </row>
    <row r="5" spans="1:13" x14ac:dyDescent="0.3">
      <c r="A5" s="80" t="s">
        <v>31</v>
      </c>
      <c r="B5" s="81"/>
      <c r="C5" s="81"/>
      <c r="D5" s="82"/>
      <c r="E5" s="2">
        <v>42.7</v>
      </c>
    </row>
    <row r="6" spans="1:13" x14ac:dyDescent="0.3">
      <c r="A6" s="80" t="s">
        <v>32</v>
      </c>
      <c r="B6" s="81"/>
      <c r="C6" s="81"/>
      <c r="D6" s="82"/>
      <c r="E6" s="2">
        <v>41.9</v>
      </c>
    </row>
    <row r="7" spans="1:13" x14ac:dyDescent="0.3">
      <c r="A7" s="80" t="s">
        <v>33</v>
      </c>
      <c r="B7" s="81"/>
      <c r="C7" s="81"/>
      <c r="D7" s="82"/>
      <c r="E7" s="2">
        <v>49.2</v>
      </c>
    </row>
    <row r="8" spans="1:13" x14ac:dyDescent="0.3">
      <c r="A8" s="80" t="s">
        <v>34</v>
      </c>
      <c r="B8" s="81"/>
      <c r="C8" s="81"/>
      <c r="D8" s="82"/>
      <c r="E8" s="2">
        <v>39.799999999999997</v>
      </c>
    </row>
    <row r="9" spans="1:13" x14ac:dyDescent="0.3">
      <c r="A9" s="80" t="s">
        <v>35</v>
      </c>
      <c r="B9" s="81"/>
      <c r="C9" s="81"/>
      <c r="D9" s="82"/>
      <c r="E9" s="2">
        <v>41.1</v>
      </c>
    </row>
    <row r="10" spans="1:13" x14ac:dyDescent="0.3">
      <c r="A10" s="80" t="s">
        <v>36</v>
      </c>
      <c r="B10" s="81"/>
      <c r="C10" s="81"/>
      <c r="D10" s="82"/>
      <c r="E10" s="2">
        <v>46.1</v>
      </c>
    </row>
    <row r="11" spans="1:13" x14ac:dyDescent="0.3">
      <c r="A11" s="80" t="s">
        <v>37</v>
      </c>
      <c r="B11" s="81"/>
      <c r="C11" s="81"/>
      <c r="D11" s="82"/>
      <c r="E11" s="2">
        <v>54.3</v>
      </c>
    </row>
    <row r="12" spans="1:13" x14ac:dyDescent="0.3">
      <c r="A12" s="80" t="s">
        <v>38</v>
      </c>
      <c r="B12" s="81"/>
      <c r="C12" s="81"/>
      <c r="D12" s="82"/>
      <c r="E12" s="2">
        <v>55.7</v>
      </c>
    </row>
    <row r="13" spans="1:13" x14ac:dyDescent="0.3">
      <c r="A13" s="80" t="s">
        <v>45</v>
      </c>
      <c r="B13" s="81"/>
      <c r="C13" s="81"/>
      <c r="D13" s="82"/>
      <c r="E13" s="2">
        <v>25.7</v>
      </c>
    </row>
    <row r="14" spans="1:13" x14ac:dyDescent="0.3">
      <c r="A14" s="80" t="s">
        <v>39</v>
      </c>
      <c r="B14" s="81"/>
      <c r="C14" s="81"/>
      <c r="D14" s="82"/>
      <c r="E14" s="2">
        <v>31.8</v>
      </c>
    </row>
    <row r="15" spans="1:13" x14ac:dyDescent="0.3">
      <c r="A15" s="80" t="s">
        <v>40</v>
      </c>
      <c r="B15" s="81"/>
      <c r="C15" s="81"/>
      <c r="D15" s="82"/>
      <c r="E15" s="2">
        <v>32.200000000000003</v>
      </c>
    </row>
    <row r="16" spans="1:13" x14ac:dyDescent="0.3">
      <c r="A16" s="102" t="s">
        <v>44</v>
      </c>
      <c r="B16" s="103"/>
      <c r="C16" s="103"/>
      <c r="D16" s="104"/>
      <c r="E16" s="123">
        <v>23.6</v>
      </c>
      <c r="F16" s="51"/>
      <c r="G16" s="51"/>
      <c r="M16" t="s">
        <v>68</v>
      </c>
    </row>
    <row r="17" spans="1:7" x14ac:dyDescent="0.3">
      <c r="A17" s="102" t="s">
        <v>3</v>
      </c>
      <c r="B17" s="103"/>
      <c r="C17" s="103"/>
      <c r="D17" s="104"/>
      <c r="E17" s="123">
        <v>23.7</v>
      </c>
      <c r="F17" s="51"/>
      <c r="G17" s="51"/>
    </row>
    <row r="18" spans="1:7" x14ac:dyDescent="0.3">
      <c r="A18" s="102" t="s">
        <v>41</v>
      </c>
      <c r="B18" s="103"/>
      <c r="C18" s="103"/>
      <c r="D18" s="104"/>
      <c r="E18" s="123">
        <v>24.3</v>
      </c>
      <c r="F18" s="51"/>
      <c r="G18" s="51"/>
    </row>
    <row r="19" spans="1:7" x14ac:dyDescent="0.3">
      <c r="A19" s="102" t="s">
        <v>42</v>
      </c>
      <c r="B19" s="103"/>
      <c r="C19" s="103"/>
      <c r="D19" s="104"/>
      <c r="E19" s="123">
        <v>34.299999999999997</v>
      </c>
      <c r="F19" s="51"/>
      <c r="G19" s="51"/>
    </row>
    <row r="20" spans="1:7" x14ac:dyDescent="0.3">
      <c r="A20" s="102" t="s">
        <v>43</v>
      </c>
      <c r="B20" s="103"/>
      <c r="C20" s="103"/>
      <c r="D20" s="104"/>
      <c r="E20" s="123">
        <v>33.1</v>
      </c>
      <c r="F20" s="51"/>
      <c r="G20" s="51"/>
    </row>
    <row r="21" spans="1:7" x14ac:dyDescent="0.3">
      <c r="A21" s="105" t="s">
        <v>58</v>
      </c>
      <c r="B21" s="90" t="s">
        <v>48</v>
      </c>
      <c r="C21" s="75" t="s">
        <v>5</v>
      </c>
      <c r="D21" s="75" t="s">
        <v>5</v>
      </c>
      <c r="E21" s="123">
        <v>17.399999999999999</v>
      </c>
      <c r="F21" s="51"/>
      <c r="G21" s="51"/>
    </row>
    <row r="22" spans="1:7" x14ac:dyDescent="0.3">
      <c r="A22" s="106"/>
      <c r="B22" s="90"/>
      <c r="C22" s="75" t="s">
        <v>19</v>
      </c>
      <c r="D22" s="75" t="s">
        <v>19</v>
      </c>
      <c r="E22" s="123">
        <v>12.1</v>
      </c>
      <c r="F22" s="51"/>
      <c r="G22" s="51"/>
    </row>
    <row r="23" spans="1:7" x14ac:dyDescent="0.3">
      <c r="A23" s="106"/>
      <c r="B23" s="90"/>
      <c r="C23" s="75" t="s">
        <v>20</v>
      </c>
      <c r="D23" s="75" t="s">
        <v>20</v>
      </c>
      <c r="E23" s="123">
        <v>14.3</v>
      </c>
      <c r="F23" s="51"/>
      <c r="G23" s="51"/>
    </row>
    <row r="24" spans="1:7" x14ac:dyDescent="0.3">
      <c r="A24" s="106"/>
      <c r="B24" s="90"/>
      <c r="C24" s="75" t="s">
        <v>21</v>
      </c>
      <c r="D24" s="75" t="s">
        <v>21</v>
      </c>
      <c r="E24" s="123">
        <v>8.5</v>
      </c>
      <c r="F24" s="51"/>
      <c r="G24" s="51"/>
    </row>
    <row r="25" spans="1:7" x14ac:dyDescent="0.3">
      <c r="A25" s="106"/>
      <c r="B25" s="90"/>
      <c r="C25" s="75" t="s">
        <v>25</v>
      </c>
      <c r="D25" s="75" t="s">
        <v>25</v>
      </c>
      <c r="E25" s="123">
        <v>8.6999999999999993</v>
      </c>
      <c r="F25" s="51"/>
      <c r="G25" s="51"/>
    </row>
    <row r="26" spans="1:7" x14ac:dyDescent="0.3">
      <c r="A26" s="106"/>
      <c r="B26" s="90"/>
      <c r="C26" s="75" t="s">
        <v>26</v>
      </c>
      <c r="D26" s="75" t="s">
        <v>26</v>
      </c>
      <c r="E26" s="123">
        <v>6.7</v>
      </c>
      <c r="F26" s="51"/>
      <c r="G26" s="51"/>
    </row>
    <row r="27" spans="1:7" x14ac:dyDescent="0.3">
      <c r="A27" s="106"/>
      <c r="B27" s="78" t="s">
        <v>49</v>
      </c>
      <c r="C27" s="75" t="s">
        <v>6</v>
      </c>
      <c r="D27" s="75" t="s">
        <v>6</v>
      </c>
      <c r="E27" s="123">
        <v>23.8</v>
      </c>
      <c r="F27" s="51"/>
      <c r="G27" s="51"/>
    </row>
    <row r="28" spans="1:7" x14ac:dyDescent="0.3">
      <c r="A28" s="106"/>
      <c r="B28" s="90" t="s">
        <v>50</v>
      </c>
      <c r="C28" s="75" t="s">
        <v>7</v>
      </c>
      <c r="D28" s="75" t="s">
        <v>7</v>
      </c>
      <c r="E28" s="123">
        <v>19.5</v>
      </c>
      <c r="F28" s="51"/>
      <c r="G28" s="51"/>
    </row>
    <row r="29" spans="1:7" x14ac:dyDescent="0.3">
      <c r="A29" s="106"/>
      <c r="B29" s="90"/>
      <c r="C29" s="75" t="s">
        <v>9</v>
      </c>
      <c r="D29" s="75" t="s">
        <v>9</v>
      </c>
      <c r="E29" s="123">
        <v>20.9</v>
      </c>
      <c r="F29" s="51"/>
      <c r="G29" s="51"/>
    </row>
    <row r="30" spans="1:7" x14ac:dyDescent="0.3">
      <c r="A30" s="106"/>
      <c r="B30" s="90"/>
      <c r="C30" s="75" t="s">
        <v>12</v>
      </c>
      <c r="D30" s="75" t="s">
        <v>12</v>
      </c>
      <c r="E30" s="123">
        <v>7.7</v>
      </c>
      <c r="F30" s="51"/>
      <c r="G30" s="51"/>
    </row>
    <row r="31" spans="1:7" x14ac:dyDescent="0.3">
      <c r="A31" s="106"/>
      <c r="B31" s="90"/>
      <c r="C31" s="75" t="s">
        <v>13</v>
      </c>
      <c r="D31" s="75" t="s">
        <v>13</v>
      </c>
      <c r="E31" s="123">
        <v>6.4</v>
      </c>
      <c r="F31" s="51"/>
      <c r="G31" s="51"/>
    </row>
    <row r="32" spans="1:7" x14ac:dyDescent="0.3">
      <c r="A32" s="106"/>
      <c r="B32" s="90"/>
      <c r="C32" s="75" t="s">
        <v>14</v>
      </c>
      <c r="D32" s="75" t="s">
        <v>14</v>
      </c>
      <c r="E32" s="123">
        <v>7.4</v>
      </c>
      <c r="F32" s="51"/>
      <c r="G32" s="51"/>
    </row>
    <row r="33" spans="1:7" x14ac:dyDescent="0.3">
      <c r="A33" s="106"/>
      <c r="B33" s="90" t="s">
        <v>51</v>
      </c>
      <c r="C33" s="75" t="s">
        <v>8</v>
      </c>
      <c r="D33" s="75" t="s">
        <v>8</v>
      </c>
      <c r="E33" s="123">
        <v>16.2</v>
      </c>
      <c r="F33" s="51"/>
      <c r="G33" s="51"/>
    </row>
    <row r="34" spans="1:7" x14ac:dyDescent="0.3">
      <c r="A34" s="106"/>
      <c r="B34" s="90"/>
      <c r="C34" s="75" t="s">
        <v>11</v>
      </c>
      <c r="D34" s="75" t="s">
        <v>11</v>
      </c>
      <c r="E34" s="123">
        <v>8.9</v>
      </c>
      <c r="F34" s="51"/>
      <c r="G34" s="51"/>
    </row>
    <row r="35" spans="1:7" x14ac:dyDescent="0.3">
      <c r="A35" s="106"/>
      <c r="B35" s="90"/>
      <c r="C35" s="75" t="s">
        <v>15</v>
      </c>
      <c r="D35" s="75" t="s">
        <v>15</v>
      </c>
      <c r="E35" s="123">
        <v>13.5</v>
      </c>
      <c r="F35" s="51"/>
      <c r="G35" s="51"/>
    </row>
    <row r="36" spans="1:7" x14ac:dyDescent="0.3">
      <c r="A36" s="106"/>
      <c r="B36" s="90" t="s">
        <v>52</v>
      </c>
      <c r="C36" s="75" t="s">
        <v>16</v>
      </c>
      <c r="D36" s="75" t="s">
        <v>16</v>
      </c>
      <c r="E36" s="123">
        <v>8.5</v>
      </c>
      <c r="F36" s="51"/>
      <c r="G36" s="51"/>
    </row>
    <row r="37" spans="1:7" x14ac:dyDescent="0.3">
      <c r="A37" s="106"/>
      <c r="B37" s="90"/>
      <c r="C37" s="75" t="s">
        <v>17</v>
      </c>
      <c r="D37" s="75" t="s">
        <v>17</v>
      </c>
      <c r="E37" s="123">
        <v>8.5</v>
      </c>
      <c r="F37" s="51"/>
      <c r="G37" s="51"/>
    </row>
    <row r="38" spans="1:7" x14ac:dyDescent="0.3">
      <c r="A38" s="106"/>
      <c r="B38" s="90"/>
      <c r="C38" s="75" t="s">
        <v>18</v>
      </c>
      <c r="D38" s="75" t="s">
        <v>18</v>
      </c>
      <c r="E38" s="123">
        <v>7.8</v>
      </c>
      <c r="F38" s="51"/>
      <c r="G38" s="51"/>
    </row>
    <row r="39" spans="1:7" x14ac:dyDescent="0.3">
      <c r="A39" s="106"/>
      <c r="B39" s="90"/>
      <c r="C39" s="75" t="s">
        <v>24</v>
      </c>
      <c r="D39" s="75" t="s">
        <v>24</v>
      </c>
      <c r="E39" s="123">
        <v>7.2</v>
      </c>
      <c r="F39" s="51"/>
      <c r="G39" s="51"/>
    </row>
    <row r="40" spans="1:7" x14ac:dyDescent="0.3">
      <c r="A40" s="106"/>
      <c r="B40" s="90" t="s">
        <v>53</v>
      </c>
      <c r="C40" s="75" t="s">
        <v>10</v>
      </c>
      <c r="D40" s="75" t="s">
        <v>10</v>
      </c>
      <c r="E40" s="123">
        <v>11.3</v>
      </c>
      <c r="F40" s="51"/>
      <c r="G40" s="51"/>
    </row>
    <row r="41" spans="1:7" x14ac:dyDescent="0.3">
      <c r="A41" s="106"/>
      <c r="B41" s="90"/>
      <c r="C41" s="75" t="s">
        <v>22</v>
      </c>
      <c r="D41" s="75" t="s">
        <v>22</v>
      </c>
      <c r="E41" s="123">
        <v>11.9</v>
      </c>
      <c r="F41" s="51"/>
      <c r="G41" s="51"/>
    </row>
    <row r="42" spans="1:7" x14ac:dyDescent="0.3">
      <c r="A42" s="106"/>
      <c r="B42" s="90"/>
      <c r="C42" s="75" t="s">
        <v>23</v>
      </c>
      <c r="D42" s="75" t="s">
        <v>23</v>
      </c>
      <c r="E42" s="123">
        <v>17.600000000000001</v>
      </c>
      <c r="F42" s="51"/>
      <c r="G42" s="51"/>
    </row>
  </sheetData>
  <mergeCells count="26">
    <mergeCell ref="A18:D18"/>
    <mergeCell ref="A19:D19"/>
    <mergeCell ref="A20:D20"/>
    <mergeCell ref="A21:A42"/>
    <mergeCell ref="B21:B26"/>
    <mergeCell ref="B28:B32"/>
    <mergeCell ref="B33:B35"/>
    <mergeCell ref="B36:B39"/>
    <mergeCell ref="B40:B42"/>
    <mergeCell ref="A17:D17"/>
    <mergeCell ref="A6:D6"/>
    <mergeCell ref="A7:D7"/>
    <mergeCell ref="A8:D8"/>
    <mergeCell ref="A9:D9"/>
    <mergeCell ref="A10:D10"/>
    <mergeCell ref="A11:D11"/>
    <mergeCell ref="A12:D12"/>
    <mergeCell ref="A13:D13"/>
    <mergeCell ref="A14:D14"/>
    <mergeCell ref="A15:D15"/>
    <mergeCell ref="A16:D16"/>
    <mergeCell ref="A2:D2"/>
    <mergeCell ref="A3:D3"/>
    <mergeCell ref="A4:D4"/>
    <mergeCell ref="A5:D5"/>
    <mergeCell ref="A1:B1"/>
  </mergeCells>
  <phoneticPr fontId="3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9F7AB4-F4CB-4F1C-92B6-52B27EC93D0C}">
  <dimension ref="A1:P49"/>
  <sheetViews>
    <sheetView zoomScale="85" zoomScaleNormal="85" workbookViewId="0">
      <selection activeCell="G13" sqref="G13"/>
    </sheetView>
  </sheetViews>
  <sheetFormatPr defaultRowHeight="16.5" x14ac:dyDescent="0.3"/>
  <cols>
    <col min="1" max="1" width="18.625" bestFit="1" customWidth="1"/>
    <col min="2" max="2" width="15.25" customWidth="1"/>
    <col min="3" max="3" width="18.625" hidden="1" customWidth="1"/>
    <col min="4" max="4" width="18.625" customWidth="1"/>
    <col min="5" max="5" width="24.375" bestFit="1" customWidth="1"/>
    <col min="6" max="6" width="18.625" customWidth="1"/>
    <col min="7" max="7" width="30.75" bestFit="1" customWidth="1"/>
    <col min="8" max="8" width="20" bestFit="1" customWidth="1"/>
    <col min="9" max="9" width="13" bestFit="1" customWidth="1"/>
  </cols>
  <sheetData>
    <row r="1" spans="1:16" ht="31.5" x14ac:dyDescent="0.3">
      <c r="A1" s="83" t="s">
        <v>70</v>
      </c>
      <c r="B1" s="83"/>
      <c r="C1" s="83"/>
      <c r="D1" s="83"/>
      <c r="E1" s="83"/>
      <c r="F1" s="83"/>
      <c r="G1" s="39" t="s">
        <v>67</v>
      </c>
      <c r="H1" s="100" t="s">
        <v>57</v>
      </c>
      <c r="I1" s="101"/>
    </row>
    <row r="2" spans="1:16" x14ac:dyDescent="0.3">
      <c r="A2" s="99" t="s">
        <v>73</v>
      </c>
      <c r="B2" s="99"/>
      <c r="C2" s="99"/>
      <c r="D2" s="99"/>
      <c r="E2" s="41" t="s">
        <v>75</v>
      </c>
      <c r="F2" s="41" t="s">
        <v>74</v>
      </c>
      <c r="G2" s="41" t="s">
        <v>72</v>
      </c>
      <c r="H2" s="41" t="s">
        <v>71</v>
      </c>
      <c r="I2" s="41" t="s">
        <v>141</v>
      </c>
      <c r="J2" s="18"/>
    </row>
    <row r="3" spans="1:16" x14ac:dyDescent="0.3">
      <c r="A3" s="93" t="s">
        <v>4</v>
      </c>
      <c r="B3" s="93"/>
      <c r="C3" s="93"/>
      <c r="D3" s="93"/>
      <c r="E3" s="17">
        <f>F3/I3*100</f>
        <v>5.2198946912797162</v>
      </c>
      <c r="F3" s="19">
        <f>SUM(G3:H3)</f>
        <v>2673485</v>
      </c>
      <c r="G3" s="45">
        <v>2573778</v>
      </c>
      <c r="H3" s="46">
        <v>99707</v>
      </c>
      <c r="I3" s="1">
        <v>51217221</v>
      </c>
      <c r="J3" s="18"/>
    </row>
    <row r="4" spans="1:16" x14ac:dyDescent="0.3">
      <c r="A4" s="93" t="s">
        <v>30</v>
      </c>
      <c r="B4" s="93"/>
      <c r="C4" s="93"/>
      <c r="D4" s="93"/>
      <c r="E4" s="17">
        <f t="shared" ref="E4:E48" si="0">F4/I4*100</f>
        <v>4.757395871419833</v>
      </c>
      <c r="F4" s="19">
        <f t="shared" ref="F4:F20" si="1">SUM(G4:H4)</f>
        <v>443952</v>
      </c>
      <c r="G4" s="45">
        <v>434287</v>
      </c>
      <c r="H4" s="46">
        <v>9665</v>
      </c>
      <c r="I4" s="1">
        <v>9331828</v>
      </c>
      <c r="J4" s="18"/>
    </row>
    <row r="5" spans="1:16" x14ac:dyDescent="0.3">
      <c r="A5" s="93" t="s">
        <v>31</v>
      </c>
      <c r="B5" s="93"/>
      <c r="C5" s="93"/>
      <c r="D5" s="93"/>
      <c r="E5" s="17">
        <f t="shared" si="0"/>
        <v>7.4422992973117594</v>
      </c>
      <c r="F5" s="19">
        <f t="shared" si="1"/>
        <v>243110</v>
      </c>
      <c r="G5" s="46">
        <v>238549</v>
      </c>
      <c r="H5" s="46">
        <v>4561</v>
      </c>
      <c r="I5" s="1">
        <v>3266598</v>
      </c>
      <c r="J5" s="18"/>
    </row>
    <row r="6" spans="1:16" x14ac:dyDescent="0.3">
      <c r="A6" s="93" t="s">
        <v>32</v>
      </c>
      <c r="B6" s="93"/>
      <c r="C6" s="93"/>
      <c r="D6" s="93"/>
      <c r="E6" s="17">
        <f t="shared" si="0"/>
        <v>6.841132851221575</v>
      </c>
      <c r="F6" s="19">
        <f t="shared" si="1"/>
        <v>161699</v>
      </c>
      <c r="G6" s="46">
        <v>156442</v>
      </c>
      <c r="H6" s="46">
        <v>5257</v>
      </c>
      <c r="I6" s="1">
        <v>2363629</v>
      </c>
      <c r="J6" s="18"/>
    </row>
    <row r="7" spans="1:16" x14ac:dyDescent="0.3">
      <c r="A7" s="93" t="s">
        <v>33</v>
      </c>
      <c r="B7" s="93"/>
      <c r="C7" s="93"/>
      <c r="D7" s="93"/>
      <c r="E7" s="17">
        <f t="shared" si="0"/>
        <v>6.0992846763168611</v>
      </c>
      <c r="F7" s="19">
        <f t="shared" si="1"/>
        <v>184260</v>
      </c>
      <c r="G7" s="46">
        <v>177093</v>
      </c>
      <c r="H7" s="46">
        <v>7167</v>
      </c>
      <c r="I7" s="1">
        <v>3021010</v>
      </c>
      <c r="J7" s="18"/>
    </row>
    <row r="8" spans="1:16" x14ac:dyDescent="0.3">
      <c r="A8" s="93" t="s">
        <v>34</v>
      </c>
      <c r="B8" s="93"/>
      <c r="C8" s="93"/>
      <c r="D8" s="93"/>
      <c r="E8" s="17">
        <f t="shared" si="0"/>
        <v>7.1144159917979124</v>
      </c>
      <c r="F8" s="19">
        <f t="shared" si="1"/>
        <v>100201</v>
      </c>
      <c r="G8" s="45">
        <v>97765</v>
      </c>
      <c r="H8" s="46">
        <v>2436</v>
      </c>
      <c r="I8" s="1">
        <v>1408422</v>
      </c>
      <c r="J8" s="18"/>
    </row>
    <row r="9" spans="1:16" x14ac:dyDescent="0.3">
      <c r="A9" s="93" t="s">
        <v>35</v>
      </c>
      <c r="B9" s="93"/>
      <c r="C9" s="93"/>
      <c r="D9" s="93"/>
      <c r="E9" s="17">
        <f t="shared" si="0"/>
        <v>5.6094644295236726</v>
      </c>
      <c r="F9" s="19">
        <f t="shared" si="1"/>
        <v>80729</v>
      </c>
      <c r="G9" s="45">
        <v>77383</v>
      </c>
      <c r="H9" s="46">
        <v>3346</v>
      </c>
      <c r="I9" s="1">
        <v>1439157</v>
      </c>
      <c r="J9" s="18"/>
    </row>
    <row r="10" spans="1:16" x14ac:dyDescent="0.3">
      <c r="A10" s="93" t="s">
        <v>36</v>
      </c>
      <c r="B10" s="93"/>
      <c r="C10" s="93"/>
      <c r="D10" s="93"/>
      <c r="E10" s="17">
        <f t="shared" si="0"/>
        <v>4.2206677479784602</v>
      </c>
      <c r="F10" s="19">
        <f t="shared" si="1"/>
        <v>46345</v>
      </c>
      <c r="G10" s="45">
        <v>45042</v>
      </c>
      <c r="H10" s="46">
        <v>1303</v>
      </c>
      <c r="I10" s="1">
        <v>1098049</v>
      </c>
      <c r="J10" s="18"/>
    </row>
    <row r="11" spans="1:16" x14ac:dyDescent="0.3">
      <c r="A11" s="93" t="s">
        <v>37</v>
      </c>
      <c r="B11" s="93"/>
      <c r="C11" s="93"/>
      <c r="D11" s="93"/>
      <c r="E11" s="17">
        <f t="shared" si="0"/>
        <v>2.3980956525077746</v>
      </c>
      <c r="F11" s="19">
        <f t="shared" si="1"/>
        <v>9369</v>
      </c>
      <c r="G11" s="45">
        <v>8844</v>
      </c>
      <c r="H11" s="47">
        <v>525</v>
      </c>
      <c r="I11" s="1">
        <v>390685</v>
      </c>
      <c r="J11" s="18"/>
    </row>
    <row r="12" spans="1:16" x14ac:dyDescent="0.3">
      <c r="A12" s="124" t="s">
        <v>38</v>
      </c>
      <c r="B12" s="124"/>
      <c r="C12" s="124"/>
      <c r="D12" s="124"/>
      <c r="E12" s="67">
        <f t="shared" si="0"/>
        <v>3.7016477560455021</v>
      </c>
      <c r="F12" s="68">
        <f t="shared" si="1"/>
        <v>506929</v>
      </c>
      <c r="G12" s="125">
        <v>483643</v>
      </c>
      <c r="H12" s="126">
        <v>23286</v>
      </c>
      <c r="I12" s="69">
        <v>13694685</v>
      </c>
      <c r="J12" s="127"/>
    </row>
    <row r="13" spans="1:16" x14ac:dyDescent="0.3">
      <c r="A13" s="124" t="s">
        <v>45</v>
      </c>
      <c r="B13" s="124"/>
      <c r="C13" s="124"/>
      <c r="D13" s="124"/>
      <c r="E13" s="67">
        <f t="shared" si="0"/>
        <v>5.8737644669863469</v>
      </c>
      <c r="F13" s="68">
        <f t="shared" si="1"/>
        <v>89150</v>
      </c>
      <c r="G13" s="126">
        <v>84290</v>
      </c>
      <c r="H13" s="125">
        <v>4860</v>
      </c>
      <c r="I13" s="69">
        <v>1517766</v>
      </c>
      <c r="J13" s="127"/>
    </row>
    <row r="14" spans="1:16" x14ac:dyDescent="0.3">
      <c r="A14" s="124" t="s">
        <v>39</v>
      </c>
      <c r="B14" s="124"/>
      <c r="C14" s="124"/>
      <c r="D14" s="124"/>
      <c r="E14" s="67">
        <f t="shared" si="0"/>
        <v>5.3241091343074967</v>
      </c>
      <c r="F14" s="68">
        <f t="shared" si="1"/>
        <v>84716</v>
      </c>
      <c r="G14" s="125">
        <v>79187</v>
      </c>
      <c r="H14" s="126">
        <v>5529</v>
      </c>
      <c r="I14" s="69">
        <v>1591177</v>
      </c>
      <c r="J14" s="127"/>
    </row>
    <row r="15" spans="1:16" x14ac:dyDescent="0.3">
      <c r="A15" s="124" t="s">
        <v>40</v>
      </c>
      <c r="B15" s="124"/>
      <c r="C15" s="124"/>
      <c r="D15" s="124"/>
      <c r="E15" s="67">
        <f t="shared" si="0"/>
        <v>4.5819147850718025</v>
      </c>
      <c r="F15" s="68">
        <f t="shared" si="1"/>
        <v>97896</v>
      </c>
      <c r="G15" s="125">
        <v>92378</v>
      </c>
      <c r="H15" s="126">
        <v>5518</v>
      </c>
      <c r="I15" s="69">
        <v>2136574</v>
      </c>
      <c r="J15" s="127"/>
      <c r="P15" s="64"/>
    </row>
    <row r="16" spans="1:16" x14ac:dyDescent="0.3">
      <c r="A16" s="124" t="s">
        <v>44</v>
      </c>
      <c r="B16" s="124"/>
      <c r="C16" s="124"/>
      <c r="D16" s="124"/>
      <c r="E16" s="67">
        <f t="shared" si="0"/>
        <v>7.7831010703460652</v>
      </c>
      <c r="F16" s="68">
        <f t="shared" si="1"/>
        <v>135324</v>
      </c>
      <c r="G16" s="126">
        <v>130243</v>
      </c>
      <c r="H16" s="126">
        <v>5081</v>
      </c>
      <c r="I16" s="69">
        <v>1738690</v>
      </c>
      <c r="J16" s="127"/>
      <c r="P16" s="64"/>
    </row>
    <row r="17" spans="1:16" x14ac:dyDescent="0.3">
      <c r="A17" s="124" t="s">
        <v>3</v>
      </c>
      <c r="B17" s="124"/>
      <c r="C17" s="124"/>
      <c r="D17" s="124"/>
      <c r="E17" s="67">
        <f t="shared" si="0"/>
        <v>6.1974408813859867</v>
      </c>
      <c r="F17" s="68">
        <f t="shared" si="1"/>
        <v>110861</v>
      </c>
      <c r="G17" s="126">
        <v>105397</v>
      </c>
      <c r="H17" s="126">
        <v>5464</v>
      </c>
      <c r="I17" s="69">
        <v>1788819</v>
      </c>
      <c r="J17" s="127"/>
      <c r="P17" s="64"/>
    </row>
    <row r="18" spans="1:16" x14ac:dyDescent="0.3">
      <c r="A18" s="124" t="s">
        <v>41</v>
      </c>
      <c r="B18" s="124"/>
      <c r="C18" s="124"/>
      <c r="D18" s="124"/>
      <c r="E18" s="67">
        <f t="shared" si="0"/>
        <v>6.2207472276035558</v>
      </c>
      <c r="F18" s="68">
        <f t="shared" si="1"/>
        <v>157471</v>
      </c>
      <c r="G18" s="126">
        <v>149621</v>
      </c>
      <c r="H18" s="126">
        <v>7850</v>
      </c>
      <c r="I18" s="69">
        <v>2531384</v>
      </c>
      <c r="J18" s="127"/>
      <c r="P18" s="64"/>
    </row>
    <row r="19" spans="1:16" x14ac:dyDescent="0.3">
      <c r="A19" s="124" t="s">
        <v>42</v>
      </c>
      <c r="B19" s="124"/>
      <c r="C19" s="124"/>
      <c r="D19" s="124"/>
      <c r="E19" s="67">
        <f t="shared" si="0"/>
        <v>5.7093340932603969</v>
      </c>
      <c r="F19" s="68">
        <f t="shared" si="1"/>
        <v>184319</v>
      </c>
      <c r="G19" s="125">
        <v>178321</v>
      </c>
      <c r="H19" s="126">
        <v>5998</v>
      </c>
      <c r="I19" s="69">
        <v>3228380</v>
      </c>
      <c r="J19" s="127"/>
      <c r="P19" s="64"/>
    </row>
    <row r="20" spans="1:16" x14ac:dyDescent="0.3">
      <c r="A20" s="124" t="s">
        <v>43</v>
      </c>
      <c r="B20" s="124"/>
      <c r="C20" s="124"/>
      <c r="D20" s="124"/>
      <c r="E20" s="67">
        <f t="shared" si="0"/>
        <v>5.5423289894505707</v>
      </c>
      <c r="F20" s="68">
        <f t="shared" si="1"/>
        <v>37154</v>
      </c>
      <c r="G20" s="125">
        <v>35293</v>
      </c>
      <c r="H20" s="126">
        <v>1861</v>
      </c>
      <c r="I20" s="69">
        <v>670368</v>
      </c>
      <c r="J20" s="127"/>
    </row>
    <row r="21" spans="1:16" x14ac:dyDescent="0.3">
      <c r="A21" s="90" t="s">
        <v>46</v>
      </c>
      <c r="B21" s="90"/>
      <c r="C21" s="70" t="s">
        <v>48</v>
      </c>
      <c r="D21" s="79" t="s">
        <v>48</v>
      </c>
      <c r="E21" s="67">
        <f t="shared" si="0"/>
        <v>7.5081719108179898</v>
      </c>
      <c r="F21" s="72">
        <f>SUM(F27:F32)</f>
        <v>33834</v>
      </c>
      <c r="G21" s="72">
        <f>SUM(G27:G32)</f>
        <v>31885</v>
      </c>
      <c r="H21" s="72">
        <f>SUM(H27:H32)</f>
        <v>1949</v>
      </c>
      <c r="I21" s="72">
        <f>SUM(I27:I32)</f>
        <v>450629</v>
      </c>
      <c r="J21" s="127"/>
    </row>
    <row r="22" spans="1:16" x14ac:dyDescent="0.3">
      <c r="A22" s="90"/>
      <c r="B22" s="90"/>
      <c r="C22" s="70" t="s">
        <v>49</v>
      </c>
      <c r="D22" s="79" t="s">
        <v>49</v>
      </c>
      <c r="E22" s="67">
        <f t="shared" si="0"/>
        <v>5.1890103653254469</v>
      </c>
      <c r="F22" s="72">
        <f>F33</f>
        <v>13897</v>
      </c>
      <c r="G22" s="72">
        <f>G33</f>
        <v>13461</v>
      </c>
      <c r="H22" s="72">
        <f>H33</f>
        <v>436</v>
      </c>
      <c r="I22" s="72">
        <f>I33</f>
        <v>267816</v>
      </c>
      <c r="J22" s="127"/>
    </row>
    <row r="23" spans="1:16" x14ac:dyDescent="0.3">
      <c r="A23" s="90"/>
      <c r="B23" s="90"/>
      <c r="C23" s="70" t="s">
        <v>50</v>
      </c>
      <c r="D23" s="79" t="s">
        <v>50</v>
      </c>
      <c r="E23" s="67">
        <f t="shared" si="0"/>
        <v>5.0847304180299524</v>
      </c>
      <c r="F23" s="72">
        <f>SUM(F34:F38)</f>
        <v>28082</v>
      </c>
      <c r="G23" s="72">
        <f>SUM(G34:G38)</f>
        <v>27063</v>
      </c>
      <c r="H23" s="72">
        <f>SUM(H34:H38)</f>
        <v>1019</v>
      </c>
      <c r="I23" s="72">
        <f>SUM(I34:I38)</f>
        <v>552281</v>
      </c>
      <c r="J23" s="127"/>
    </row>
    <row r="24" spans="1:16" x14ac:dyDescent="0.3">
      <c r="A24" s="90"/>
      <c r="B24" s="90"/>
      <c r="C24" s="70" t="s">
        <v>51</v>
      </c>
      <c r="D24" s="79" t="s">
        <v>51</v>
      </c>
      <c r="E24" s="67">
        <f t="shared" si="0"/>
        <v>6.1680272609153981</v>
      </c>
      <c r="F24" s="72">
        <f>SUM(F39:F41)</f>
        <v>12580</v>
      </c>
      <c r="G24" s="72">
        <f>SUM(G39:G41)</f>
        <v>11787</v>
      </c>
      <c r="H24" s="72">
        <f>SUM(H39:H41)</f>
        <v>793</v>
      </c>
      <c r="I24" s="72">
        <f>SUM(I39:I41)</f>
        <v>203955</v>
      </c>
      <c r="J24" s="127"/>
    </row>
    <row r="25" spans="1:16" x14ac:dyDescent="0.3">
      <c r="A25" s="90"/>
      <c r="B25" s="90"/>
      <c r="C25" s="70" t="s">
        <v>52</v>
      </c>
      <c r="D25" s="79" t="s">
        <v>52</v>
      </c>
      <c r="E25" s="67">
        <f t="shared" si="0"/>
        <v>7.734718429109817</v>
      </c>
      <c r="F25" s="72">
        <f>SUM(F42:F45)</f>
        <v>13566</v>
      </c>
      <c r="G25" s="72">
        <f>SUM(G42:G45)</f>
        <v>12879</v>
      </c>
      <c r="H25" s="72">
        <f>SUM(H42:H45)</f>
        <v>687</v>
      </c>
      <c r="I25" s="72">
        <f>SUM(I42:I45)</f>
        <v>175391</v>
      </c>
      <c r="J25" s="127"/>
    </row>
    <row r="26" spans="1:16" x14ac:dyDescent="0.3">
      <c r="A26" s="90"/>
      <c r="B26" s="90"/>
      <c r="C26" s="70" t="s">
        <v>53</v>
      </c>
      <c r="D26" s="79" t="s">
        <v>53</v>
      </c>
      <c r="E26" s="67">
        <f t="shared" si="0"/>
        <v>6.4159945800629918</v>
      </c>
      <c r="F26" s="72">
        <f>SUM(F46:F48)</f>
        <v>8902</v>
      </c>
      <c r="G26" s="72">
        <f>SUM(G46:G48)</f>
        <v>8322</v>
      </c>
      <c r="H26" s="72">
        <f>SUM(H46:H48)</f>
        <v>580</v>
      </c>
      <c r="I26" s="72">
        <f>SUM(I46:I48)</f>
        <v>138747</v>
      </c>
      <c r="J26" s="127"/>
    </row>
    <row r="27" spans="1:16" x14ac:dyDescent="0.3">
      <c r="A27" s="105" t="s">
        <v>58</v>
      </c>
      <c r="B27" s="90" t="s">
        <v>48</v>
      </c>
      <c r="C27" s="75" t="s">
        <v>5</v>
      </c>
      <c r="D27" s="75" t="s">
        <v>5</v>
      </c>
      <c r="E27" s="67">
        <f t="shared" si="0"/>
        <v>9.9061413121158708</v>
      </c>
      <c r="F27" s="68">
        <f>SUM(G27:H27)</f>
        <v>20792</v>
      </c>
      <c r="G27" s="76">
        <v>19462</v>
      </c>
      <c r="H27" s="76">
        <v>1330</v>
      </c>
      <c r="I27" s="69">
        <v>209890</v>
      </c>
      <c r="J27" s="127"/>
    </row>
    <row r="28" spans="1:16" x14ac:dyDescent="0.3">
      <c r="A28" s="106"/>
      <c r="B28" s="90"/>
      <c r="C28" s="75" t="s">
        <v>19</v>
      </c>
      <c r="D28" s="75" t="s">
        <v>19</v>
      </c>
      <c r="E28" s="67">
        <f t="shared" si="0"/>
        <v>4.7012122745227769</v>
      </c>
      <c r="F28" s="68">
        <f t="shared" ref="F28:F48" si="2">SUM(G28:H28)</f>
        <v>2416</v>
      </c>
      <c r="G28" s="76">
        <v>2305</v>
      </c>
      <c r="H28" s="76">
        <v>111</v>
      </c>
      <c r="I28" s="69">
        <v>51391</v>
      </c>
      <c r="J28" s="127"/>
    </row>
    <row r="29" spans="1:16" x14ac:dyDescent="0.3">
      <c r="A29" s="106"/>
      <c r="B29" s="90"/>
      <c r="C29" s="75" t="s">
        <v>20</v>
      </c>
      <c r="D29" s="75" t="s">
        <v>20</v>
      </c>
      <c r="E29" s="67">
        <f t="shared" si="0"/>
        <v>4.1019776236149621</v>
      </c>
      <c r="F29" s="68">
        <f t="shared" si="2"/>
        <v>3802</v>
      </c>
      <c r="G29" s="76">
        <v>3626</v>
      </c>
      <c r="H29" s="76">
        <v>176</v>
      </c>
      <c r="I29" s="69">
        <v>92687</v>
      </c>
      <c r="J29" s="127"/>
    </row>
    <row r="30" spans="1:16" x14ac:dyDescent="0.3">
      <c r="A30" s="106"/>
      <c r="B30" s="90"/>
      <c r="C30" s="75" t="s">
        <v>21</v>
      </c>
      <c r="D30" s="75" t="s">
        <v>21</v>
      </c>
      <c r="E30" s="67">
        <f t="shared" si="0"/>
        <v>7.0543152282572477</v>
      </c>
      <c r="F30" s="68">
        <f t="shared" si="2"/>
        <v>2117</v>
      </c>
      <c r="G30" s="76">
        <v>1927</v>
      </c>
      <c r="H30" s="76">
        <v>190</v>
      </c>
      <c r="I30" s="69">
        <v>30010</v>
      </c>
      <c r="J30" s="127"/>
    </row>
    <row r="31" spans="1:16" x14ac:dyDescent="0.3">
      <c r="A31" s="106"/>
      <c r="B31" s="90"/>
      <c r="C31" s="75" t="s">
        <v>25</v>
      </c>
      <c r="D31" s="75" t="s">
        <v>25</v>
      </c>
      <c r="E31" s="67">
        <f t="shared" si="0"/>
        <v>8.4626729405154855</v>
      </c>
      <c r="F31" s="68">
        <f t="shared" si="2"/>
        <v>2410</v>
      </c>
      <c r="G31" s="76">
        <v>2384</v>
      </c>
      <c r="H31" s="76">
        <v>26</v>
      </c>
      <c r="I31" s="69">
        <v>28478</v>
      </c>
      <c r="J31" s="127"/>
    </row>
    <row r="32" spans="1:16" x14ac:dyDescent="0.3">
      <c r="A32" s="106"/>
      <c r="B32" s="90"/>
      <c r="C32" s="75" t="s">
        <v>26</v>
      </c>
      <c r="D32" s="75" t="s">
        <v>26</v>
      </c>
      <c r="E32" s="67">
        <f t="shared" si="0"/>
        <v>6.0173421004374816</v>
      </c>
      <c r="F32" s="68">
        <f t="shared" si="2"/>
        <v>2297</v>
      </c>
      <c r="G32" s="76">
        <v>2181</v>
      </c>
      <c r="H32" s="76">
        <v>116</v>
      </c>
      <c r="I32" s="69">
        <v>38173</v>
      </c>
      <c r="J32" s="127"/>
    </row>
    <row r="33" spans="1:10" x14ac:dyDescent="0.3">
      <c r="A33" s="106"/>
      <c r="B33" s="78" t="s">
        <v>49</v>
      </c>
      <c r="C33" s="75" t="s">
        <v>6</v>
      </c>
      <c r="D33" s="75" t="s">
        <v>6</v>
      </c>
      <c r="E33" s="67">
        <f t="shared" si="0"/>
        <v>5.1890103653254469</v>
      </c>
      <c r="F33" s="68">
        <f t="shared" si="2"/>
        <v>13897</v>
      </c>
      <c r="G33" s="76">
        <v>13461</v>
      </c>
      <c r="H33" s="76">
        <v>436</v>
      </c>
      <c r="I33" s="69">
        <v>267816</v>
      </c>
      <c r="J33" s="127"/>
    </row>
    <row r="34" spans="1:10" x14ac:dyDescent="0.3">
      <c r="A34" s="106"/>
      <c r="B34" s="90" t="s">
        <v>50</v>
      </c>
      <c r="C34" s="75" t="s">
        <v>7</v>
      </c>
      <c r="D34" s="75" t="s">
        <v>7</v>
      </c>
      <c r="E34" s="67">
        <f t="shared" si="0"/>
        <v>4.3987420791882146</v>
      </c>
      <c r="F34" s="68">
        <f t="shared" si="2"/>
        <v>12155</v>
      </c>
      <c r="G34" s="76">
        <v>11565</v>
      </c>
      <c r="H34" s="76">
        <v>590</v>
      </c>
      <c r="I34" s="69">
        <v>276329</v>
      </c>
      <c r="J34" s="127"/>
    </row>
    <row r="35" spans="1:10" x14ac:dyDescent="0.3">
      <c r="A35" s="106"/>
      <c r="B35" s="90"/>
      <c r="C35" s="75" t="s">
        <v>9</v>
      </c>
      <c r="D35" s="75" t="s">
        <v>9</v>
      </c>
      <c r="E35" s="67">
        <f t="shared" si="0"/>
        <v>3.9556020996560908</v>
      </c>
      <c r="F35" s="68">
        <f t="shared" si="2"/>
        <v>6119</v>
      </c>
      <c r="G35" s="76">
        <v>6016</v>
      </c>
      <c r="H35" s="76">
        <v>103</v>
      </c>
      <c r="I35" s="69">
        <v>154692</v>
      </c>
      <c r="J35" s="127"/>
    </row>
    <row r="36" spans="1:10" x14ac:dyDescent="0.3">
      <c r="A36" s="106"/>
      <c r="B36" s="90"/>
      <c r="C36" s="75" t="s">
        <v>12</v>
      </c>
      <c r="D36" s="75" t="s">
        <v>12</v>
      </c>
      <c r="E36" s="67">
        <f t="shared" si="0"/>
        <v>7.4255983350676376</v>
      </c>
      <c r="F36" s="68">
        <f t="shared" si="2"/>
        <v>1784</v>
      </c>
      <c r="G36" s="76">
        <v>1718</v>
      </c>
      <c r="H36" s="76">
        <v>66</v>
      </c>
      <c r="I36" s="69">
        <v>24025</v>
      </c>
      <c r="J36" s="127"/>
    </row>
    <row r="37" spans="1:10" x14ac:dyDescent="0.3">
      <c r="A37" s="106"/>
      <c r="B37" s="90"/>
      <c r="C37" s="75" t="s">
        <v>13</v>
      </c>
      <c r="D37" s="75" t="s">
        <v>13</v>
      </c>
      <c r="E37" s="67">
        <f t="shared" si="0"/>
        <v>8.5828210666223619</v>
      </c>
      <c r="F37" s="68">
        <f t="shared" si="2"/>
        <v>5166</v>
      </c>
      <c r="G37" s="76">
        <v>4999</v>
      </c>
      <c r="H37" s="76">
        <v>167</v>
      </c>
      <c r="I37" s="69">
        <v>60190</v>
      </c>
      <c r="J37" s="127"/>
    </row>
    <row r="38" spans="1:10" x14ac:dyDescent="0.3">
      <c r="A38" s="106"/>
      <c r="B38" s="90"/>
      <c r="C38" s="75" t="s">
        <v>14</v>
      </c>
      <c r="D38" s="75" t="s">
        <v>14</v>
      </c>
      <c r="E38" s="67">
        <f t="shared" si="0"/>
        <v>7.7149412876231613</v>
      </c>
      <c r="F38" s="68">
        <f t="shared" si="2"/>
        <v>2858</v>
      </c>
      <c r="G38" s="76">
        <v>2765</v>
      </c>
      <c r="H38" s="76">
        <v>93</v>
      </c>
      <c r="I38" s="69">
        <v>37045</v>
      </c>
      <c r="J38" s="127"/>
    </row>
    <row r="39" spans="1:10" x14ac:dyDescent="0.3">
      <c r="A39" s="106"/>
      <c r="B39" s="90" t="s">
        <v>51</v>
      </c>
      <c r="C39" s="75" t="s">
        <v>8</v>
      </c>
      <c r="D39" s="75" t="s">
        <v>8</v>
      </c>
      <c r="E39" s="67">
        <f t="shared" si="0"/>
        <v>5.9132134346014711</v>
      </c>
      <c r="F39" s="68">
        <f t="shared" si="2"/>
        <v>6898</v>
      </c>
      <c r="G39" s="76">
        <v>6496</v>
      </c>
      <c r="H39" s="76">
        <v>402</v>
      </c>
      <c r="I39" s="69">
        <v>116654</v>
      </c>
      <c r="J39" s="127"/>
    </row>
    <row r="40" spans="1:10" x14ac:dyDescent="0.3">
      <c r="A40" s="106"/>
      <c r="B40" s="90"/>
      <c r="C40" s="75" t="s">
        <v>11</v>
      </c>
      <c r="D40" s="75" t="s">
        <v>11</v>
      </c>
      <c r="E40" s="67">
        <f t="shared" si="0"/>
        <v>7.3289166603929843</v>
      </c>
      <c r="F40" s="68">
        <f t="shared" si="2"/>
        <v>1947</v>
      </c>
      <c r="G40" s="76">
        <v>1754</v>
      </c>
      <c r="H40" s="76">
        <v>193</v>
      </c>
      <c r="I40" s="69">
        <v>26566</v>
      </c>
      <c r="J40" s="127"/>
    </row>
    <row r="41" spans="1:10" x14ac:dyDescent="0.3">
      <c r="A41" s="106"/>
      <c r="B41" s="90"/>
      <c r="C41" s="75" t="s">
        <v>15</v>
      </c>
      <c r="D41" s="75" t="s">
        <v>15</v>
      </c>
      <c r="E41" s="67">
        <f t="shared" si="0"/>
        <v>6.149666584341813</v>
      </c>
      <c r="F41" s="68">
        <f t="shared" si="2"/>
        <v>3735</v>
      </c>
      <c r="G41" s="76">
        <v>3537</v>
      </c>
      <c r="H41" s="76">
        <v>198</v>
      </c>
      <c r="I41" s="69">
        <v>60735</v>
      </c>
      <c r="J41" s="127"/>
    </row>
    <row r="42" spans="1:10" x14ac:dyDescent="0.3">
      <c r="A42" s="106"/>
      <c r="B42" s="90" t="s">
        <v>52</v>
      </c>
      <c r="C42" s="75" t="s">
        <v>16</v>
      </c>
      <c r="D42" s="75" t="s">
        <v>16</v>
      </c>
      <c r="E42" s="67">
        <f t="shared" si="0"/>
        <v>8.4380714638181775</v>
      </c>
      <c r="F42" s="68">
        <f t="shared" si="2"/>
        <v>2907</v>
      </c>
      <c r="G42" s="76">
        <v>2847</v>
      </c>
      <c r="H42" s="76">
        <v>60</v>
      </c>
      <c r="I42" s="69">
        <v>34451</v>
      </c>
      <c r="J42" s="127"/>
    </row>
    <row r="43" spans="1:10" x14ac:dyDescent="0.3">
      <c r="A43" s="106"/>
      <c r="B43" s="90"/>
      <c r="C43" s="75" t="s">
        <v>17</v>
      </c>
      <c r="D43" s="75" t="s">
        <v>17</v>
      </c>
      <c r="E43" s="67">
        <f t="shared" si="0"/>
        <v>8.3413588492963431</v>
      </c>
      <c r="F43" s="68">
        <f t="shared" si="2"/>
        <v>2685</v>
      </c>
      <c r="G43" s="76">
        <v>2554</v>
      </c>
      <c r="H43" s="76">
        <v>131</v>
      </c>
      <c r="I43" s="69">
        <v>32189</v>
      </c>
      <c r="J43" s="127"/>
    </row>
    <row r="44" spans="1:10" x14ac:dyDescent="0.3">
      <c r="A44" s="106"/>
      <c r="B44" s="90"/>
      <c r="C44" s="75" t="s">
        <v>18</v>
      </c>
      <c r="D44" s="75" t="s">
        <v>18</v>
      </c>
      <c r="E44" s="67">
        <f t="shared" si="0"/>
        <v>7.4952471482889731</v>
      </c>
      <c r="F44" s="68">
        <f t="shared" si="2"/>
        <v>4731</v>
      </c>
      <c r="G44" s="76">
        <v>4313</v>
      </c>
      <c r="H44" s="76">
        <v>418</v>
      </c>
      <c r="I44" s="69">
        <v>63120</v>
      </c>
      <c r="J44" s="127"/>
    </row>
    <row r="45" spans="1:10" x14ac:dyDescent="0.3">
      <c r="A45" s="106"/>
      <c r="B45" s="90"/>
      <c r="C45" s="75" t="s">
        <v>24</v>
      </c>
      <c r="D45" s="75" t="s">
        <v>24</v>
      </c>
      <c r="E45" s="67">
        <f t="shared" si="0"/>
        <v>7.1070105849093821</v>
      </c>
      <c r="F45" s="68">
        <f t="shared" si="2"/>
        <v>3243</v>
      </c>
      <c r="G45" s="76">
        <v>3165</v>
      </c>
      <c r="H45" s="76">
        <v>78</v>
      </c>
      <c r="I45" s="69">
        <v>45631</v>
      </c>
      <c r="J45" s="127"/>
    </row>
    <row r="46" spans="1:10" x14ac:dyDescent="0.3">
      <c r="A46" s="106"/>
      <c r="B46" s="90" t="s">
        <v>53</v>
      </c>
      <c r="C46" s="75" t="s">
        <v>10</v>
      </c>
      <c r="D46" s="75" t="s">
        <v>10</v>
      </c>
      <c r="E46" s="67">
        <f t="shared" si="0"/>
        <v>6.0775833090558677</v>
      </c>
      <c r="F46" s="68">
        <f t="shared" si="2"/>
        <v>2712</v>
      </c>
      <c r="G46" s="76">
        <v>2538</v>
      </c>
      <c r="H46" s="76">
        <v>174</v>
      </c>
      <c r="I46" s="69">
        <v>44623</v>
      </c>
      <c r="J46" s="127"/>
    </row>
    <row r="47" spans="1:10" x14ac:dyDescent="0.3">
      <c r="A47" s="106"/>
      <c r="B47" s="90"/>
      <c r="C47" s="75" t="s">
        <v>22</v>
      </c>
      <c r="D47" s="75" t="s">
        <v>22</v>
      </c>
      <c r="E47" s="67">
        <f t="shared" si="0"/>
        <v>7.0348189949710163</v>
      </c>
      <c r="F47" s="68">
        <f t="shared" si="2"/>
        <v>3665</v>
      </c>
      <c r="G47" s="76">
        <v>3508</v>
      </c>
      <c r="H47" s="76">
        <v>157</v>
      </c>
      <c r="I47" s="69">
        <v>52098</v>
      </c>
      <c r="J47" s="127"/>
    </row>
    <row r="48" spans="1:10" x14ac:dyDescent="0.3">
      <c r="A48" s="106"/>
      <c r="B48" s="90"/>
      <c r="C48" s="75" t="s">
        <v>23</v>
      </c>
      <c r="D48" s="75" t="s">
        <v>23</v>
      </c>
      <c r="E48" s="67">
        <f t="shared" si="0"/>
        <v>6.008185409032504</v>
      </c>
      <c r="F48" s="68">
        <f t="shared" si="2"/>
        <v>2525</v>
      </c>
      <c r="G48" s="76">
        <v>2276</v>
      </c>
      <c r="H48" s="76">
        <v>249</v>
      </c>
      <c r="I48" s="69">
        <v>42026</v>
      </c>
      <c r="J48" s="127"/>
    </row>
    <row r="49" spans="1:10" x14ac:dyDescent="0.3">
      <c r="A49" s="51"/>
      <c r="B49" s="51"/>
      <c r="C49" s="51"/>
      <c r="D49" s="51"/>
      <c r="E49" s="51"/>
      <c r="F49" s="51"/>
      <c r="G49" s="51"/>
      <c r="H49" s="51"/>
      <c r="I49" s="127"/>
      <c r="J49" s="127"/>
    </row>
  </sheetData>
  <mergeCells count="28">
    <mergeCell ref="H1:I1"/>
    <mergeCell ref="A19:D19"/>
    <mergeCell ref="A20:D20"/>
    <mergeCell ref="A21:B26"/>
    <mergeCell ref="A27:A48"/>
    <mergeCell ref="B27:B32"/>
    <mergeCell ref="B34:B38"/>
    <mergeCell ref="B39:B41"/>
    <mergeCell ref="B42:B45"/>
    <mergeCell ref="B46:B48"/>
    <mergeCell ref="A13:D13"/>
    <mergeCell ref="A14:D14"/>
    <mergeCell ref="A15:D15"/>
    <mergeCell ref="A16:D16"/>
    <mergeCell ref="A17:D17"/>
    <mergeCell ref="A18:D18"/>
    <mergeCell ref="A12:D12"/>
    <mergeCell ref="A1:F1"/>
    <mergeCell ref="A2:D2"/>
    <mergeCell ref="A3:D3"/>
    <mergeCell ref="A4:D4"/>
    <mergeCell ref="A5:D5"/>
    <mergeCell ref="A6:D6"/>
    <mergeCell ref="A7:D7"/>
    <mergeCell ref="A8:D8"/>
    <mergeCell ref="A9:D9"/>
    <mergeCell ref="A10:D10"/>
    <mergeCell ref="A11:D11"/>
  </mergeCells>
  <phoneticPr fontId="3" type="noConversion"/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9A65AD-386F-432D-A8B0-6B7FCD2F885B}">
  <dimension ref="A1:R49"/>
  <sheetViews>
    <sheetView zoomScale="85" zoomScaleNormal="85" workbookViewId="0">
      <selection activeCell="A17" sqref="A17:D17"/>
    </sheetView>
  </sheetViews>
  <sheetFormatPr defaultRowHeight="16.5" x14ac:dyDescent="0.3"/>
  <cols>
    <col min="1" max="1" width="18.625" bestFit="1" customWidth="1"/>
    <col min="2" max="2" width="15.25" customWidth="1"/>
    <col min="3" max="3" width="18.625" hidden="1" customWidth="1"/>
    <col min="4" max="4" width="18.625" customWidth="1"/>
    <col min="5" max="5" width="24.375" bestFit="1" customWidth="1"/>
    <col min="6" max="6" width="18.625" customWidth="1"/>
    <col min="7" max="7" width="30.75" bestFit="1" customWidth="1"/>
    <col min="8" max="8" width="20" bestFit="1" customWidth="1"/>
    <col min="9" max="9" width="17.125" bestFit="1" customWidth="1"/>
  </cols>
  <sheetData>
    <row r="1" spans="1:18" ht="31.5" x14ac:dyDescent="0.3">
      <c r="A1" s="94" t="s">
        <v>70</v>
      </c>
      <c r="B1" s="95"/>
      <c r="C1" s="95"/>
      <c r="D1" s="95"/>
      <c r="E1" s="95"/>
      <c r="F1" s="95"/>
      <c r="G1" s="95"/>
      <c r="H1" s="11" t="s">
        <v>67</v>
      </c>
      <c r="I1" s="13" t="s">
        <v>59</v>
      </c>
    </row>
    <row r="2" spans="1:18" x14ac:dyDescent="0.3">
      <c r="A2" s="96" t="s">
        <v>73</v>
      </c>
      <c r="B2" s="97"/>
      <c r="C2" s="97"/>
      <c r="D2" s="98"/>
      <c r="E2" s="16" t="s">
        <v>75</v>
      </c>
      <c r="F2" s="10" t="s">
        <v>74</v>
      </c>
      <c r="G2" s="10" t="s">
        <v>72</v>
      </c>
      <c r="H2" s="10" t="s">
        <v>71</v>
      </c>
      <c r="I2" s="63" t="s">
        <v>141</v>
      </c>
      <c r="J2" s="18"/>
    </row>
    <row r="3" spans="1:18" x14ac:dyDescent="0.3">
      <c r="A3" s="93" t="s">
        <v>4</v>
      </c>
      <c r="B3" s="93"/>
      <c r="C3" s="93"/>
      <c r="D3" s="93"/>
      <c r="E3" s="17">
        <f>F3/I3*100</f>
        <v>5.5493965281239577</v>
      </c>
      <c r="F3" s="19">
        <f>SUM(G3:H3)</f>
        <v>2836706</v>
      </c>
      <c r="G3" s="1">
        <v>2732235</v>
      </c>
      <c r="H3" s="1">
        <v>104471</v>
      </c>
      <c r="I3" s="1">
        <v>51117378</v>
      </c>
      <c r="J3" s="18"/>
    </row>
    <row r="4" spans="1:18" x14ac:dyDescent="0.3">
      <c r="A4" s="93" t="s">
        <v>30</v>
      </c>
      <c r="B4" s="93"/>
      <c r="C4" s="93"/>
      <c r="D4" s="93"/>
      <c r="E4" s="17">
        <f t="shared" ref="E4:E48" si="0">F4/I4*100</f>
        <v>5.0063400930883954</v>
      </c>
      <c r="F4" s="19">
        <f t="shared" ref="F4:F48" si="1">SUM(G4:H4)</f>
        <v>465567</v>
      </c>
      <c r="G4" s="1">
        <v>455967</v>
      </c>
      <c r="H4" s="1">
        <v>9600</v>
      </c>
      <c r="I4" s="1">
        <v>9299548</v>
      </c>
      <c r="J4" s="18"/>
    </row>
    <row r="5" spans="1:18" x14ac:dyDescent="0.3">
      <c r="A5" s="80" t="s">
        <v>31</v>
      </c>
      <c r="B5" s="81"/>
      <c r="C5" s="81"/>
      <c r="D5" s="82"/>
      <c r="E5" s="17">
        <f t="shared" si="0"/>
        <v>7.9094582922013821</v>
      </c>
      <c r="F5" s="19">
        <f t="shared" si="1"/>
        <v>256393</v>
      </c>
      <c r="G5" s="1">
        <v>251885</v>
      </c>
      <c r="H5" s="1">
        <v>4508</v>
      </c>
      <c r="I5" s="1">
        <v>3241600</v>
      </c>
      <c r="J5" s="18"/>
    </row>
    <row r="6" spans="1:18" x14ac:dyDescent="0.3">
      <c r="A6" s="80" t="s">
        <v>32</v>
      </c>
      <c r="B6" s="81"/>
      <c r="C6" s="81"/>
      <c r="D6" s="82"/>
      <c r="E6" s="17">
        <f t="shared" si="0"/>
        <v>7.2774190916230639</v>
      </c>
      <c r="F6" s="19">
        <f t="shared" si="1"/>
        <v>171240</v>
      </c>
      <c r="G6" s="1">
        <v>165855</v>
      </c>
      <c r="H6" s="1">
        <v>5385</v>
      </c>
      <c r="I6" s="1">
        <v>2353032</v>
      </c>
      <c r="J6" s="18"/>
    </row>
    <row r="7" spans="1:18" x14ac:dyDescent="0.3">
      <c r="A7" s="80" t="s">
        <v>33</v>
      </c>
      <c r="B7" s="81"/>
      <c r="C7" s="81"/>
      <c r="D7" s="82"/>
      <c r="E7" s="17">
        <f t="shared" si="0"/>
        <v>6.4920882016513319</v>
      </c>
      <c r="F7" s="19">
        <f t="shared" si="1"/>
        <v>198136</v>
      </c>
      <c r="G7" s="1">
        <v>190432</v>
      </c>
      <c r="H7" s="1">
        <v>7704</v>
      </c>
      <c r="I7" s="1">
        <v>3051961</v>
      </c>
      <c r="J7" s="18"/>
    </row>
    <row r="8" spans="1:18" x14ac:dyDescent="0.3">
      <c r="A8" s="80" t="s">
        <v>34</v>
      </c>
      <c r="B8" s="81"/>
      <c r="C8" s="81"/>
      <c r="D8" s="82"/>
      <c r="E8" s="17">
        <f t="shared" si="0"/>
        <v>7.5560357554132036</v>
      </c>
      <c r="F8" s="19">
        <f t="shared" si="1"/>
        <v>105181</v>
      </c>
      <c r="G8" s="1">
        <v>102714</v>
      </c>
      <c r="H8" s="1">
        <v>2467</v>
      </c>
      <c r="I8" s="1">
        <v>1392013</v>
      </c>
      <c r="J8" s="18"/>
    </row>
    <row r="9" spans="1:18" x14ac:dyDescent="0.3">
      <c r="A9" s="80" t="s">
        <v>35</v>
      </c>
      <c r="B9" s="81"/>
      <c r="C9" s="81"/>
      <c r="D9" s="82"/>
      <c r="E9" s="17">
        <f t="shared" si="0"/>
        <v>5.9107576789250444</v>
      </c>
      <c r="F9" s="19">
        <f t="shared" si="1"/>
        <v>85158</v>
      </c>
      <c r="G9" s="1">
        <v>81641</v>
      </c>
      <c r="H9" s="1">
        <v>3517</v>
      </c>
      <c r="I9" s="1">
        <v>1440729</v>
      </c>
      <c r="J9" s="18"/>
    </row>
    <row r="10" spans="1:18" x14ac:dyDescent="0.3">
      <c r="A10" s="80" t="s">
        <v>36</v>
      </c>
      <c r="B10" s="81"/>
      <c r="C10" s="81"/>
      <c r="D10" s="82"/>
      <c r="E10" s="17">
        <f t="shared" si="0"/>
        <v>4.5516819482246413</v>
      </c>
      <c r="F10" s="19">
        <f t="shared" si="1"/>
        <v>49702</v>
      </c>
      <c r="G10" s="1">
        <v>48309</v>
      </c>
      <c r="H10" s="1">
        <v>1393</v>
      </c>
      <c r="I10" s="1">
        <v>1091948</v>
      </c>
      <c r="J10" s="18"/>
    </row>
    <row r="11" spans="1:18" x14ac:dyDescent="0.3">
      <c r="A11" s="80" t="s">
        <v>37</v>
      </c>
      <c r="B11" s="81"/>
      <c r="C11" s="81"/>
      <c r="D11" s="82"/>
      <c r="E11" s="17">
        <f t="shared" si="0"/>
        <v>2.6027834117842157</v>
      </c>
      <c r="F11" s="19">
        <f t="shared" si="1"/>
        <v>10202</v>
      </c>
      <c r="G11" s="1">
        <v>9677</v>
      </c>
      <c r="H11" s="1">
        <v>525</v>
      </c>
      <c r="I11" s="1">
        <v>391965</v>
      </c>
      <c r="J11" s="18"/>
    </row>
    <row r="12" spans="1:18" x14ac:dyDescent="0.3">
      <c r="A12" s="80" t="s">
        <v>38</v>
      </c>
      <c r="B12" s="81"/>
      <c r="C12" s="81"/>
      <c r="D12" s="82"/>
      <c r="E12" s="17">
        <f t="shared" si="0"/>
        <v>3.9979869098155261</v>
      </c>
      <c r="F12" s="19">
        <f t="shared" si="1"/>
        <v>548929</v>
      </c>
      <c r="G12" s="1">
        <v>523182</v>
      </c>
      <c r="H12" s="1">
        <v>25747</v>
      </c>
      <c r="I12" s="1">
        <v>13730135</v>
      </c>
      <c r="J12" s="18"/>
    </row>
    <row r="13" spans="1:18" x14ac:dyDescent="0.3">
      <c r="A13" s="102" t="s">
        <v>45</v>
      </c>
      <c r="B13" s="103"/>
      <c r="C13" s="103"/>
      <c r="D13" s="104"/>
      <c r="E13" s="67">
        <f t="shared" si="0"/>
        <v>6.1653960888299633</v>
      </c>
      <c r="F13" s="68">
        <f t="shared" si="1"/>
        <v>93005</v>
      </c>
      <c r="G13" s="69">
        <v>87950</v>
      </c>
      <c r="H13" s="69">
        <v>5055</v>
      </c>
      <c r="I13" s="69">
        <v>1508500</v>
      </c>
      <c r="J13" s="18"/>
    </row>
    <row r="14" spans="1:18" x14ac:dyDescent="0.3">
      <c r="A14" s="102" t="s">
        <v>39</v>
      </c>
      <c r="B14" s="103"/>
      <c r="C14" s="103"/>
      <c r="D14" s="104"/>
      <c r="E14" s="67">
        <f t="shared" si="0"/>
        <v>5.5449351143938435</v>
      </c>
      <c r="F14" s="68">
        <f t="shared" si="1"/>
        <v>88525</v>
      </c>
      <c r="G14" s="69">
        <v>82780</v>
      </c>
      <c r="H14" s="69">
        <v>5745</v>
      </c>
      <c r="I14" s="69">
        <v>1596502</v>
      </c>
      <c r="J14" s="18"/>
    </row>
    <row r="15" spans="1:18" x14ac:dyDescent="0.3">
      <c r="A15" s="102" t="s">
        <v>40</v>
      </c>
      <c r="B15" s="103"/>
      <c r="C15" s="103"/>
      <c r="D15" s="104"/>
      <c r="E15" s="67">
        <f t="shared" si="0"/>
        <v>4.911096415917048</v>
      </c>
      <c r="F15" s="68">
        <f t="shared" si="1"/>
        <v>104938</v>
      </c>
      <c r="G15" s="69">
        <v>99328</v>
      </c>
      <c r="H15" s="69">
        <v>5610</v>
      </c>
      <c r="I15" s="69">
        <v>2136753</v>
      </c>
      <c r="J15" s="18"/>
    </row>
    <row r="16" spans="1:18" x14ac:dyDescent="0.3">
      <c r="A16" s="102" t="s">
        <v>44</v>
      </c>
      <c r="B16" s="103"/>
      <c r="C16" s="103"/>
      <c r="D16" s="104"/>
      <c r="E16" s="67">
        <f t="shared" si="0"/>
        <v>8.1902489251276638</v>
      </c>
      <c r="F16" s="68">
        <f t="shared" si="1"/>
        <v>141270</v>
      </c>
      <c r="G16" s="69">
        <v>136113</v>
      </c>
      <c r="H16" s="69">
        <v>5157</v>
      </c>
      <c r="I16" s="69">
        <v>1724856</v>
      </c>
      <c r="J16" s="18"/>
      <c r="R16" t="s">
        <v>68</v>
      </c>
    </row>
    <row r="17" spans="1:10" x14ac:dyDescent="0.3">
      <c r="A17" s="102" t="s">
        <v>3</v>
      </c>
      <c r="B17" s="103"/>
      <c r="C17" s="103"/>
      <c r="D17" s="104"/>
      <c r="E17" s="67">
        <f t="shared" si="0"/>
        <v>6.5375027752250388</v>
      </c>
      <c r="F17" s="68">
        <f t="shared" si="1"/>
        <v>116311</v>
      </c>
      <c r="G17" s="69">
        <v>110646</v>
      </c>
      <c r="H17" s="69">
        <v>5665</v>
      </c>
      <c r="I17" s="69">
        <v>1779135</v>
      </c>
      <c r="J17" s="18"/>
    </row>
    <row r="18" spans="1:10" x14ac:dyDescent="0.3">
      <c r="A18" s="102" t="s">
        <v>41</v>
      </c>
      <c r="B18" s="103"/>
      <c r="C18" s="103"/>
      <c r="D18" s="104"/>
      <c r="E18" s="67">
        <f t="shared" si="0"/>
        <v>6.6164085271806474</v>
      </c>
      <c r="F18" s="68">
        <f t="shared" si="1"/>
        <v>165842</v>
      </c>
      <c r="G18" s="69">
        <v>157682</v>
      </c>
      <c r="H18" s="69">
        <v>8160</v>
      </c>
      <c r="I18" s="69">
        <v>2506526</v>
      </c>
      <c r="J18" s="18"/>
    </row>
    <row r="19" spans="1:10" x14ac:dyDescent="0.3">
      <c r="A19" s="102" t="s">
        <v>42</v>
      </c>
      <c r="B19" s="103"/>
      <c r="C19" s="103"/>
      <c r="D19" s="104"/>
      <c r="E19" s="67">
        <f t="shared" si="0"/>
        <v>6.1116492791786952</v>
      </c>
      <c r="F19" s="68">
        <f t="shared" si="1"/>
        <v>196024</v>
      </c>
      <c r="G19" s="69">
        <v>189691</v>
      </c>
      <c r="H19" s="69">
        <v>6333</v>
      </c>
      <c r="I19" s="69">
        <v>3207383</v>
      </c>
      <c r="J19" s="18"/>
    </row>
    <row r="20" spans="1:10" x14ac:dyDescent="0.3">
      <c r="A20" s="102" t="s">
        <v>43</v>
      </c>
      <c r="B20" s="103"/>
      <c r="C20" s="103"/>
      <c r="D20" s="104"/>
      <c r="E20" s="67">
        <f t="shared" si="0"/>
        <v>6.059489283866232</v>
      </c>
      <c r="F20" s="68">
        <f t="shared" si="1"/>
        <v>40283</v>
      </c>
      <c r="G20" s="69">
        <v>38383</v>
      </c>
      <c r="H20" s="69">
        <v>1900</v>
      </c>
      <c r="I20" s="69">
        <v>664792</v>
      </c>
      <c r="J20" s="18"/>
    </row>
    <row r="21" spans="1:10" x14ac:dyDescent="0.3">
      <c r="A21" s="90" t="s">
        <v>46</v>
      </c>
      <c r="B21" s="90"/>
      <c r="C21" s="70" t="s">
        <v>48</v>
      </c>
      <c r="D21" s="71" t="s">
        <v>48</v>
      </c>
      <c r="E21" s="67">
        <f t="shared" si="0"/>
        <v>7.9703497529891889</v>
      </c>
      <c r="F21" s="72">
        <f>SUM(F27:F32)</f>
        <v>35623</v>
      </c>
      <c r="G21" s="73">
        <f>SUM(G27:G32)</f>
        <v>33613</v>
      </c>
      <c r="H21" s="74">
        <f>SUM(H27:H32)</f>
        <v>2010</v>
      </c>
      <c r="I21" s="72">
        <f>SUM(I27:I32)</f>
        <v>446944</v>
      </c>
      <c r="J21" s="18"/>
    </row>
    <row r="22" spans="1:10" x14ac:dyDescent="0.3">
      <c r="A22" s="90"/>
      <c r="B22" s="90"/>
      <c r="C22" s="70" t="s">
        <v>49</v>
      </c>
      <c r="D22" s="71" t="s">
        <v>49</v>
      </c>
      <c r="E22" s="67">
        <f t="shared" si="0"/>
        <v>5.5267315902219654</v>
      </c>
      <c r="F22" s="72">
        <f>F33</f>
        <v>14551</v>
      </c>
      <c r="G22" s="73">
        <v>14071</v>
      </c>
      <c r="H22" s="74">
        <f>H33</f>
        <v>480</v>
      </c>
      <c r="I22" s="72">
        <f>I33</f>
        <v>263284</v>
      </c>
      <c r="J22" s="18"/>
    </row>
    <row r="23" spans="1:10" x14ac:dyDescent="0.3">
      <c r="A23" s="90"/>
      <c r="B23" s="90"/>
      <c r="C23" s="70" t="s">
        <v>50</v>
      </c>
      <c r="D23" s="71" t="s">
        <v>50</v>
      </c>
      <c r="E23" s="67">
        <f t="shared" si="0"/>
        <v>5.4376101672454515</v>
      </c>
      <c r="F23" s="72">
        <f>SUM(F34:F38)</f>
        <v>29954</v>
      </c>
      <c r="G23" s="73">
        <f>SUM(G34:G38)</f>
        <v>28847</v>
      </c>
      <c r="H23" s="74">
        <f>SUM(H34:H38)</f>
        <v>1107</v>
      </c>
      <c r="I23" s="72">
        <f>SUM(I34:I38)</f>
        <v>550867</v>
      </c>
      <c r="J23" s="18"/>
    </row>
    <row r="24" spans="1:10" x14ac:dyDescent="0.3">
      <c r="A24" s="90"/>
      <c r="B24" s="90"/>
      <c r="C24" s="70" t="s">
        <v>51</v>
      </c>
      <c r="D24" s="71" t="s">
        <v>51</v>
      </c>
      <c r="E24" s="67">
        <f t="shared" si="0"/>
        <v>6.3452570657646481</v>
      </c>
      <c r="F24" s="72">
        <f>SUM(F39:F41)</f>
        <v>12981</v>
      </c>
      <c r="G24" s="73">
        <f>SUM(G39:G41)</f>
        <v>12167</v>
      </c>
      <c r="H24" s="74">
        <f>SUM(H39:H41)</f>
        <v>814</v>
      </c>
      <c r="I24" s="72">
        <f>SUM(I39:I41)</f>
        <v>204578</v>
      </c>
      <c r="J24" s="18"/>
    </row>
    <row r="25" spans="1:10" x14ac:dyDescent="0.3">
      <c r="A25" s="90"/>
      <c r="B25" s="90"/>
      <c r="C25" s="70" t="s">
        <v>52</v>
      </c>
      <c r="D25" s="71" t="s">
        <v>52</v>
      </c>
      <c r="E25" s="67">
        <f t="shared" si="0"/>
        <v>8.0566663387364645</v>
      </c>
      <c r="F25" s="72">
        <f>SUM(F42:F45)</f>
        <v>13922</v>
      </c>
      <c r="G25" s="73">
        <f>SUM(G42:G45)</f>
        <v>13228</v>
      </c>
      <c r="H25" s="74">
        <f>SUM(H42:H45)</f>
        <v>694</v>
      </c>
      <c r="I25" s="72">
        <f>SUM(I42:I45)</f>
        <v>172801</v>
      </c>
      <c r="J25" s="18"/>
    </row>
    <row r="26" spans="1:10" x14ac:dyDescent="0.3">
      <c r="A26" s="90"/>
      <c r="B26" s="90"/>
      <c r="C26" s="70" t="s">
        <v>53</v>
      </c>
      <c r="D26" s="71" t="s">
        <v>53</v>
      </c>
      <c r="E26" s="67">
        <f t="shared" si="0"/>
        <v>6.5974221710353262</v>
      </c>
      <c r="F26" s="68">
        <f t="shared" si="1"/>
        <v>9280</v>
      </c>
      <c r="G26" s="73">
        <f>SUM(G46:G48)</f>
        <v>8720</v>
      </c>
      <c r="H26" s="74">
        <f>SUM(H46:H48)</f>
        <v>560</v>
      </c>
      <c r="I26" s="72">
        <f>SUM(I46:I48)</f>
        <v>140661</v>
      </c>
      <c r="J26" s="18"/>
    </row>
    <row r="27" spans="1:10" x14ac:dyDescent="0.3">
      <c r="A27" s="105" t="s">
        <v>58</v>
      </c>
      <c r="B27" s="90" t="s">
        <v>48</v>
      </c>
      <c r="C27" s="75" t="s">
        <v>5</v>
      </c>
      <c r="D27" s="75" t="s">
        <v>5</v>
      </c>
      <c r="E27" s="67">
        <f t="shared" si="0"/>
        <v>10.752810601822745</v>
      </c>
      <c r="F27" s="68">
        <f t="shared" si="1"/>
        <v>21721</v>
      </c>
      <c r="G27" s="76">
        <v>20383</v>
      </c>
      <c r="H27" s="76">
        <v>1338</v>
      </c>
      <c r="I27" s="69">
        <v>202003</v>
      </c>
      <c r="J27" s="18"/>
    </row>
    <row r="28" spans="1:10" x14ac:dyDescent="0.3">
      <c r="A28" s="106"/>
      <c r="B28" s="90"/>
      <c r="C28" s="75" t="s">
        <v>19</v>
      </c>
      <c r="D28" s="75" t="s">
        <v>19</v>
      </c>
      <c r="E28" s="67">
        <f t="shared" si="0"/>
        <v>5.1668697197866944</v>
      </c>
      <c r="F28" s="68">
        <f t="shared" si="1"/>
        <v>2587</v>
      </c>
      <c r="G28" s="76">
        <v>2458</v>
      </c>
      <c r="H28" s="76">
        <v>129</v>
      </c>
      <c r="I28" s="69">
        <v>50069</v>
      </c>
      <c r="J28" s="18"/>
    </row>
    <row r="29" spans="1:10" x14ac:dyDescent="0.3">
      <c r="A29" s="106"/>
      <c r="B29" s="90"/>
      <c r="C29" s="75" t="s">
        <v>20</v>
      </c>
      <c r="D29" s="75" t="s">
        <v>20</v>
      </c>
      <c r="E29" s="67">
        <f t="shared" si="0"/>
        <v>4.3110302117331996</v>
      </c>
      <c r="F29" s="68">
        <f t="shared" si="1"/>
        <v>4121</v>
      </c>
      <c r="G29" s="76">
        <v>3934</v>
      </c>
      <c r="H29" s="76">
        <v>187</v>
      </c>
      <c r="I29" s="69">
        <v>95592</v>
      </c>
      <c r="J29" s="18"/>
    </row>
    <row r="30" spans="1:10" x14ac:dyDescent="0.3">
      <c r="A30" s="106"/>
      <c r="B30" s="90"/>
      <c r="C30" s="75" t="s">
        <v>21</v>
      </c>
      <c r="D30" s="75" t="s">
        <v>21</v>
      </c>
      <c r="E30" s="67">
        <f t="shared" si="0"/>
        <v>7.7873582727951653</v>
      </c>
      <c r="F30" s="68">
        <f t="shared" si="1"/>
        <v>2294</v>
      </c>
      <c r="G30" s="76">
        <v>2085</v>
      </c>
      <c r="H30" s="76">
        <v>209</v>
      </c>
      <c r="I30" s="69">
        <v>29458</v>
      </c>
      <c r="J30" s="18"/>
    </row>
    <row r="31" spans="1:10" x14ac:dyDescent="0.3">
      <c r="A31" s="106"/>
      <c r="B31" s="90"/>
      <c r="C31" s="75" t="s">
        <v>25</v>
      </c>
      <c r="D31" s="75" t="s">
        <v>25</v>
      </c>
      <c r="E31" s="67">
        <f t="shared" si="0"/>
        <v>9.1260191675010738</v>
      </c>
      <c r="F31" s="68">
        <f t="shared" si="1"/>
        <v>2552</v>
      </c>
      <c r="G31" s="76">
        <v>2515</v>
      </c>
      <c r="H31" s="76">
        <v>37</v>
      </c>
      <c r="I31" s="69">
        <v>27964</v>
      </c>
      <c r="J31" s="18"/>
    </row>
    <row r="32" spans="1:10" x14ac:dyDescent="0.3">
      <c r="A32" s="106"/>
      <c r="B32" s="90"/>
      <c r="C32" s="75" t="s">
        <v>26</v>
      </c>
      <c r="D32" s="75" t="s">
        <v>26</v>
      </c>
      <c r="E32" s="67">
        <f t="shared" si="0"/>
        <v>5.6094414448850873</v>
      </c>
      <c r="F32" s="68">
        <f t="shared" si="1"/>
        <v>2348</v>
      </c>
      <c r="G32" s="76">
        <v>2238</v>
      </c>
      <c r="H32" s="76">
        <v>110</v>
      </c>
      <c r="I32" s="69">
        <v>41858</v>
      </c>
      <c r="J32" s="18"/>
    </row>
    <row r="33" spans="1:10" x14ac:dyDescent="0.3">
      <c r="A33" s="106"/>
      <c r="B33" s="66" t="s">
        <v>49</v>
      </c>
      <c r="C33" s="75" t="s">
        <v>6</v>
      </c>
      <c r="D33" s="75" t="s">
        <v>6</v>
      </c>
      <c r="E33" s="67">
        <f t="shared" si="0"/>
        <v>5.5267315902219654</v>
      </c>
      <c r="F33" s="68">
        <f t="shared" si="1"/>
        <v>14551</v>
      </c>
      <c r="G33" s="76">
        <v>14071</v>
      </c>
      <c r="H33" s="76">
        <v>480</v>
      </c>
      <c r="I33" s="69">
        <v>263284</v>
      </c>
      <c r="J33" s="18"/>
    </row>
    <row r="34" spans="1:10" x14ac:dyDescent="0.3">
      <c r="A34" s="106"/>
      <c r="B34" s="90" t="s">
        <v>50</v>
      </c>
      <c r="C34" s="75" t="s">
        <v>7</v>
      </c>
      <c r="D34" s="75" t="s">
        <v>7</v>
      </c>
      <c r="E34" s="67">
        <f t="shared" si="0"/>
        <v>4.7420614754693418</v>
      </c>
      <c r="F34" s="68">
        <f t="shared" si="1"/>
        <v>13064</v>
      </c>
      <c r="G34" s="76">
        <v>12426</v>
      </c>
      <c r="H34" s="76">
        <v>638</v>
      </c>
      <c r="I34" s="69">
        <v>275492</v>
      </c>
      <c r="J34" s="18"/>
    </row>
    <row r="35" spans="1:10" x14ac:dyDescent="0.3">
      <c r="A35" s="106"/>
      <c r="B35" s="90"/>
      <c r="C35" s="75" t="s">
        <v>9</v>
      </c>
      <c r="D35" s="75" t="s">
        <v>9</v>
      </c>
      <c r="E35" s="67">
        <f t="shared" si="0"/>
        <v>4.2773687837742091</v>
      </c>
      <c r="F35" s="68">
        <f t="shared" si="1"/>
        <v>6641</v>
      </c>
      <c r="G35" s="76">
        <v>6517</v>
      </c>
      <c r="H35" s="76">
        <v>124</v>
      </c>
      <c r="I35" s="69">
        <v>155259</v>
      </c>
      <c r="J35" s="18"/>
    </row>
    <row r="36" spans="1:10" x14ac:dyDescent="0.3">
      <c r="A36" s="106"/>
      <c r="B36" s="90"/>
      <c r="C36" s="75" t="s">
        <v>12</v>
      </c>
      <c r="D36" s="75" t="s">
        <v>12</v>
      </c>
      <c r="E36" s="67">
        <f t="shared" si="0"/>
        <v>7.721715750115532</v>
      </c>
      <c r="F36" s="68">
        <f t="shared" si="1"/>
        <v>1838</v>
      </c>
      <c r="G36" s="76">
        <v>1768</v>
      </c>
      <c r="H36" s="76">
        <v>70</v>
      </c>
      <c r="I36" s="69">
        <v>23803</v>
      </c>
      <c r="J36" s="18"/>
    </row>
    <row r="37" spans="1:10" x14ac:dyDescent="0.3">
      <c r="A37" s="106"/>
      <c r="B37" s="90"/>
      <c r="C37" s="75" t="s">
        <v>13</v>
      </c>
      <c r="D37" s="75" t="s">
        <v>13</v>
      </c>
      <c r="E37" s="67">
        <f t="shared" si="0"/>
        <v>9.2355563030863674</v>
      </c>
      <c r="F37" s="68">
        <f t="shared" si="1"/>
        <v>5491</v>
      </c>
      <c r="G37" s="76">
        <v>5319</v>
      </c>
      <c r="H37" s="76">
        <v>172</v>
      </c>
      <c r="I37" s="69">
        <v>59455</v>
      </c>
      <c r="J37" s="18"/>
    </row>
    <row r="38" spans="1:10" x14ac:dyDescent="0.3">
      <c r="A38" s="106"/>
      <c r="B38" s="90"/>
      <c r="C38" s="75" t="s">
        <v>14</v>
      </c>
      <c r="D38" s="75" t="s">
        <v>14</v>
      </c>
      <c r="E38" s="67">
        <f t="shared" si="0"/>
        <v>7.9222963807043243</v>
      </c>
      <c r="F38" s="68">
        <f t="shared" si="1"/>
        <v>2920</v>
      </c>
      <c r="G38" s="76">
        <v>2817</v>
      </c>
      <c r="H38" s="76">
        <v>103</v>
      </c>
      <c r="I38" s="69">
        <v>36858</v>
      </c>
      <c r="J38" s="18"/>
    </row>
    <row r="39" spans="1:10" x14ac:dyDescent="0.3">
      <c r="A39" s="106"/>
      <c r="B39" s="90" t="s">
        <v>51</v>
      </c>
      <c r="C39" s="75" t="s">
        <v>8</v>
      </c>
      <c r="D39" s="75" t="s">
        <v>8</v>
      </c>
      <c r="E39" s="67">
        <f t="shared" si="0"/>
        <v>6.0926235949297896</v>
      </c>
      <c r="F39" s="68">
        <f t="shared" si="1"/>
        <v>7133</v>
      </c>
      <c r="G39" s="76">
        <v>6722</v>
      </c>
      <c r="H39" s="76">
        <v>411</v>
      </c>
      <c r="I39" s="69">
        <v>117076</v>
      </c>
      <c r="J39" s="18"/>
    </row>
    <row r="40" spans="1:10" x14ac:dyDescent="0.3">
      <c r="A40" s="106"/>
      <c r="B40" s="90"/>
      <c r="C40" s="75" t="s">
        <v>11</v>
      </c>
      <c r="D40" s="75" t="s">
        <v>11</v>
      </c>
      <c r="E40" s="67">
        <f t="shared" si="0"/>
        <v>7.2818558287829367</v>
      </c>
      <c r="F40" s="68">
        <f t="shared" si="1"/>
        <v>1987</v>
      </c>
      <c r="G40" s="76">
        <v>1790</v>
      </c>
      <c r="H40" s="76">
        <v>197</v>
      </c>
      <c r="I40" s="69">
        <v>27287</v>
      </c>
      <c r="J40" s="18"/>
    </row>
    <row r="41" spans="1:10" x14ac:dyDescent="0.3">
      <c r="A41" s="106"/>
      <c r="B41" s="90"/>
      <c r="C41" s="75" t="s">
        <v>15</v>
      </c>
      <c r="D41" s="75" t="s">
        <v>15</v>
      </c>
      <c r="E41" s="67">
        <f t="shared" si="0"/>
        <v>6.4120235821639131</v>
      </c>
      <c r="F41" s="68">
        <f t="shared" si="1"/>
        <v>3861</v>
      </c>
      <c r="G41" s="76">
        <v>3655</v>
      </c>
      <c r="H41" s="76">
        <v>206</v>
      </c>
      <c r="I41" s="69">
        <v>60215</v>
      </c>
      <c r="J41" s="18"/>
    </row>
    <row r="42" spans="1:10" x14ac:dyDescent="0.3">
      <c r="A42" s="106"/>
      <c r="B42" s="90" t="s">
        <v>52</v>
      </c>
      <c r="C42" s="75" t="s">
        <v>16</v>
      </c>
      <c r="D42" s="75" t="s">
        <v>16</v>
      </c>
      <c r="E42" s="67">
        <f t="shared" si="0"/>
        <v>8.6284026782842602</v>
      </c>
      <c r="F42" s="68">
        <f t="shared" si="1"/>
        <v>2951</v>
      </c>
      <c r="G42" s="76">
        <v>2894</v>
      </c>
      <c r="H42" s="76">
        <v>57</v>
      </c>
      <c r="I42" s="69">
        <v>34201</v>
      </c>
      <c r="J42" s="18"/>
    </row>
    <row r="43" spans="1:10" x14ac:dyDescent="0.3">
      <c r="A43" s="106"/>
      <c r="B43" s="90"/>
      <c r="C43" s="75" t="s">
        <v>17</v>
      </c>
      <c r="D43" s="75" t="s">
        <v>17</v>
      </c>
      <c r="E43" s="67">
        <f t="shared" si="0"/>
        <v>8.5348595867794579</v>
      </c>
      <c r="F43" s="68">
        <f t="shared" si="1"/>
        <v>2714</v>
      </c>
      <c r="G43" s="76">
        <v>2589</v>
      </c>
      <c r="H43" s="76">
        <v>125</v>
      </c>
      <c r="I43" s="69">
        <v>31799</v>
      </c>
      <c r="J43" s="18"/>
    </row>
    <row r="44" spans="1:10" x14ac:dyDescent="0.3">
      <c r="A44" s="106"/>
      <c r="B44" s="90"/>
      <c r="C44" s="75" t="s">
        <v>18</v>
      </c>
      <c r="D44" s="75" t="s">
        <v>18</v>
      </c>
      <c r="E44" s="67">
        <f t="shared" si="0"/>
        <v>7.7201389335563126</v>
      </c>
      <c r="F44" s="68">
        <f t="shared" si="1"/>
        <v>4801</v>
      </c>
      <c r="G44" s="76">
        <v>4379</v>
      </c>
      <c r="H44" s="76">
        <v>422</v>
      </c>
      <c r="I44" s="69">
        <v>62188</v>
      </c>
      <c r="J44" s="18"/>
    </row>
    <row r="45" spans="1:10" x14ac:dyDescent="0.3">
      <c r="A45" s="106"/>
      <c r="B45" s="90"/>
      <c r="C45" s="75" t="s">
        <v>24</v>
      </c>
      <c r="D45" s="75" t="s">
        <v>24</v>
      </c>
      <c r="E45" s="67">
        <f t="shared" si="0"/>
        <v>7.7466209400847283</v>
      </c>
      <c r="F45" s="68">
        <f t="shared" si="1"/>
        <v>3456</v>
      </c>
      <c r="G45" s="76">
        <v>3366</v>
      </c>
      <c r="H45" s="76">
        <v>90</v>
      </c>
      <c r="I45" s="69">
        <v>44613</v>
      </c>
      <c r="J45" s="18"/>
    </row>
    <row r="46" spans="1:10" x14ac:dyDescent="0.3">
      <c r="A46" s="106"/>
      <c r="B46" s="90" t="s">
        <v>53</v>
      </c>
      <c r="C46" s="75" t="s">
        <v>10</v>
      </c>
      <c r="D46" s="75" t="s">
        <v>10</v>
      </c>
      <c r="E46" s="67">
        <f t="shared" si="0"/>
        <v>6.51922946329538</v>
      </c>
      <c r="F46" s="68">
        <f t="shared" si="1"/>
        <v>2880</v>
      </c>
      <c r="G46" s="76">
        <v>2709</v>
      </c>
      <c r="H46" s="76">
        <v>171</v>
      </c>
      <c r="I46" s="69">
        <v>44177</v>
      </c>
      <c r="J46" s="18"/>
    </row>
    <row r="47" spans="1:10" x14ac:dyDescent="0.3">
      <c r="A47" s="106"/>
      <c r="B47" s="90"/>
      <c r="C47" s="75" t="s">
        <v>22</v>
      </c>
      <c r="D47" s="75" t="s">
        <v>22</v>
      </c>
      <c r="E47" s="67">
        <f t="shared" si="0"/>
        <v>7.0769345738519602</v>
      </c>
      <c r="F47" s="68">
        <f t="shared" si="1"/>
        <v>3788</v>
      </c>
      <c r="G47" s="76">
        <v>3639</v>
      </c>
      <c r="H47" s="76">
        <v>149</v>
      </c>
      <c r="I47" s="69">
        <v>53526</v>
      </c>
      <c r="J47" s="18"/>
    </row>
    <row r="48" spans="1:10" x14ac:dyDescent="0.3">
      <c r="A48" s="106"/>
      <c r="B48" s="90"/>
      <c r="C48" s="75" t="s">
        <v>23</v>
      </c>
      <c r="D48" s="75" t="s">
        <v>23</v>
      </c>
      <c r="E48" s="67">
        <f t="shared" si="0"/>
        <v>6.0803575585455567</v>
      </c>
      <c r="F48" s="68">
        <f t="shared" si="1"/>
        <v>2612</v>
      </c>
      <c r="G48" s="76">
        <v>2372</v>
      </c>
      <c r="H48" s="76">
        <v>240</v>
      </c>
      <c r="I48" s="69">
        <v>42958</v>
      </c>
      <c r="J48" s="18"/>
    </row>
    <row r="49" spans="9:10" x14ac:dyDescent="0.3">
      <c r="I49" s="18"/>
      <c r="J49" s="18"/>
    </row>
  </sheetData>
  <mergeCells count="27">
    <mergeCell ref="A18:D18"/>
    <mergeCell ref="A19:D19"/>
    <mergeCell ref="A20:D20"/>
    <mergeCell ref="A21:B26"/>
    <mergeCell ref="A27:A48"/>
    <mergeCell ref="B27:B32"/>
    <mergeCell ref="B34:B38"/>
    <mergeCell ref="B39:B41"/>
    <mergeCell ref="B42:B45"/>
    <mergeCell ref="B46:B48"/>
    <mergeCell ref="A17:D17"/>
    <mergeCell ref="A6:D6"/>
    <mergeCell ref="A7:D7"/>
    <mergeCell ref="A8:D8"/>
    <mergeCell ref="A9:D9"/>
    <mergeCell ref="A10:D10"/>
    <mergeCell ref="A11:D11"/>
    <mergeCell ref="A12:D12"/>
    <mergeCell ref="A13:D13"/>
    <mergeCell ref="A14:D14"/>
    <mergeCell ref="A15:D15"/>
    <mergeCell ref="A16:D16"/>
    <mergeCell ref="A3:D3"/>
    <mergeCell ref="A4:D4"/>
    <mergeCell ref="A5:D5"/>
    <mergeCell ref="A2:D2"/>
    <mergeCell ref="A1:G1"/>
  </mergeCells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57</vt:i4>
      </vt:variant>
    </vt:vector>
  </HeadingPairs>
  <TitlesOfParts>
    <vt:vector size="57" baseType="lpstr">
      <vt:lpstr>제 6장</vt:lpstr>
      <vt:lpstr>1. 총 인구 수 (24)</vt:lpstr>
      <vt:lpstr>1. 총 인구 수</vt:lpstr>
      <vt:lpstr>2. 생애주기별 인구 현황 (24)</vt:lpstr>
      <vt:lpstr>2. 생애주기별 인구 현황</vt:lpstr>
      <vt:lpstr>3. 재정자립도 (24)</vt:lpstr>
      <vt:lpstr>3. 재정자립도</vt:lpstr>
      <vt:lpstr>4. 국민기초생활수급자 현황 (24)</vt:lpstr>
      <vt:lpstr>4. 국민기초생활수급자 현황</vt:lpstr>
      <vt:lpstr>5. 의료급여 수급권자 현황 (24)</vt:lpstr>
      <vt:lpstr>5. 의료급여 수급권자 현황</vt:lpstr>
      <vt:lpstr>6. 병원급 의료기관 개소 현황 (24)</vt:lpstr>
      <vt:lpstr>6. 병원급 의료기관 개소 현황</vt:lpstr>
      <vt:lpstr>7. 공공보건의료기관 개소 현황 (24)</vt:lpstr>
      <vt:lpstr>7. 공공보건의료기관 개소 현황</vt:lpstr>
      <vt:lpstr>8. 의사인력현황 (24)</vt:lpstr>
      <vt:lpstr>8. 의사인력현황</vt:lpstr>
      <vt:lpstr>9. 간호사 인력 현황 (24)</vt:lpstr>
      <vt:lpstr>9. 간호사 인력 현황</vt:lpstr>
      <vt:lpstr>10. 입원실 병상 현황 (24)</vt:lpstr>
      <vt:lpstr>10. 입원실 병상 현황</vt:lpstr>
      <vt:lpstr>11. X-ray 촬영장치 보유현황 (24)</vt:lpstr>
      <vt:lpstr>11. X-ray 촬영장치 보유현황</vt:lpstr>
      <vt:lpstr>12. CT, MRI 촬영장치 보유현황 (24)</vt:lpstr>
      <vt:lpstr>12. CT, MRI 촬영장치 보유현황</vt:lpstr>
      <vt:lpstr>13. 인플루엔자 예방접종률 (24)</vt:lpstr>
      <vt:lpstr>13. 인플루엔자 예방접종률</vt:lpstr>
      <vt:lpstr>14. 연간 미충족 의료율(병의원) (24)</vt:lpstr>
      <vt:lpstr>14. 연간 미충족 의료율(병의원)</vt:lpstr>
      <vt:lpstr>15. 고혈압 진단 경험률 (24)</vt:lpstr>
      <vt:lpstr>15. 고혈압 진단 경험률</vt:lpstr>
      <vt:lpstr>16. 고혈압 진단 경험자의 치료율 (24)</vt:lpstr>
      <vt:lpstr>16. 고혈압 진단 경험자의 치료율</vt:lpstr>
      <vt:lpstr>17. 당뇨병 진단 경험률 (24)</vt:lpstr>
      <vt:lpstr>17. 당뇨병 진단 경험률</vt:lpstr>
      <vt:lpstr>18. 당뇨병 진단 경험자의 치료율 (24)</vt:lpstr>
      <vt:lpstr>18. 당뇨병 진단 경험자의 치료율</vt:lpstr>
      <vt:lpstr>19. 현재흡연율 (24)</vt:lpstr>
      <vt:lpstr>19. 현재흡연율</vt:lpstr>
      <vt:lpstr>20. 간접흡연 노출률 (24)</vt:lpstr>
      <vt:lpstr>20. 간접흡연 노출률</vt:lpstr>
      <vt:lpstr>21. 고위험음주율 (24)</vt:lpstr>
      <vt:lpstr>21. 고위험음주율</vt:lpstr>
      <vt:lpstr>22. 우울증상 유병률 (24)</vt:lpstr>
      <vt:lpstr>22. 우울증상 유병률</vt:lpstr>
      <vt:lpstr>23. 스트레스 인지율 (24)</vt:lpstr>
      <vt:lpstr>23. 스트레스 인지율</vt:lpstr>
      <vt:lpstr>24. 심근경색증 조기증상 인지율  (24)</vt:lpstr>
      <vt:lpstr>24. 심근경색증 조기증상 인지율 </vt:lpstr>
      <vt:lpstr>25. 뇌졸중 조기증상 인지율 (24)</vt:lpstr>
      <vt:lpstr>25. 뇌졸중 조기증상 인지율</vt:lpstr>
      <vt:lpstr>26. 걷기 실천율 (24)</vt:lpstr>
      <vt:lpstr>26. 걷기 실천율</vt:lpstr>
      <vt:lpstr>27. 중강도 신체활동 실천율 (24)</vt:lpstr>
      <vt:lpstr>27. 중강도 신체활동 실천율</vt:lpstr>
      <vt:lpstr>28. 건강생활 실천율 (24)</vt:lpstr>
      <vt:lpstr>28. 건강생활 실천율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2026-04-24T08:28:44Z</cp:lastPrinted>
  <dcterms:created xsi:type="dcterms:W3CDTF">2024-07-10T07:13:42Z</dcterms:created>
  <dcterms:modified xsi:type="dcterms:W3CDTF">2026-06-15T01:31:58Z</dcterms:modified>
</cp:coreProperties>
</file>