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공공보건의료지원단\2024년\1. 2024 공공보건의료 시행계획\"/>
    </mc:Choice>
  </mc:AlternateContent>
  <bookViews>
    <workbookView xWindow="0" yWindow="0" windowWidth="28800" windowHeight="12255" firstSheet="5" activeTab="5"/>
  </bookViews>
  <sheets>
    <sheet name="2024 공보계 지표 목록" sheetId="1" r:id="rId1"/>
    <sheet name="1. 전남 섬의 개수와 면적 현황" sheetId="4" r:id="rId2"/>
    <sheet name="2-1. 응급의료취약지(전국)" sheetId="5" r:id="rId3"/>
    <sheet name="2-2. 소아청소년과 의료취약지(전국)" sheetId="6" r:id="rId4"/>
    <sheet name="2-3. 인공신장실 취약지(전국)" sheetId="7" r:id="rId5"/>
    <sheet name="3. 시·군별 인구 수(전남)" sheetId="8" r:id="rId6"/>
    <sheet name="4-1. 전남 추계인구" sheetId="9" r:id="rId7"/>
    <sheet name="4-2. 전남 연령별 인구" sheetId="10" r:id="rId8"/>
    <sheet name="5. 생산가능인구 및 비율" sheetId="11" r:id="rId9"/>
    <sheet name="그림5" sheetId="25" r:id="rId10"/>
    <sheet name="6. 생산가능인구 및 노령인구 추계" sheetId="12" r:id="rId11"/>
    <sheet name="7. 전라남도 연도별 출생건수" sheetId="13" r:id="rId12"/>
    <sheet name="8. 고령인구비율" sheetId="14" r:id="rId13"/>
    <sheet name="9. 전라남도 시군별 고령인구비율" sheetId="15" r:id="rId14"/>
    <sheet name="10. 독거노인 가구 비율" sheetId="16" r:id="rId15"/>
    <sheet name="11. 전라남도 독거노인 가구 변화" sheetId="17" r:id="rId16"/>
    <sheet name="16. 광역시도별 연간 미충족의료율" sheetId="18" r:id="rId17"/>
    <sheet name="17. 전라남도 시군별 연간미충족의료율" sheetId="19" r:id="rId18"/>
    <sheet name="18. 의료기관 수" sheetId="20" r:id="rId19"/>
    <sheet name="19. 응급의료기관 현황" sheetId="21" r:id="rId20"/>
    <sheet name="19-1. 전국 고압산소치료기 운영 현황" sheetId="30" r:id="rId21"/>
    <sheet name="그림19" sheetId="27" r:id="rId22"/>
    <sheet name="20. 권역별 감염병 관리시설 현황" sheetId="22" r:id="rId23"/>
    <sheet name="22. 시군별 보건기관 이용률" sheetId="23" r:id="rId24"/>
    <sheet name="그림 22" sheetId="28" r:id="rId25"/>
    <sheet name="23. 고혈압 및 당뇨병 의료이용 현황 " sheetId="24" r:id="rId26"/>
    <sheet name="그림 23" sheetId="29" r:id="rId27"/>
  </sheets>
  <externalReferences>
    <externalReference r:id="rId2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7" l="1"/>
  <c r="E4" i="17"/>
  <c r="F4" i="17"/>
  <c r="G4" i="17"/>
  <c r="C4" i="17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I19" i="11"/>
  <c r="G19" i="11"/>
  <c r="E19" i="11"/>
  <c r="I3" i="8" l="1"/>
  <c r="I4" i="8"/>
  <c r="I5" i="8"/>
  <c r="M5" i="8"/>
  <c r="I6" i="8"/>
  <c r="M6" i="8"/>
  <c r="I7" i="8"/>
  <c r="M7" i="8"/>
  <c r="I8" i="8"/>
  <c r="M8" i="8"/>
  <c r="I9" i="8"/>
  <c r="M9" i="8"/>
  <c r="I10" i="8"/>
  <c r="M10" i="8"/>
  <c r="I11" i="8"/>
  <c r="M11" i="8"/>
  <c r="I12" i="8"/>
  <c r="M12" i="8"/>
  <c r="I13" i="8"/>
  <c r="M13" i="8"/>
  <c r="I14" i="8"/>
  <c r="M14" i="8"/>
  <c r="I15" i="8"/>
  <c r="M15" i="8"/>
  <c r="I16" i="8"/>
  <c r="M16" i="8"/>
  <c r="I17" i="8"/>
  <c r="M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comments1.xml><?xml version="1.0" encoding="utf-8"?>
<comments xmlns="http://schemas.openxmlformats.org/spreadsheetml/2006/main">
  <authors>
    <author>SP6</author>
  </authors>
  <commentList>
    <comment ref="A2" authorId="0" shapeId="0">
      <text>
        <r>
          <rPr>
            <b/>
            <sz val="9"/>
            <color indexed="81"/>
            <rFont val="돋움"/>
            <family val="3"/>
            <charset val="129"/>
          </rPr>
          <t>지표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번호</t>
        </r>
      </text>
    </comment>
    <comment ref="B2" authorId="0" shapeId="0">
      <text>
        <r>
          <rPr>
            <b/>
            <sz val="9"/>
            <color indexed="81"/>
            <rFont val="돋움"/>
            <family val="3"/>
            <charset val="129"/>
          </rPr>
          <t>주요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</t>
        </r>
      </text>
    </comment>
  </commentList>
</comments>
</file>

<file path=xl/sharedStrings.xml><?xml version="1.0" encoding="utf-8"?>
<sst xmlns="http://schemas.openxmlformats.org/spreadsheetml/2006/main" count="971" uniqueCount="493">
  <si>
    <t>비고</t>
    <phoneticPr fontId="3" type="noConversion"/>
  </si>
  <si>
    <t>지표명</t>
    <phoneticPr fontId="3" type="noConversion"/>
  </si>
  <si>
    <t>번호</t>
    <phoneticPr fontId="3" type="noConversion"/>
  </si>
  <si>
    <t>신안군</t>
  </si>
  <si>
    <t>전국</t>
    <phoneticPr fontId="3" type="noConversion"/>
  </si>
  <si>
    <t>구분</t>
    <phoneticPr fontId="3" type="noConversion"/>
  </si>
  <si>
    <t>장흥군</t>
  </si>
  <si>
    <t>TRI</t>
    <phoneticPr fontId="3" type="noConversion"/>
  </si>
  <si>
    <t>시군구</t>
    <phoneticPr fontId="3" type="noConversion"/>
  </si>
  <si>
    <t>시도</t>
    <phoneticPr fontId="3" type="noConversion"/>
  </si>
  <si>
    <t>신안</t>
  </si>
  <si>
    <t>진도</t>
  </si>
  <si>
    <t>완도</t>
  </si>
  <si>
    <t>영광</t>
  </si>
  <si>
    <t>무안</t>
  </si>
  <si>
    <t>영암</t>
  </si>
  <si>
    <t>해남</t>
  </si>
  <si>
    <t>강진</t>
  </si>
  <si>
    <t>장흥</t>
  </si>
  <si>
    <t>보성</t>
  </si>
  <si>
    <t>고흥</t>
  </si>
  <si>
    <t>광양</t>
  </si>
  <si>
    <t>순천</t>
  </si>
  <si>
    <t>여수</t>
  </si>
  <si>
    <t>목포</t>
  </si>
  <si>
    <t>계</t>
  </si>
  <si>
    <t>여</t>
  </si>
  <si>
    <t>남</t>
  </si>
  <si>
    <t>면적</t>
  </si>
  <si>
    <t>개소</t>
  </si>
  <si>
    <t>인 구(명)</t>
  </si>
  <si>
    <t>가 구</t>
  </si>
  <si>
    <t>무인도</t>
  </si>
  <si>
    <t>유인도</t>
  </si>
  <si>
    <t>유 인 도</t>
  </si>
  <si>
    <t>도 서 수</t>
  </si>
  <si>
    <t>시군
(13개 시군)</t>
    <phoneticPr fontId="3" type="noConversion"/>
  </si>
  <si>
    <t>(2022.10.31. 기준, 단위 : 면적 ㎢)</t>
    <phoneticPr fontId="3" type="noConversion"/>
  </si>
  <si>
    <t>서귀포시</t>
    <phoneticPr fontId="3" type="noConversion"/>
  </si>
  <si>
    <t>제주</t>
    <phoneticPr fontId="3" type="noConversion"/>
  </si>
  <si>
    <t>거제시, 거창군, 고성군, 남해군, 밀양시, 사천시, 산청군, 의령군, 창녕군, 통영시, 하동군,함안군, 함양군, 합천군</t>
    <phoneticPr fontId="3" type="noConversion"/>
  </si>
  <si>
    <t>경남</t>
    <phoneticPr fontId="3" type="noConversion"/>
  </si>
  <si>
    <t>고령군, 군위군, 문경시, 봉화군, 상주시, 성주군, 영덕군, 영양군, 영주시, 영천시, 예천군,의성군, 울릉군, 울진군, 청송군, 청도군</t>
    <phoneticPr fontId="3" type="noConversion"/>
  </si>
  <si>
    <t>경북</t>
    <phoneticPr fontId="3" type="noConversion"/>
  </si>
  <si>
    <t>강진군, 고흥군, 곡성군, 구례군, 나주시, 담양군, 무안군, 보성군, 신안군, 영암군, 영광군,완도군, 장성군, 장흥군, 진도군, 함평군, 해남군</t>
    <phoneticPr fontId="3" type="noConversion"/>
  </si>
  <si>
    <t>전남</t>
    <phoneticPr fontId="3" type="noConversion"/>
  </si>
  <si>
    <t>고창군, 남원시, 무주군, 부안군, 순창군, 임실군, 장수군, 정읍시, 진안군</t>
  </si>
  <si>
    <t>전북</t>
    <phoneticPr fontId="3" type="noConversion"/>
  </si>
  <si>
    <t>공주시, 금산군, 당진시, 보령시, 부여군, 서산시, 서천군, 예산군, 청양군, 태안군, 홍성군</t>
  </si>
  <si>
    <t>충남</t>
    <phoneticPr fontId="3" type="noConversion"/>
  </si>
  <si>
    <t>괴산군, 단양군, 보은군, 영동군, 음성군, 옥천군, 진천군, 충주시</t>
    <phoneticPr fontId="3" type="noConversion"/>
  </si>
  <si>
    <t>충북</t>
    <phoneticPr fontId="3" type="noConversion"/>
  </si>
  <si>
    <t>고성군, 동해시, 삼척시, 속초시, 양구군, 양양군, 영월군, 인제군, 정선군, 철원군, 태백시,평창군, 화천군, 홍천군, 횡성군</t>
    <phoneticPr fontId="3" type="noConversion"/>
  </si>
  <si>
    <t>강원</t>
    <phoneticPr fontId="3" type="noConversion"/>
  </si>
  <si>
    <t>가평군, 동두천시, 양평군, 여주시, 연천군</t>
  </si>
  <si>
    <t>경기</t>
    <phoneticPr fontId="3" type="noConversion"/>
  </si>
  <si>
    <t>강화군, 옹진군</t>
  </si>
  <si>
    <t>인천</t>
    <phoneticPr fontId="3" type="noConversion"/>
  </si>
  <si>
    <t>합계</t>
    <phoneticPr fontId="3" type="noConversion"/>
  </si>
  <si>
    <t>취약지역</t>
    <phoneticPr fontId="3" type="noConversion"/>
  </si>
  <si>
    <t>하동군</t>
    <phoneticPr fontId="3" type="noConversion"/>
  </si>
  <si>
    <t>산청군</t>
    <phoneticPr fontId="3" type="noConversion"/>
  </si>
  <si>
    <t>청송군</t>
    <phoneticPr fontId="3" type="noConversion"/>
  </si>
  <si>
    <t>울릉군</t>
    <phoneticPr fontId="3" type="noConversion"/>
  </si>
  <si>
    <t>영양군</t>
    <phoneticPr fontId="3" type="noConversion"/>
  </si>
  <si>
    <t>성주군</t>
    <phoneticPr fontId="3" type="noConversion"/>
  </si>
  <si>
    <t>봉화군</t>
    <phoneticPr fontId="3" type="noConversion"/>
  </si>
  <si>
    <t>신안군</t>
    <phoneticPr fontId="3" type="noConversion"/>
  </si>
  <si>
    <t>진도군</t>
    <phoneticPr fontId="3" type="noConversion"/>
  </si>
  <si>
    <t>보성군</t>
    <phoneticPr fontId="3" type="noConversion"/>
  </si>
  <si>
    <t>구례군</t>
    <phoneticPr fontId="3" type="noConversion"/>
  </si>
  <si>
    <t>장수군</t>
    <phoneticPr fontId="3" type="noConversion"/>
  </si>
  <si>
    <t>임실군</t>
    <phoneticPr fontId="3" type="noConversion"/>
  </si>
  <si>
    <t>무주군</t>
    <phoneticPr fontId="3" type="noConversion"/>
  </si>
  <si>
    <t>태안군</t>
    <phoneticPr fontId="3" type="noConversion"/>
  </si>
  <si>
    <t>금산군</t>
    <phoneticPr fontId="3" type="noConversion"/>
  </si>
  <si>
    <t>영동군</t>
    <phoneticPr fontId="3" type="noConversion"/>
  </si>
  <si>
    <t>괴산군</t>
    <phoneticPr fontId="3" type="noConversion"/>
  </si>
  <si>
    <t>화천군</t>
    <phoneticPr fontId="3" type="noConversion"/>
  </si>
  <si>
    <t>홍천군</t>
    <phoneticPr fontId="3" type="noConversion"/>
  </si>
  <si>
    <t>평창군</t>
    <phoneticPr fontId="3" type="noConversion"/>
  </si>
  <si>
    <t>인제군</t>
    <phoneticPr fontId="3" type="noConversion"/>
  </si>
  <si>
    <t>고성군</t>
    <phoneticPr fontId="3" type="noConversion"/>
  </si>
  <si>
    <t>연천군</t>
    <phoneticPr fontId="3" type="noConversion"/>
  </si>
  <si>
    <t>양평군</t>
    <phoneticPr fontId="3" type="noConversion"/>
  </si>
  <si>
    <t>가평군</t>
    <phoneticPr fontId="3" type="noConversion"/>
  </si>
  <si>
    <t>옹진군</t>
    <phoneticPr fontId="3" type="noConversion"/>
  </si>
  <si>
    <t>27개</t>
    <phoneticPr fontId="3" type="noConversion"/>
  </si>
  <si>
    <t>접근성</t>
    <phoneticPr fontId="3" type="noConversion"/>
  </si>
  <si>
    <t>진안군</t>
    <phoneticPr fontId="3" type="noConversion"/>
  </si>
  <si>
    <t>정선군</t>
    <phoneticPr fontId="3" type="noConversion"/>
  </si>
  <si>
    <t>웅진군</t>
    <phoneticPr fontId="3" type="noConversion"/>
  </si>
  <si>
    <t>11개</t>
    <phoneticPr fontId="3" type="noConversion"/>
  </si>
  <si>
    <t>제주특별자치도</t>
  </si>
  <si>
    <t>경상남도</t>
  </si>
  <si>
    <t>경상북도</t>
  </si>
  <si>
    <t>전라남도</t>
  </si>
  <si>
    <t>전라북도</t>
  </si>
  <si>
    <t>충청남도</t>
  </si>
  <si>
    <t>충청북도</t>
  </si>
  <si>
    <t>강원특별자치도</t>
  </si>
  <si>
    <t>경기도</t>
  </si>
  <si>
    <t>세종특별자치시</t>
  </si>
  <si>
    <t>울산광역시</t>
  </si>
  <si>
    <t>대전광역시</t>
  </si>
  <si>
    <t>광주광역시</t>
  </si>
  <si>
    <t>영광권역</t>
  </si>
  <si>
    <t>인천광역시</t>
  </si>
  <si>
    <t>장성군</t>
  </si>
  <si>
    <t>대구광역시</t>
  </si>
  <si>
    <t>담양군</t>
  </si>
  <si>
    <t>부산광역시</t>
  </si>
  <si>
    <t>영광군</t>
  </si>
  <si>
    <t>서울특별시</t>
  </si>
  <si>
    <t>해남권역</t>
  </si>
  <si>
    <t>완도군</t>
  </si>
  <si>
    <t>강진군</t>
  </si>
  <si>
    <t>해남군</t>
  </si>
  <si>
    <t>나주권역</t>
  </si>
  <si>
    <t>화순군</t>
  </si>
  <si>
    <t>곡성군</t>
  </si>
  <si>
    <t>나주시</t>
  </si>
  <si>
    <t>순천권역</t>
  </si>
  <si>
    <t>보성군</t>
  </si>
  <si>
    <t>고흥군</t>
  </si>
  <si>
    <t>구례군</t>
  </si>
  <si>
    <t>광양시</t>
  </si>
  <si>
    <t>순천시</t>
  </si>
  <si>
    <t>여수권역</t>
  </si>
  <si>
    <t>여수시</t>
  </si>
  <si>
    <t>목포권역</t>
  </si>
  <si>
    <t>진도군</t>
  </si>
  <si>
    <t>함평군</t>
  </si>
  <si>
    <t>무안군</t>
  </si>
  <si>
    <t>영암군</t>
  </si>
  <si>
    <t>목포시</t>
  </si>
  <si>
    <t>총인구수</t>
    <phoneticPr fontId="18" type="noConversion"/>
  </si>
  <si>
    <t>연도별</t>
    <phoneticPr fontId="18" type="noConversion"/>
  </si>
  <si>
    <t>[그림 2] 연도별 인구변화율</t>
    <phoneticPr fontId="3" type="noConversion"/>
  </si>
  <si>
    <t>2015:2023년 
증감률</t>
    <phoneticPr fontId="3" type="noConversion"/>
  </si>
  <si>
    <t>2023년</t>
  </si>
  <si>
    <t>2015년</t>
  </si>
  <si>
    <t>구분　</t>
  </si>
  <si>
    <t>여자인구수 (명)</t>
  </si>
  <si>
    <t>남자인구수 (명)</t>
  </si>
  <si>
    <t>총인구수 (명)</t>
  </si>
  <si>
    <t>행정구역(시군구)별</t>
  </si>
  <si>
    <t>2024 공보계 기타 지표 목록</t>
    <phoneticPr fontId="3" type="noConversion"/>
  </si>
  <si>
    <t>1. 전남 섬의 개수와 면적 현황</t>
    <phoneticPr fontId="3" type="noConversion"/>
  </si>
  <si>
    <t>차트 여부</t>
    <phoneticPr fontId="3" type="noConversion"/>
  </si>
  <si>
    <t>성별</t>
  </si>
  <si>
    <t>남자</t>
  </si>
  <si>
    <t>여자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</si>
  <si>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</si>
  <si>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</si>
  <si>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</si>
  <si>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</si>
  <si>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</si>
  <si>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</si>
  <si>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</si>
  <si>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</si>
  <si>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</si>
  <si>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</si>
  <si>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</si>
  <si>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</si>
  <si>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</si>
  <si>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</si>
  <si>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</si>
  <si>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</si>
  <si>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</si>
  <si>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</si>
  <si>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</si>
  <si>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</si>
  <si>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</si>
  <si>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</si>
  <si>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</si>
  <si>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</si>
  <si>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</si>
  <si>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</si>
  <si>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</si>
  <si>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</si>
  <si>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</si>
  <si>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</si>
  <si>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</si>
  <si>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5. 시·군별 인구 수</t>
    <phoneticPr fontId="3" type="noConversion"/>
  </si>
  <si>
    <t>6. 전남 추계인구</t>
    <phoneticPr fontId="3" type="noConversion"/>
  </si>
  <si>
    <t>4. 인공신장실취약지(전국)</t>
    <phoneticPr fontId="3" type="noConversion"/>
  </si>
  <si>
    <t>3. 소아청소년과 의료취약지(전국)</t>
    <phoneticPr fontId="3" type="noConversion"/>
  </si>
  <si>
    <t>2. 응급의료취약지(전국)</t>
    <phoneticPr fontId="3" type="noConversion"/>
  </si>
  <si>
    <t>7. 2023년 전남 연령별 인구</t>
    <phoneticPr fontId="3" type="noConversion"/>
  </si>
  <si>
    <t>15세 미만</t>
    <phoneticPr fontId="18" type="noConversion"/>
  </si>
  <si>
    <t>15-64세</t>
    <phoneticPr fontId="18" type="noConversion"/>
  </si>
  <si>
    <t>65세 이상</t>
    <phoneticPr fontId="18" type="noConversion"/>
  </si>
  <si>
    <t>행정구역</t>
    <phoneticPr fontId="3" type="noConversion"/>
  </si>
  <si>
    <t>7-1. 2020-2022년 전남 연령별 인구</t>
    <phoneticPr fontId="3" type="noConversion"/>
  </si>
  <si>
    <t>[그림 1] 전라남도 지역 진료권</t>
  </si>
  <si>
    <t xml:space="preserve">[그림 2] 연도별 인구변화율 </t>
  </si>
  <si>
    <t>[그림 3] 전라남도 장래인구추계</t>
  </si>
  <si>
    <t>[그림 4] 인구 구성</t>
  </si>
  <si>
    <t>[그림 5] 생산가능인구 및 비율</t>
  </si>
  <si>
    <t xml:space="preserve">[그림 6] 생산가능인구 및 노령인구 추계 </t>
  </si>
  <si>
    <t>[그림 7] 전라남도 연도별 출생건수</t>
  </si>
  <si>
    <t>[그림 8] 고령인구비율</t>
  </si>
  <si>
    <t>[그림 9] 전라남도 시·군별 고령인구비율</t>
  </si>
  <si>
    <t>[그림 10] 독거노인 가구 비율</t>
  </si>
  <si>
    <t>[그림 11] 전라남도 독거노인 가구 변화</t>
  </si>
  <si>
    <t>[그림 12] 의료서비스 만족도</t>
  </si>
  <si>
    <t>[그림 13] 의료서비스 불만족 이유(다중응답)</t>
  </si>
  <si>
    <t>[그림 14] 의료기관 이용횟수 및 주로 이용하는 의료기관</t>
  </si>
  <si>
    <t>[그림 15] 의료만족도 및 불만족 이유</t>
  </si>
  <si>
    <t>[그림 16] 광역시·도 연간 미충족의료율</t>
  </si>
  <si>
    <t>[그림 17] 전라남도 시·군별 연간 미충족의료율</t>
  </si>
  <si>
    <t>[그림 18] 의료기관 수</t>
  </si>
  <si>
    <t>[그림 19] 응급의료기관 현황</t>
  </si>
  <si>
    <t>[그림 20] 권역별 감염병 관리시설 현황</t>
  </si>
  <si>
    <t>[그림 21] 지역의료서비스 이용현황</t>
  </si>
  <si>
    <t>[그림 22] 전라남도 시·군별 보건기관 이용률</t>
  </si>
  <si>
    <t>[그림 23] 고혈압 및 당뇨병 의료이용 현황</t>
  </si>
  <si>
    <t>(단위: 천명, %)</t>
    <phoneticPr fontId="3" type="noConversion"/>
  </si>
  <si>
    <t>15-24세</t>
  </si>
  <si>
    <t>25-49세</t>
  </si>
  <si>
    <t>50-64세</t>
  </si>
  <si>
    <t>비율</t>
  </si>
  <si>
    <t>전국</t>
  </si>
  <si>
    <t>2023년</t>
    <phoneticPr fontId="3" type="noConversion"/>
  </si>
  <si>
    <t>2022년</t>
  </si>
  <si>
    <t>2021년</t>
  </si>
  <si>
    <t>2020년</t>
  </si>
  <si>
    <t>2019년</t>
  </si>
  <si>
    <t>2018년</t>
  </si>
  <si>
    <t>2017년</t>
  </si>
  <si>
    <t>2016년</t>
  </si>
  <si>
    <t>2014년</t>
  </si>
  <si>
    <t>2013년</t>
  </si>
  <si>
    <t>2012년</t>
  </si>
  <si>
    <t>2011년</t>
  </si>
  <si>
    <t>2010년</t>
  </si>
  <si>
    <t>출처: 행정안전부, 「주민등록인구통계」, 2010년~2023년</t>
    <phoneticPr fontId="3" type="noConversion"/>
  </si>
  <si>
    <t>생산가능인구 및 비율</t>
    <phoneticPr fontId="3" type="noConversion"/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</si>
  <si>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</si>
  <si>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</si>
  <si>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</si>
  <si>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</si>
  <si>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</si>
  <si>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</si>
  <si>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</si>
  <si>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</si>
  <si>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</si>
  <si>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</si>
  <si>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</si>
  <si>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</si>
  <si>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</si>
  <si>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</si>
  <si>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</si>
  <si>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</si>
  <si>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</si>
  <si>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</si>
  <si>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</si>
  <si>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</si>
  <si>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</si>
  <si>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</si>
  <si>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연도별</t>
    <phoneticPr fontId="3" type="noConversion"/>
  </si>
  <si>
    <t>자료: 통계청, 주요 연령계층별 추계인구(생산연령인구, 고령인구), 2023년 기준</t>
    <phoneticPr fontId="3" type="noConversion"/>
  </si>
  <si>
    <t>출생아수(명)</t>
  </si>
  <si>
    <t>사망자수(명)</t>
  </si>
  <si>
    <t>자연증가건수(명)</t>
  </si>
  <si>
    <t>전라남도 연도별 출생아수, 사망자수, 자연증가건수</t>
    <phoneticPr fontId="3" type="noConversion"/>
  </si>
  <si>
    <t>행정구역별(1)</t>
  </si>
  <si>
    <t>[표 11] 전라남도 시·군별 고령인구비율</t>
    <phoneticPr fontId="3" type="noConversion"/>
  </si>
  <si>
    <t>(단위: 명, %)</t>
  </si>
  <si>
    <t>구분</t>
  </si>
  <si>
    <t>전체인구</t>
  </si>
  <si>
    <t xml:space="preserve">65세이상인구 </t>
  </si>
  <si>
    <t>고령인구비율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</si>
  <si>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행전안전부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「주민등록인구현황」 </t>
    </r>
    <r>
      <rPr>
        <sz val="8"/>
        <color rgb="FF000000"/>
        <rFont val="맑은 고딕"/>
        <family val="3"/>
        <charset val="129"/>
        <scheme val="minor"/>
      </rPr>
      <t>(KOSIS, 2023</t>
    </r>
    <r>
      <rPr>
        <sz val="8"/>
        <color rgb="FF000000"/>
        <rFont val="KoPub돋움체 Light"/>
        <family val="3"/>
        <charset val="129"/>
      </rPr>
      <t xml:space="preserve">년 </t>
    </r>
    <r>
      <rPr>
        <sz val="8"/>
        <color rgb="FF000000"/>
        <rFont val="맑은 고딕"/>
        <family val="3"/>
        <charset val="129"/>
        <scheme val="minor"/>
      </rPr>
      <t>12</t>
    </r>
    <r>
      <rPr>
        <sz val="8"/>
        <color rgb="FF000000"/>
        <rFont val="KoPub돋움체 Light"/>
        <family val="3"/>
        <charset val="129"/>
      </rPr>
      <t>월 기준</t>
    </r>
    <r>
      <rPr>
        <sz val="8"/>
        <color rgb="FF000000"/>
        <rFont val="맑은 고딕"/>
        <family val="3"/>
        <charset val="129"/>
        <scheme val="minor"/>
      </rPr>
      <t>)</t>
    </r>
    <phoneticPr fontId="3" type="noConversion"/>
  </si>
  <si>
    <t>자료: 통계청, 「인구동향조사」(2022년 기준) (KOSIS)</t>
    <phoneticPr fontId="3" type="noConversion"/>
  </si>
  <si>
    <t>(단위: 가구, %)</t>
  </si>
  <si>
    <t>자료: 통계청, 「인구총조사」 (KOSIS, 2022년 기준)</t>
    <phoneticPr fontId="3" type="noConversion"/>
  </si>
  <si>
    <t>광역시·도별 독거노인 가구 현황</t>
    <phoneticPr fontId="3" type="noConversion"/>
  </si>
  <si>
    <t xml:space="preserve"> 자료: 통계청, 「인구총조사」 (KOSIS, 2019년~2022년 기준)</t>
    <phoneticPr fontId="3" type="noConversion"/>
  </si>
  <si>
    <t>전라남도</t>
    <phoneticPr fontId="3" type="noConversion"/>
  </si>
  <si>
    <t>삭제</t>
    <phoneticPr fontId="3" type="noConversion"/>
  </si>
  <si>
    <t>23년도 현황 자료 없음</t>
    <phoneticPr fontId="3" type="noConversion"/>
  </si>
  <si>
    <t>시군구별</t>
    <phoneticPr fontId="18" type="noConversion"/>
  </si>
  <si>
    <t xml:space="preserve"> 자료: 질병관리청, 「지역사회건강조사」(2022년 기준)</t>
    <phoneticPr fontId="3" type="noConversion"/>
  </si>
  <si>
    <t>자료: 질병관리청, 「지역사회건강조사」(2022년 기준)</t>
    <phoneticPr fontId="3" type="noConversion"/>
  </si>
  <si>
    <t>(단위: 개소)</t>
  </si>
  <si>
    <t>의료기관 수</t>
  </si>
  <si>
    <t>합계</t>
  </si>
  <si>
    <t>종합병원</t>
  </si>
  <si>
    <t>병(의)원</t>
  </si>
  <si>
    <t>요양</t>
  </si>
  <si>
    <t>치과</t>
  </si>
  <si>
    <t>한방</t>
  </si>
  <si>
    <t>조산원</t>
  </si>
  <si>
    <t>약국</t>
  </si>
  <si>
    <t xml:space="preserve">보건소 </t>
  </si>
  <si>
    <t>(상급 포함)</t>
  </si>
  <si>
    <t>(정신병원 포함)</t>
  </si>
  <si>
    <t>병원</t>
  </si>
  <si>
    <t>(지소, 진료소 포함)</t>
  </si>
  <si>
    <t>-</t>
  </si>
  <si>
    <t>출처: HIRA 빅데이터개방포털(「전국 병의원 및 약국현황」, 건강보험심사평가원, 2022년 12월 기준)</t>
    <phoneticPr fontId="3" type="noConversion"/>
  </si>
  <si>
    <t>의료기관 수</t>
    <phoneticPr fontId="18" type="noConversion"/>
  </si>
  <si>
    <t>(단위: 개소)</t>
    <phoneticPr fontId="3" type="noConversion"/>
  </si>
  <si>
    <t>권역응급의료센터</t>
    <phoneticPr fontId="3" type="noConversion"/>
  </si>
  <si>
    <t>지역응급의료센터</t>
    <phoneticPr fontId="3" type="noConversion"/>
  </si>
  <si>
    <t>지역응급의료기관</t>
    <phoneticPr fontId="3" type="noConversion"/>
  </si>
  <si>
    <r>
      <t xml:space="preserve">응급의료시설
</t>
    </r>
    <r>
      <rPr>
        <sz val="8"/>
        <color rgb="FF000000"/>
        <rFont val="KoPub돋움체 Bold"/>
        <family val="3"/>
        <charset val="129"/>
      </rPr>
      <t>(야간 응급실운영종합병원)</t>
    </r>
    <phoneticPr fontId="3" type="noConversion"/>
  </si>
  <si>
    <t>524</t>
  </si>
  <si>
    <t>40</t>
  </si>
  <si>
    <t>126</t>
  </si>
  <si>
    <t>244</t>
  </si>
  <si>
    <t>114</t>
  </si>
  <si>
    <t>66</t>
  </si>
  <si>
    <t>7</t>
  </si>
  <si>
    <t>24</t>
  </si>
  <si>
    <t>19</t>
  </si>
  <si>
    <t>16</t>
  </si>
  <si>
    <t>35</t>
  </si>
  <si>
    <t>1</t>
  </si>
  <si>
    <t>8</t>
  </si>
  <si>
    <t>20</t>
  </si>
  <si>
    <t>2</t>
  </si>
  <si>
    <t>4</t>
  </si>
  <si>
    <t>12</t>
  </si>
  <si>
    <t>23</t>
  </si>
  <si>
    <t>10</t>
  </si>
  <si>
    <t>3</t>
  </si>
  <si>
    <t>25</t>
  </si>
  <si>
    <t>14</t>
  </si>
  <si>
    <t>5</t>
  </si>
  <si>
    <t>11</t>
  </si>
  <si>
    <t>13</t>
  </si>
  <si>
    <t>6</t>
  </si>
  <si>
    <t>-</t>
    <phoneticPr fontId="3" type="noConversion"/>
  </si>
  <si>
    <t>96</t>
  </si>
  <si>
    <t>30</t>
  </si>
  <si>
    <t>36</t>
  </si>
  <si>
    <t>26</t>
  </si>
  <si>
    <t>15</t>
  </si>
  <si>
    <t>21</t>
  </si>
  <si>
    <t>9</t>
  </si>
  <si>
    <t>49</t>
  </si>
  <si>
    <t>31</t>
  </si>
  <si>
    <t>38</t>
  </si>
  <si>
    <t>22</t>
  </si>
  <si>
    <t>51</t>
  </si>
  <si>
    <t>27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</si>
  <si>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3"/>
        <charset val="129"/>
      </rPr>
      <t>국립중앙의료원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3"/>
        <charset val="129"/>
      </rPr>
      <t xml:space="preserve">「응급의료현황통계」 </t>
    </r>
    <r>
      <rPr>
        <sz val="8"/>
        <color rgb="FF000000"/>
        <rFont val="맑은 고딕"/>
        <family val="3"/>
        <charset val="129"/>
        <scheme val="minor"/>
      </rPr>
      <t>(KOSIS, 2022</t>
    </r>
    <r>
      <rPr>
        <sz val="8"/>
        <color rgb="FF000000"/>
        <rFont val="KoPub돋움체 Light"/>
        <family val="3"/>
        <charset val="129"/>
      </rPr>
      <t>년 기준</t>
    </r>
    <r>
      <rPr>
        <sz val="8"/>
        <color rgb="FF000000"/>
        <rFont val="맑은 고딕"/>
        <family val="3"/>
        <charset val="129"/>
        <scheme val="minor"/>
      </rPr>
      <t>)</t>
    </r>
    <phoneticPr fontId="3" type="noConversion"/>
  </si>
  <si>
    <t>(단위: 개소, 병상)</t>
  </si>
  <si>
    <t>감염병 지정관리 병원수</t>
  </si>
  <si>
    <t>음압병상수</t>
  </si>
  <si>
    <t>허가 병상 수</t>
    <phoneticPr fontId="3" type="noConversion"/>
  </si>
  <si>
    <t>목포권</t>
  </si>
  <si>
    <t>여수권</t>
  </si>
  <si>
    <t>순천권</t>
  </si>
  <si>
    <t>나주권</t>
  </si>
  <si>
    <t>해남권</t>
  </si>
  <si>
    <t>영광권</t>
  </si>
  <si>
    <t>출처: 전라남도 감염병관리과</t>
    <phoneticPr fontId="3" type="noConversion"/>
  </si>
  <si>
    <t>권역별 감염병 관리시설 현황</t>
    <phoneticPr fontId="3" type="noConversion"/>
  </si>
  <si>
    <t>응급의료기관 현황</t>
    <phoneticPr fontId="3" type="noConversion"/>
  </si>
  <si>
    <t>응답자 수</t>
  </si>
  <si>
    <t>조율</t>
  </si>
  <si>
    <t>표준화율</t>
  </si>
  <si>
    <t>19,536</t>
  </si>
  <si>
    <t>54.1(0.6)</t>
  </si>
  <si>
    <t>53.4(0.7)</t>
  </si>
  <si>
    <t>898</t>
  </si>
  <si>
    <t>26.8(2.1)</t>
  </si>
  <si>
    <t>27.8(1.8)</t>
  </si>
  <si>
    <t>50.0(1.7)</t>
  </si>
  <si>
    <t>54.2(2.2)</t>
  </si>
  <si>
    <t>899</t>
  </si>
  <si>
    <t>56.8(1.8)</t>
  </si>
  <si>
    <t>57.7(2.0)</t>
  </si>
  <si>
    <t>892</t>
  </si>
  <si>
    <t>61.5(2.3)</t>
  </si>
  <si>
    <t>63.4(2.1)</t>
  </si>
  <si>
    <t>895</t>
  </si>
  <si>
    <t>58.2(2.1)</t>
  </si>
  <si>
    <t>61.3(1.9)</t>
  </si>
  <si>
    <t>67.6(2.4)</t>
  </si>
  <si>
    <t>68.2(2.6)</t>
  </si>
  <si>
    <t>876</t>
  </si>
  <si>
    <t>70.0(2.6)</t>
  </si>
  <si>
    <t>64.9(3.3)</t>
  </si>
  <si>
    <t>71.5(2.0)</t>
  </si>
  <si>
    <t>64.3(3.0)</t>
  </si>
  <si>
    <t>889</t>
  </si>
  <si>
    <t>75.8(2.4)</t>
  </si>
  <si>
    <t>63.6(3.1)</t>
  </si>
  <si>
    <t>884</t>
  </si>
  <si>
    <t>60.5(2.2)</t>
  </si>
  <si>
    <t>63.9(2.9)</t>
  </si>
  <si>
    <t>42.1(2.8)</t>
  </si>
  <si>
    <t>41.9(2.7)</t>
  </si>
  <si>
    <t>882</t>
  </si>
  <si>
    <t>55.8(2.9)</t>
  </si>
  <si>
    <t>52.6(3.1)</t>
  </si>
  <si>
    <t>62.8(1.8)</t>
  </si>
  <si>
    <t>56.8(3.4)</t>
  </si>
  <si>
    <t>890</t>
  </si>
  <si>
    <t>60.9(2.7)</t>
  </si>
  <si>
    <t>51.3(3.5)</t>
  </si>
  <si>
    <t>886</t>
  </si>
  <si>
    <t>68.5(2.2)</t>
  </si>
  <si>
    <t>68.5(2.6)</t>
  </si>
  <si>
    <t>891</t>
  </si>
  <si>
    <t>46.2(1.8)</t>
  </si>
  <si>
    <t>43.6(2.2)</t>
  </si>
  <si>
    <t>883</t>
  </si>
  <si>
    <t>56.6(2.5)</t>
  </si>
  <si>
    <t>46.5(3.5)</t>
  </si>
  <si>
    <t>43.8(3.4)</t>
  </si>
  <si>
    <t>43.4(3.0)</t>
  </si>
  <si>
    <t>885</t>
  </si>
  <si>
    <t>59.4(2.3)</t>
  </si>
  <si>
    <t>55.0(2.9)</t>
  </si>
  <si>
    <t>893</t>
  </si>
  <si>
    <t>67.6(2.1)</t>
  </si>
  <si>
    <t>60.1(2.9)</t>
  </si>
  <si>
    <t>878</t>
  </si>
  <si>
    <t>70.6(1.9)</t>
  </si>
  <si>
    <t>63.2(3.2)</t>
  </si>
  <si>
    <t>62.1(2.5)</t>
  </si>
  <si>
    <t>48.3(3.7)</t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</si>
  <si>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1"/>
        <charset val="129"/>
      </rPr>
      <t>질병관리청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1"/>
        <charset val="129"/>
      </rPr>
      <t>「</t>
    </r>
    <r>
      <rPr>
        <sz val="8"/>
        <color rgb="FF000000"/>
        <rFont val="맑은 고딕"/>
        <family val="3"/>
        <charset val="129"/>
      </rPr>
      <t xml:space="preserve">2022 </t>
    </r>
    <r>
      <rPr>
        <sz val="8"/>
        <color rgb="FF000000"/>
        <rFont val="KoPub돋움체 Light"/>
        <family val="1"/>
        <charset val="129"/>
      </rPr>
      <t>지역건강통계</t>
    </r>
    <r>
      <rPr>
        <sz val="8"/>
        <color rgb="FF000000"/>
        <rFont val="맑은 고딕"/>
        <family val="3"/>
        <charset val="129"/>
      </rPr>
      <t xml:space="preserve"> 한눈에 보기</t>
    </r>
    <r>
      <rPr>
        <sz val="8"/>
        <color rgb="FF000000"/>
        <rFont val="KoPub돋움체 Light"/>
        <family val="1"/>
        <charset val="129"/>
      </rPr>
      <t>」</t>
    </r>
    <r>
      <rPr>
        <sz val="8"/>
        <color rgb="FF000000"/>
        <rFont val="맑은 고딕"/>
        <family val="3"/>
        <charset val="129"/>
        <scheme val="minor"/>
      </rPr>
      <t/>
    </r>
    <phoneticPr fontId="3" type="noConversion"/>
  </si>
  <si>
    <t>전라남도 시·군별 보건기관 이용률</t>
    <phoneticPr fontId="3" type="noConversion"/>
  </si>
  <si>
    <t>[표 80] 전라남도 고혈압 및 당뇨병 의료이용 현황</t>
    <phoneticPr fontId="3" type="noConversion"/>
  </si>
  <si>
    <t>(단위: 명, 일, 천원)</t>
  </si>
  <si>
    <t>고혈압</t>
  </si>
  <si>
    <t>당뇨병</t>
  </si>
  <si>
    <t>진료실 인원</t>
  </si>
  <si>
    <t>내원일수</t>
  </si>
  <si>
    <t>진료비</t>
  </si>
  <si>
    <t>급여비</t>
  </si>
  <si>
    <t>2022년</t>
    <phoneticPr fontId="3" type="noConversion"/>
  </si>
  <si>
    <r>
      <t>※ 수진기준</t>
    </r>
    <r>
      <rPr>
        <sz val="8"/>
        <color rgb="FF000000"/>
        <rFont val="맑은 고딕"/>
        <family val="3"/>
        <charset val="129"/>
        <scheme val="minor"/>
      </rPr>
      <t>(</t>
    </r>
    <r>
      <rPr>
        <sz val="8"/>
        <color rgb="FF000000"/>
        <rFont val="KoPub돋움체 Light"/>
        <family val="1"/>
        <charset val="129"/>
      </rPr>
      <t>의료이용은 약국 제외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1"/>
        <charset val="129"/>
      </rPr>
      <t>진료비와 급여비는 약국 포함</t>
    </r>
    <r>
      <rPr>
        <sz val="8"/>
        <color rgb="FF000000"/>
        <rFont val="맑은 고딕"/>
        <family val="3"/>
        <charset val="129"/>
        <scheme val="minor"/>
      </rPr>
      <t>)</t>
    </r>
    <r>
      <rPr>
        <sz val="8"/>
        <color rgb="FF000000"/>
        <rFont val="KoPub돋움체 Light"/>
        <family val="1"/>
        <charset val="129"/>
      </rPr>
      <t>이며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1"/>
        <charset val="129"/>
      </rPr>
      <t>의료급여 포함</t>
    </r>
    <phoneticPr fontId="3" type="noConversion"/>
  </si>
  <si>
    <r>
      <t>자료</t>
    </r>
    <r>
      <rPr>
        <sz val="8"/>
        <color rgb="FF000000"/>
        <rFont val="맑은 고딕"/>
        <family val="3"/>
        <charset val="129"/>
        <scheme val="minor"/>
      </rPr>
      <t xml:space="preserve">: </t>
    </r>
    <r>
      <rPr>
        <sz val="8"/>
        <color rgb="FF000000"/>
        <rFont val="KoPub돋움체 Light"/>
        <family val="1"/>
        <charset val="129"/>
      </rPr>
      <t>국민건강보험공단</t>
    </r>
    <r>
      <rPr>
        <sz val="8"/>
        <color rgb="FF000000"/>
        <rFont val="맑은 고딕"/>
        <family val="3"/>
        <charset val="129"/>
        <scheme val="minor"/>
      </rPr>
      <t xml:space="preserve">, </t>
    </r>
    <r>
      <rPr>
        <sz val="8"/>
        <color rgb="FF000000"/>
        <rFont val="KoPub돋움체 Light"/>
        <family val="1"/>
        <charset val="129"/>
      </rPr>
      <t>「</t>
    </r>
    <r>
      <rPr>
        <sz val="8"/>
        <color rgb="FF000000"/>
        <rFont val="맑은 고딕"/>
        <family val="3"/>
        <charset val="129"/>
        <scheme val="minor"/>
      </rPr>
      <t xml:space="preserve">2022 </t>
    </r>
    <r>
      <rPr>
        <sz val="8"/>
        <color rgb="FF000000"/>
        <rFont val="KoPub돋움체 Light"/>
        <family val="1"/>
        <charset val="129"/>
      </rPr>
      <t>지역별 의료이용 통계연보」</t>
    </r>
    <phoneticPr fontId="3" type="noConversion"/>
  </si>
  <si>
    <t>생산연령인구</t>
    <phoneticPr fontId="3" type="noConversion"/>
  </si>
  <si>
    <t>고령인구</t>
    <phoneticPr fontId="3" type="noConversion"/>
  </si>
  <si>
    <t>서울</t>
    <phoneticPr fontId="3" type="noConversion"/>
  </si>
  <si>
    <t>부산</t>
    <phoneticPr fontId="3" type="noConversion"/>
  </si>
  <si>
    <t>대구</t>
    <phoneticPr fontId="3" type="noConversion"/>
  </si>
  <si>
    <t>인천</t>
    <phoneticPr fontId="3" type="noConversion"/>
  </si>
  <si>
    <t>광주</t>
    <phoneticPr fontId="3" type="noConversion"/>
  </si>
  <si>
    <t>대전</t>
    <phoneticPr fontId="3" type="noConversion"/>
  </si>
  <si>
    <t>울산</t>
    <phoneticPr fontId="3" type="noConversion"/>
  </si>
  <si>
    <t>세종</t>
    <phoneticPr fontId="3" type="noConversion"/>
  </si>
  <si>
    <t>경기</t>
    <phoneticPr fontId="3" type="noConversion"/>
  </si>
  <si>
    <t>강원</t>
    <phoneticPr fontId="3" type="noConversion"/>
  </si>
  <si>
    <t>충남</t>
    <phoneticPr fontId="3" type="noConversion"/>
  </si>
  <si>
    <t>충북</t>
    <phoneticPr fontId="3" type="noConversion"/>
  </si>
  <si>
    <t>전북</t>
    <phoneticPr fontId="3" type="noConversion"/>
  </si>
  <si>
    <t>전남</t>
    <phoneticPr fontId="3" type="noConversion"/>
  </si>
  <si>
    <t>경북</t>
    <phoneticPr fontId="3" type="noConversion"/>
  </si>
  <si>
    <t>경남</t>
    <phoneticPr fontId="3" type="noConversion"/>
  </si>
  <si>
    <t>제주</t>
    <phoneticPr fontId="3" type="noConversion"/>
  </si>
  <si>
    <t>고령인구비율</t>
    <phoneticPr fontId="3" type="noConversion"/>
  </si>
  <si>
    <r>
      <t>자료</t>
    </r>
    <r>
      <rPr>
        <sz val="10"/>
        <color rgb="FF000000"/>
        <rFont val="맑은 고딕"/>
        <family val="3"/>
        <charset val="129"/>
        <scheme val="minor"/>
      </rPr>
      <t xml:space="preserve">: </t>
    </r>
    <r>
      <rPr>
        <sz val="10"/>
        <color rgb="FF000000"/>
        <rFont val="KoPub돋움체 Light"/>
        <family val="3"/>
        <charset val="129"/>
      </rPr>
      <t xml:space="preserve">행전안전부 </t>
    </r>
    <r>
      <rPr>
        <sz val="10"/>
        <color rgb="FF000000"/>
        <rFont val="맑은 고딕"/>
        <family val="3"/>
        <charset val="129"/>
        <scheme val="minor"/>
      </rPr>
      <t>(KOSIS, 2023</t>
    </r>
    <r>
      <rPr>
        <sz val="10"/>
        <color rgb="FF000000"/>
        <rFont val="KoPub돋움체 Light"/>
        <family val="3"/>
        <charset val="129"/>
      </rPr>
      <t xml:space="preserve">년 </t>
    </r>
    <r>
      <rPr>
        <sz val="10"/>
        <color rgb="FF000000"/>
        <rFont val="맑은 고딕"/>
        <family val="3"/>
        <charset val="129"/>
        <scheme val="minor"/>
      </rPr>
      <t>12</t>
    </r>
    <r>
      <rPr>
        <sz val="10"/>
        <color rgb="FF000000"/>
        <rFont val="KoPub돋움체 Light"/>
        <family val="3"/>
        <charset val="129"/>
      </rPr>
      <t>월 기준</t>
    </r>
    <r>
      <rPr>
        <sz val="10"/>
        <color rgb="FF000000"/>
        <rFont val="맑은 고딕"/>
        <family val="3"/>
        <charset val="129"/>
        <scheme val="minor"/>
      </rPr>
      <t>)</t>
    </r>
    <phoneticPr fontId="3" type="noConversion"/>
  </si>
  <si>
    <t>독거노인가구 수</t>
    <phoneticPr fontId="3" type="noConversion"/>
  </si>
  <si>
    <t>독거노인가구 증가수</t>
    <phoneticPr fontId="3" type="noConversion"/>
  </si>
  <si>
    <t>서울</t>
    <phoneticPr fontId="18" type="noConversion"/>
  </si>
  <si>
    <t>목포</t>
    <phoneticPr fontId="3" type="noConversion"/>
  </si>
  <si>
    <t>여수</t>
    <phoneticPr fontId="3" type="noConversion"/>
  </si>
  <si>
    <t>순천</t>
    <phoneticPr fontId="3" type="noConversion"/>
  </si>
  <si>
    <t>나주</t>
    <phoneticPr fontId="3" type="noConversion"/>
  </si>
  <si>
    <t>광양</t>
    <phoneticPr fontId="3" type="noConversion"/>
  </si>
  <si>
    <t>담양</t>
    <phoneticPr fontId="3" type="noConversion"/>
  </si>
  <si>
    <t>곡성</t>
    <phoneticPr fontId="3" type="noConversion"/>
  </si>
  <si>
    <t>구례</t>
    <phoneticPr fontId="3" type="noConversion"/>
  </si>
  <si>
    <t>고흥</t>
    <phoneticPr fontId="3" type="noConversion"/>
  </si>
  <si>
    <t>보성</t>
    <phoneticPr fontId="3" type="noConversion"/>
  </si>
  <si>
    <t>화순</t>
    <phoneticPr fontId="3" type="noConversion"/>
  </si>
  <si>
    <t>장흥</t>
    <phoneticPr fontId="3" type="noConversion"/>
  </si>
  <si>
    <t>강진</t>
    <phoneticPr fontId="3" type="noConversion"/>
  </si>
  <si>
    <t>해남</t>
    <phoneticPr fontId="3" type="noConversion"/>
  </si>
  <si>
    <t>영암</t>
    <phoneticPr fontId="3" type="noConversion"/>
  </si>
  <si>
    <t>무안</t>
    <phoneticPr fontId="3" type="noConversion"/>
  </si>
  <si>
    <t>함평</t>
    <phoneticPr fontId="3" type="noConversion"/>
  </si>
  <si>
    <t>영광</t>
    <phoneticPr fontId="3" type="noConversion"/>
  </si>
  <si>
    <t>장성</t>
    <phoneticPr fontId="3" type="noConversion"/>
  </si>
  <si>
    <t>완도</t>
    <phoneticPr fontId="3" type="noConversion"/>
  </si>
  <si>
    <t>진도</t>
    <phoneticPr fontId="3" type="noConversion"/>
  </si>
  <si>
    <t>신안</t>
    <phoneticPr fontId="3" type="noConversion"/>
  </si>
  <si>
    <t>응급의료기관 외
응급실 운영기관</t>
    <phoneticPr fontId="3" type="noConversion"/>
  </si>
  <si>
    <t>고혈압 진료실 인원</t>
    <phoneticPr fontId="3" type="noConversion"/>
  </si>
  <si>
    <t>당뇨병 진료실 인원</t>
    <phoneticPr fontId="3" type="noConversion"/>
  </si>
  <si>
    <t>인구증감률</t>
    <phoneticPr fontId="18" type="noConversion"/>
  </si>
  <si>
    <t>2010년</t>
    <phoneticPr fontId="3" type="noConversion"/>
  </si>
  <si>
    <t>2011년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</si>
</sst>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0.0_ "/>
    <numFmt numFmtId="178" formatCode="0.0&quot;%&quot;"/>
    <numFmt numFmtId="180" formatCode="#,##0_);[Red]\(#,##0\)"/>
    <numFmt numFmtId="181" formatCode="#,##0_ "/>
    <numFmt numFmtId="182" formatCode="#,##0.0"/>
    <numFmt numFmtId="183" formatCode="General\%"/>
    <numFmt numFmtId="184" formatCode="0_);[Red]\(0\)"/>
  </numFmts>
  <fonts count="42"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trike/>
      <sz val="11"/>
      <color rgb="FFFF0000"/>
      <name val="맑은 고딕"/>
      <family val="3"/>
      <charset val="129"/>
      <scheme val="minor"/>
    </font>
    <font>
      <strike/>
      <sz val="11"/>
      <color theme="1"/>
      <name val="맑은 고딕"/>
      <family val="3"/>
      <charset val="129"/>
      <scheme val="minor"/>
    </font>
    <font>
      <strike/>
      <sz val="11"/>
      <color rgb="FFFF0000"/>
      <name val="맑은 고딕"/>
      <family val="2"/>
      <charset val="129"/>
      <scheme val="minor"/>
    </font>
    <font>
      <strike/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rgb="FF000000"/>
      <name val="KoPub돋움체 Light"/>
      <family val="3"/>
      <charset val="129"/>
    </font>
    <font>
      <b/>
      <sz val="16"/>
      <name val="맑은 고딕"/>
      <family val="3"/>
      <charset val="129"/>
      <scheme val="minor"/>
    </font>
    <font>
      <sz val="8"/>
      <name val="KoPub돋움체 Light"/>
      <family val="3"/>
      <charset val="129"/>
    </font>
    <font>
      <sz val="10"/>
      <color rgb="FF000000"/>
      <name val="KoPub돋움체 Bold"/>
      <family val="3"/>
      <charset val="129"/>
    </font>
    <font>
      <sz val="10"/>
      <name val="KoPub돋움체 Bold"/>
      <family val="3"/>
      <charset val="129"/>
    </font>
    <font>
      <sz val="8"/>
      <color rgb="FF000000"/>
      <name val="KoPub돋움체 Light"/>
      <family val="1"/>
      <charset val="129"/>
    </font>
    <font>
      <sz val="8"/>
      <color rgb="FF000000"/>
      <name val="KoPub돋움체 Light"/>
      <family val="3"/>
      <charset val="129"/>
    </font>
    <font>
      <sz val="8"/>
      <color rgb="FF000000"/>
      <name val="맑은 고딕"/>
      <family val="3"/>
      <charset val="129"/>
      <scheme val="minor"/>
    </font>
    <font>
      <sz val="10"/>
      <color rgb="FF000000"/>
      <name val="KoPub돋움체 Bold"/>
      <family val="1"/>
      <charset val="129"/>
    </font>
    <font>
      <sz val="10"/>
      <color theme="1"/>
      <name val="KoPub돋움체 Bold"/>
      <family val="1"/>
      <charset val="129"/>
    </font>
    <font>
      <sz val="10"/>
      <color rgb="FF000000"/>
      <name val="KoPub돋움체 Light"/>
      <family val="3"/>
      <charset val="129"/>
    </font>
    <font>
      <b/>
      <sz val="16"/>
      <color rgb="FF000000"/>
      <name val="맑은 고딕"/>
      <family val="3"/>
      <charset val="129"/>
      <scheme val="major"/>
    </font>
    <font>
      <sz val="10"/>
      <color theme="1"/>
      <name val="KoPub돋움체 Bold"/>
      <family val="3"/>
      <charset val="129"/>
    </font>
    <font>
      <strike/>
      <sz val="11"/>
      <color rgb="FFFF0000"/>
      <name val="KoPub돋움체 Light"/>
      <family val="3"/>
      <charset val="129"/>
    </font>
    <font>
      <b/>
      <sz val="16"/>
      <color indexed="8"/>
      <name val="맑은 고딕"/>
      <family val="3"/>
      <charset val="129"/>
      <scheme val="minor"/>
    </font>
    <font>
      <sz val="8"/>
      <color rgb="FF000000"/>
      <name val="KoPub돋움체 Bold"/>
      <family val="3"/>
      <charset val="129"/>
    </font>
    <font>
      <sz val="10"/>
      <color rgb="FF000000"/>
      <name val="KoPub돋움체 Light"/>
      <family val="1"/>
      <charset val="129"/>
    </font>
    <font>
      <sz val="8"/>
      <color rgb="FF000000"/>
      <name val="맑은 고딕"/>
      <family val="3"/>
      <charset val="129"/>
    </font>
    <font>
      <sz val="9"/>
      <color rgb="FF000000"/>
      <name val="KoPub돋움체 Light"/>
      <family val="1"/>
      <charset val="129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BCCCE0"/>
      </patternFill>
    </fill>
    <fill>
      <patternFill patternType="solid">
        <fgColor rgb="FFF0EBD7"/>
      </patternFill>
    </fill>
    <fill>
      <patternFill patternType="solid">
        <fgColor rgb="FFE2ECF8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C5C5C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6" fillId="0" borderId="0"/>
    <xf numFmtId="0" fontId="21" fillId="4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9" fillId="3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1" fillId="2" borderId="1" xfId="1" applyNumberFormat="1" applyBorder="1" applyAlignment="1">
      <alignment horizontal="right" vertical="center"/>
    </xf>
    <xf numFmtId="0" fontId="1" fillId="2" borderId="1" xfId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1" fillId="2" borderId="1" xfId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2" borderId="1" xfId="1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77" fontId="0" fillId="0" borderId="0" xfId="0" applyNumberFormat="1">
      <alignment vertical="center"/>
    </xf>
    <xf numFmtId="178" fontId="13" fillId="0" borderId="1" xfId="0" applyNumberFormat="1" applyFont="1" applyFill="1" applyBorder="1">
      <alignment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0" fontId="17" fillId="0" borderId="8" xfId="2" applyFont="1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3" fontId="0" fillId="0" borderId="0" xfId="0" applyNumberFormat="1">
      <alignment vertical="center"/>
    </xf>
    <xf numFmtId="0" fontId="9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/>
    <xf numFmtId="0" fontId="0" fillId="7" borderId="3" xfId="0" applyFill="1" applyBorder="1" applyAlignment="1"/>
    <xf numFmtId="0" fontId="0" fillId="7" borderId="1" xfId="0" applyFill="1" applyBorder="1" applyAlignment="1"/>
    <xf numFmtId="3" fontId="0" fillId="0" borderId="1" xfId="0" applyNumberFormat="1" applyBorder="1">
      <alignment vertical="center"/>
    </xf>
    <xf numFmtId="0" fontId="0" fillId="8" borderId="1" xfId="0" applyFill="1" applyBorder="1" applyAlignment="1">
      <alignment horizontal="center"/>
    </xf>
    <xf numFmtId="0" fontId="20" fillId="8" borderId="1" xfId="1" applyFont="1" applyFill="1" applyBorder="1" applyAlignment="1">
      <alignment horizontal="center"/>
    </xf>
    <xf numFmtId="0" fontId="13" fillId="8" borderId="1" xfId="1" applyFont="1" applyFill="1" applyBorder="1" applyAlignment="1">
      <alignment horizontal="center"/>
    </xf>
    <xf numFmtId="3" fontId="0" fillId="8" borderId="1" xfId="0" applyNumberFormat="1" applyFill="1" applyBorder="1" applyAlignment="1">
      <alignment horizontal="center"/>
    </xf>
    <xf numFmtId="3" fontId="0" fillId="8" borderId="1" xfId="0" applyNumberFormat="1" applyFill="1" applyBorder="1" applyAlignment="1">
      <alignment horizontal="center" vertical="center"/>
    </xf>
    <xf numFmtId="0" fontId="17" fillId="8" borderId="1" xfId="2" applyFont="1" applyFill="1" applyBorder="1" applyAlignment="1">
      <alignment horizontal="center" vertical="center"/>
    </xf>
    <xf numFmtId="3" fontId="1" fillId="2" borderId="1" xfId="1" applyNumberFormat="1" applyBorder="1" applyAlignment="1">
      <alignment horizontal="center"/>
    </xf>
    <xf numFmtId="3" fontId="21" fillId="4" borderId="1" xfId="3" applyNumberFormat="1" applyBorder="1" applyAlignment="1">
      <alignment horizontal="center"/>
    </xf>
    <xf numFmtId="3" fontId="1" fillId="2" borderId="1" xfId="1" applyNumberFormat="1" applyBorder="1" applyAlignment="1">
      <alignment horizontal="center" vertical="center"/>
    </xf>
    <xf numFmtId="3" fontId="21" fillId="4" borderId="1" xfId="3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8" borderId="1" xfId="0" applyNumberForma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6" fillId="9" borderId="1" xfId="0" applyFont="1" applyFill="1" applyBorder="1" applyAlignment="1">
      <alignment horizontal="center" vertical="center" wrapText="1"/>
    </xf>
    <xf numFmtId="181" fontId="27" fillId="0" borderId="1" xfId="0" applyNumberFormat="1" applyFont="1" applyFill="1" applyBorder="1" applyAlignment="1">
      <alignment horizontal="center" vertical="center"/>
    </xf>
    <xf numFmtId="182" fontId="27" fillId="0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77" fontId="2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10" borderId="1" xfId="0" applyFill="1" applyBorder="1">
      <alignment vertical="center"/>
    </xf>
    <xf numFmtId="0" fontId="0" fillId="10" borderId="1" xfId="0" applyFill="1" applyBorder="1" applyAlignment="1"/>
    <xf numFmtId="182" fontId="0" fillId="0" borderId="1" xfId="0" applyNumberFormat="1" applyBorder="1" applyAlignment="1">
      <alignment horizontal="right"/>
    </xf>
    <xf numFmtId="0" fontId="0" fillId="6" borderId="1" xfId="0" applyFill="1" applyBorder="1" applyAlignment="1"/>
    <xf numFmtId="0" fontId="26" fillId="11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/>
    </xf>
    <xf numFmtId="177" fontId="31" fillId="0" borderId="1" xfId="0" applyNumberFormat="1" applyFont="1" applyBorder="1" applyAlignment="1">
      <alignment horizontal="center" vertical="center" wrapText="1"/>
    </xf>
    <xf numFmtId="182" fontId="35" fillId="0" borderId="1" xfId="0" applyNumberFormat="1" applyFont="1" applyBorder="1" applyAlignment="1">
      <alignment horizontal="center"/>
    </xf>
    <xf numFmtId="0" fontId="26" fillId="12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82" fontId="35" fillId="3" borderId="1" xfId="0" applyNumberFormat="1" applyFont="1" applyFill="1" applyBorder="1" applyAlignment="1">
      <alignment horizontal="center"/>
    </xf>
    <xf numFmtId="3" fontId="35" fillId="0" borderId="1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3" fontId="31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justify" vertical="center"/>
    </xf>
    <xf numFmtId="0" fontId="26" fillId="8" borderId="1" xfId="0" applyFont="1" applyFill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 wrapText="1"/>
    </xf>
    <xf numFmtId="181" fontId="26" fillId="0" borderId="1" xfId="0" applyNumberFormat="1" applyFont="1" applyBorder="1" applyAlignment="1">
      <alignment horizontal="center" vertical="center" wrapText="1"/>
    </xf>
    <xf numFmtId="181" fontId="26" fillId="0" borderId="1" xfId="0" applyNumberFormat="1" applyFont="1" applyFill="1" applyBorder="1" applyAlignment="1">
      <alignment horizontal="center" vertical="center" wrapText="1"/>
    </xf>
    <xf numFmtId="0" fontId="39" fillId="9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3" fontId="41" fillId="0" borderId="1" xfId="0" applyNumberFormat="1" applyFont="1" applyBorder="1" applyAlignment="1">
      <alignment horizontal="center" vertical="center" wrapText="1"/>
    </xf>
    <xf numFmtId="183" fontId="27" fillId="0" borderId="1" xfId="0" applyNumberFormat="1" applyFont="1" applyFill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/>
    </xf>
    <xf numFmtId="184" fontId="27" fillId="3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177" fontId="3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0" fontId="1" fillId="2" borderId="7" xfId="1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33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9" xfId="0" applyBorder="1" applyAlignment="1">
      <alignment horizontal="left" vertical="top" wrapText="1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right" vertical="center" wrapText="1"/>
    </xf>
    <xf numFmtId="0" fontId="31" fillId="9" borderId="1" xfId="0" applyFont="1" applyFill="1" applyBorder="1" applyAlignment="1">
      <alignment horizontal="center" vertical="center" wrapText="1"/>
    </xf>
    <xf numFmtId="180" fontId="0" fillId="0" borderId="1" xfId="0" applyNumberFormat="1" applyFill="1" applyBorder="1" applyAlignment="1">
      <alignment horizontal="right"/>
    </xf>
    <xf numFmtId="180" fontId="32" fillId="14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/>
  </cellXfs>
  <cellStyles count="4">
    <cellStyle name="나쁨" xfId="1" builtinId="27"/>
    <cellStyle name="좋음" xfId="3" builtinId="26"/>
    <cellStyle name="표준" xfId="0" builtinId="0"/>
    <cellStyle name="표준 2 2" xfId="2"/>
  </cellStyles>
  <dxfs count="6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시·군별 인구 수(전남)'!$L$3</c:f>
              <c:strCache>
                <c:ptCount val="1"/>
                <c:pt idx="0">
                  <c:v>총인구수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시·군별 인구 수(전남)'!$K$4:$K$17</c:f>
              <c:strCache>
                <c:ptCount val="14"/>
                <c:pt idx="0">
                  <c:v>2010년</c:v>
                </c:pt>
                <c:pt idx="1">
                  <c:v>2011년</c:v>
                </c:pt>
                <c:pt idx="2">
                  <c:v>2012년</c:v>
                </c:pt>
                <c:pt idx="3">
                  <c:v>2013년</c:v>
                </c:pt>
                <c:pt idx="4">
                  <c:v>2014년</c:v>
                </c:pt>
                <c:pt idx="5">
                  <c:v>2015년</c:v>
                </c:pt>
                <c:pt idx="6">
                  <c:v>2016년</c:v>
                </c:pt>
                <c:pt idx="7">
                  <c:v>2017년</c:v>
                </c:pt>
                <c:pt idx="8">
                  <c:v>2018년</c:v>
                </c:pt>
                <c:pt idx="9">
                  <c:v>2019년</c:v>
                </c:pt>
                <c:pt idx="10">
                  <c:v>2020년</c:v>
                </c:pt>
                <c:pt idx="11">
                  <c:v>2021년</c:v>
                </c:pt>
                <c:pt idx="12">
                  <c:v>2022년</c:v>
                </c:pt>
                <c:pt idx="13">
                  <c:v>2023년</c:v>
                </c:pt>
              </c:strCache>
            </c:strRef>
          </c:cat>
          <c:val>
            <c:numRef>
              <c:f>'3. 시·군별 인구 수(전남)'!$L$4:$L$17</c:f>
              <c:numCache>
                <c:formatCode>#,##0_);[Red]\(#,##0\)</c:formatCode>
                <c:ptCount val="14"/>
                <c:pt idx="0">
                  <c:v>1918485</c:v>
                </c:pt>
                <c:pt idx="1">
                  <c:v>1914339</c:v>
                </c:pt>
                <c:pt idx="2">
                  <c:v>1909618</c:v>
                </c:pt>
                <c:pt idx="3">
                  <c:v>1907172</c:v>
                </c:pt>
                <c:pt idx="4">
                  <c:v>1905780</c:v>
                </c:pt>
                <c:pt idx="5">
                  <c:v>1908996</c:v>
                </c:pt>
                <c:pt idx="6">
                  <c:v>1903914</c:v>
                </c:pt>
                <c:pt idx="7">
                  <c:v>1896424</c:v>
                </c:pt>
                <c:pt idx="8">
                  <c:v>1882970</c:v>
                </c:pt>
                <c:pt idx="9">
                  <c:v>1868745</c:v>
                </c:pt>
                <c:pt idx="10">
                  <c:v>1851549</c:v>
                </c:pt>
                <c:pt idx="11">
                  <c:v>1832803</c:v>
                </c:pt>
                <c:pt idx="12">
                  <c:v>1817697</c:v>
                </c:pt>
                <c:pt idx="13">
                  <c:v>1804217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1-4A2A-A836-83E4476C0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99812816"/>
        <c:axId val="399815112"/>
      </c:barChart>
      <c:lineChart>
        <c:grouping val="standard"/>
        <c:varyColors val="0"/>
        <c:ser>
          <c:idx val="1"/>
          <c:order val="1"/>
          <c:tx>
            <c:strRef>
              <c:f>'3. 시·군별 인구 수(전남)'!$M$3</c:f>
              <c:strCache>
                <c:ptCount val="1"/>
                <c:pt idx="0">
                  <c:v>인구증감률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'3. 시·군별 인구 수(전남)'!$M$4:$M$17</c:f>
              <c:numCache>
                <c:formatCode>0.0_ </c:formatCode>
                <c:ptCount val="14"/>
                <c:pt idx="0">
                  <c:v>0</c:v>
                </c:pt>
                <c:pt idx="1">
                  <c:v>-0.21610802273669066</c:v>
                </c:pt>
                <c:pt idx="2">
                  <c:v>-0.24661253832262728</c:v>
                </c:pt>
                <c:pt idx="3">
                  <c:v>-0.12808844491411372</c:v>
                </c:pt>
                <c:pt idx="4">
                  <c:v>-7.2987648728064375E-2</c:v>
                </c:pt>
                <c:pt idx="5">
                  <c:v>0.16874980323017347</c:v>
                </c:pt>
                <c:pt idx="6">
                  <c:v>-0.26621323460080587</c:v>
                </c:pt>
                <c:pt idx="7">
                  <c:v>-0.39340012206433694</c:v>
                </c:pt>
                <c:pt idx="8">
                  <c:v>-0.70944050486600041</c:v>
                </c:pt>
                <c:pt idx="9">
                  <c:v>-0.75545547725136353</c:v>
                </c:pt>
                <c:pt idx="10">
                  <c:v>-0.92018975301606154</c:v>
                </c:pt>
                <c:pt idx="11">
                  <c:v>-1.0124495760036596</c:v>
                </c:pt>
                <c:pt idx="12">
                  <c:v>-0.8242020555400662</c:v>
                </c:pt>
                <c:pt idx="13">
                  <c:v>-0.74159774703924797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F1-4A2A-A836-83E4476C0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090064"/>
        <c:axId val="403093672"/>
      </c:lineChart>
      <c:catAx>
        <c:axId val="39981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99815112"/>
        <c:crosses val="autoZero"/>
        <c:auto val="1"/>
        <c:lblAlgn val="ctr"/>
        <c:lblOffset val="100"/>
        <c:noMultiLvlLbl val="0"/>
      </c:catAx>
      <c:valAx>
        <c:axId val="39981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99812816"/>
        <c:crosses val="autoZero"/>
        <c:crossBetween val="between"/>
      </c:valAx>
      <c:valAx>
        <c:axId val="403093672"/>
        <c:scaling>
          <c:orientation val="minMax"/>
        </c:scaling>
        <c:delete val="0"/>
        <c:axPos val="r"/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3090064"/>
        <c:crosses val="max"/>
        <c:crossBetween val="between"/>
      </c:valAx>
      <c:catAx>
        <c:axId val="403090064"/>
        <c:scaling>
          <c:orientation val="minMax"/>
        </c:scaling>
        <c:delete val="1"/>
        <c:axPos val="b"/>
        <c:majorTickMark val="out"/>
        <c:minorTickMark val="none"/>
        <c:tickLblPos val="nextTo"/>
        <c:crossAx val="40309367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DEE-461D-BBF6-498438DEA3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 독거노인 가구 비율'!$A$4:$A$21</c:f>
              <c:strCache>
                <c:ptCount val="18"/>
                <c:pt idx="0">
                  <c:v>전국</c:v>
                </c:pt>
                <c:pt idx="1">
                  <c:v>서울</c:v>
                </c:pt>
                <c:pt idx="2">
                  <c:v>부산</c:v>
                </c:pt>
                <c:pt idx="3">
                  <c:v>대구</c:v>
                </c:pt>
                <c:pt idx="4">
                  <c:v>인천</c:v>
                </c:pt>
                <c:pt idx="5">
                  <c:v>광주</c:v>
                </c:pt>
                <c:pt idx="6">
                  <c:v>대전</c:v>
                </c:pt>
                <c:pt idx="7">
                  <c:v>울산</c:v>
                </c:pt>
                <c:pt idx="8">
                  <c:v>세종</c:v>
                </c:pt>
                <c:pt idx="9">
                  <c:v>경기</c:v>
                </c:pt>
                <c:pt idx="10">
                  <c:v>강원</c:v>
                </c:pt>
                <c:pt idx="11">
                  <c:v>충북</c:v>
                </c:pt>
                <c:pt idx="12">
                  <c:v>충남</c:v>
                </c:pt>
                <c:pt idx="13">
                  <c:v>전북</c:v>
                </c:pt>
                <c:pt idx="14">
                  <c:v>전남</c:v>
                </c:pt>
                <c:pt idx="15">
                  <c:v>경북</c:v>
                </c:pt>
                <c:pt idx="16">
                  <c:v>경남</c:v>
                </c:pt>
                <c:pt idx="17">
                  <c:v>제주</c:v>
                </c:pt>
              </c:strCache>
            </c:strRef>
          </c:cat>
          <c:val>
            <c:numRef>
              <c:f>'10. 독거노인 가구 비율'!$E$4:$E$21</c:f>
              <c:numCache>
                <c:formatCode>#,##0.0</c:formatCode>
                <c:ptCount val="18"/>
                <c:pt idx="0">
                  <c:v>9.1</c:v>
                </c:pt>
                <c:pt idx="1">
                  <c:v>7.5</c:v>
                </c:pt>
                <c:pt idx="2">
                  <c:v>11.1</c:v>
                </c:pt>
                <c:pt idx="3">
                  <c:v>9.8000000000000007</c:v>
                </c:pt>
                <c:pt idx="4">
                  <c:v>7.7</c:v>
                </c:pt>
                <c:pt idx="5">
                  <c:v>8.1999999999999993</c:v>
                </c:pt>
                <c:pt idx="6">
                  <c:v>7.8</c:v>
                </c:pt>
                <c:pt idx="7">
                  <c:v>7.5</c:v>
                </c:pt>
                <c:pt idx="8">
                  <c:v>4.5999999999999996</c:v>
                </c:pt>
                <c:pt idx="9">
                  <c:v>6.7</c:v>
                </c:pt>
                <c:pt idx="10">
                  <c:v>12.2</c:v>
                </c:pt>
                <c:pt idx="11">
                  <c:v>10.4</c:v>
                </c:pt>
                <c:pt idx="12">
                  <c:v>10.7</c:v>
                </c:pt>
                <c:pt idx="13">
                  <c:v>12.8</c:v>
                </c:pt>
                <c:pt idx="14">
                  <c:v>15</c:v>
                </c:pt>
                <c:pt idx="15">
                  <c:v>13.1</c:v>
                </c:pt>
                <c:pt idx="16">
                  <c:v>11.2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E-461D-BBF6-498438DEA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455744"/>
        <c:axId val="352461648"/>
      </c:barChart>
      <c:catAx>
        <c:axId val="35245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52461648"/>
        <c:crosses val="autoZero"/>
        <c:auto val="1"/>
        <c:lblAlgn val="ctr"/>
        <c:lblOffset val="100"/>
        <c:noMultiLvlLbl val="0"/>
      </c:catAx>
      <c:valAx>
        <c:axId val="35246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5245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'11. 전라남도 독거노인 가구 변화'!$A$3</c:f>
              <c:strCache>
                <c:ptCount val="1"/>
                <c:pt idx="0">
                  <c:v>독거노인가구 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'11. 전라남도 독거노인 가구 변화'!$C$2:$G$2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'11. 전라남도 독거노인 가구 변화'!$C$3:$G$3</c:f>
              <c:numCache>
                <c:formatCode>#,##0</c:formatCode>
                <c:ptCount val="5"/>
                <c:pt idx="0">
                  <c:v>99832</c:v>
                </c:pt>
                <c:pt idx="1">
                  <c:v>100769</c:v>
                </c:pt>
                <c:pt idx="2">
                  <c:v>105114</c:v>
                </c:pt>
                <c:pt idx="3">
                  <c:v>111885</c:v>
                </c:pt>
                <c:pt idx="4">
                  <c:v>117331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C-4DDB-9788-44F7C1E82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14792848"/>
        <c:axId val="514787600"/>
      </c:barChart>
      <c:lineChart>
        <c:grouping val="standard"/>
        <c:varyColors val="0"/>
        <c:ser>
          <c:idx val="1"/>
          <c:order val="1"/>
          <c:tx>
            <c:strRef>
              <c:f>'11. 전라남도 독거노인 가구 변화'!$A$4</c:f>
              <c:strCache>
                <c:ptCount val="1"/>
                <c:pt idx="0">
                  <c:v>독거노인가구 증가수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2.2857146285286283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7C-4DDB-9788-44F7C1E82C3E}"/>
                </c:ext>
              </c:extLst>
            </c:dLbl>
            <c:dLbl>
              <c:idx val="3"/>
              <c:layout>
                <c:manualLayout>
                  <c:x val="2.4761908475726804E-2"/>
                  <c:y val="-2.7777777777777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C-4DDB-9788-44F7C1E82C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'11. 전라남도 독거노인 가구 변화'!$C$2:$G$2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'11. 전라남도 독거노인 가구 변화'!$C$4:$G$4</c:f>
              <c:numCache>
                <c:formatCode>#,##0</c:formatCode>
                <c:ptCount val="5"/>
                <c:pt idx="0">
                  <c:v>1676</c:v>
                </c:pt>
                <c:pt idx="1">
                  <c:v>937</c:v>
                </c:pt>
                <c:pt idx="2">
                  <c:v>4345</c:v>
                </c:pt>
                <c:pt idx="3">
                  <c:v>6771</c:v>
                </c:pt>
                <c:pt idx="4">
                  <c:v>5446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C-4DDB-9788-44F7C1E82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39440"/>
        <c:axId val="442238128"/>
      </c:lineChart>
      <c:catAx>
        <c:axId val="51479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4787600"/>
        <c:crosses val="autoZero"/>
        <c:auto val="1"/>
        <c:lblAlgn val="ctr"/>
        <c:lblOffset val="100"/>
        <c:noMultiLvlLbl val="0"/>
      </c:catAx>
      <c:valAx>
        <c:axId val="51478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4792848"/>
        <c:crosses val="autoZero"/>
        <c:crossBetween val="between"/>
      </c:valAx>
      <c:valAx>
        <c:axId val="4422381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239440"/>
        <c:crosses val="max"/>
        <c:crossBetween val="between"/>
      </c:valAx>
      <c:catAx>
        <c:axId val="44223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238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0D-4C92-B26D-874A33ABF9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'16. 광역시도별 연간 미충족의료율'!$A$3:$A$18</c:f>
              <c:strCache>
                <c:ptCount val="16"/>
                <c:pt idx="0">
                  <c:v>서울</c:v>
                </c:pt>
                <c:pt idx="1">
                  <c:v>부산</c:v>
                </c:pt>
                <c:pt idx="2">
                  <c:v>대구</c:v>
                </c:pt>
                <c:pt idx="3">
                  <c:v>광주</c:v>
                </c:pt>
                <c:pt idx="4">
                  <c:v>대전</c:v>
                </c:pt>
                <c:pt idx="5">
                  <c:v>울산</c:v>
                </c:pt>
                <c:pt idx="6">
                  <c:v>세종</c:v>
                </c:pt>
                <c:pt idx="7">
                  <c:v>경기</c:v>
                </c:pt>
                <c:pt idx="8">
                  <c:v>강원</c:v>
                </c:pt>
                <c:pt idx="9">
                  <c:v>충북</c:v>
                </c:pt>
                <c:pt idx="10">
                  <c:v>충남</c:v>
                </c:pt>
                <c:pt idx="11">
                  <c:v>전북</c:v>
                </c:pt>
                <c:pt idx="12">
                  <c:v>전남</c:v>
                </c:pt>
                <c:pt idx="13">
                  <c:v>경북</c:v>
                </c:pt>
                <c:pt idx="14">
                  <c:v>경남</c:v>
                </c:pt>
                <c:pt idx="15">
                  <c:v>제주</c:v>
                </c:pt>
              </c:strCache>
            </c:strRef>
          </c:cat>
          <c:val>
            <c:numRef>
              <c:f>'16. 광역시도별 연간 미충족의료율'!$C$3:$C$18</c:f>
              <c:numCache>
                <c:formatCode>#,##0.0</c:formatCode>
                <c:ptCount val="16"/>
                <c:pt idx="0">
                  <c:v>3.8</c:v>
                </c:pt>
                <c:pt idx="1">
                  <c:v>6.3</c:v>
                </c:pt>
                <c:pt idx="2">
                  <c:v>5</c:v>
                </c:pt>
                <c:pt idx="3">
                  <c:v>5.8</c:v>
                </c:pt>
                <c:pt idx="4">
                  <c:v>3.5</c:v>
                </c:pt>
                <c:pt idx="5">
                  <c:v>4.8</c:v>
                </c:pt>
                <c:pt idx="6">
                  <c:v>3.7</c:v>
                </c:pt>
                <c:pt idx="7">
                  <c:v>5.3</c:v>
                </c:pt>
                <c:pt idx="8">
                  <c:v>7.2</c:v>
                </c:pt>
                <c:pt idx="9">
                  <c:v>7.1</c:v>
                </c:pt>
                <c:pt idx="10">
                  <c:v>6.3</c:v>
                </c:pt>
                <c:pt idx="11">
                  <c:v>7.1</c:v>
                </c:pt>
                <c:pt idx="12">
                  <c:v>5.2</c:v>
                </c:pt>
                <c:pt idx="13">
                  <c:v>6.3</c:v>
                </c:pt>
                <c:pt idx="14">
                  <c:v>9.1</c:v>
                </c:pt>
                <c:pt idx="15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D-4C92-B26D-874A33ABF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989848"/>
        <c:axId val="496980664"/>
      </c:barChart>
      <c:catAx>
        <c:axId val="49698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6980664"/>
        <c:crosses val="autoZero"/>
        <c:auto val="1"/>
        <c:lblAlgn val="ctr"/>
        <c:lblOffset val="100"/>
        <c:noMultiLvlLbl val="0"/>
      </c:catAx>
      <c:valAx>
        <c:axId val="49698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698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'17. 전라남도 시군별 연간미충족의료율'!$A$3:$A$24</c:f>
              <c:strCache>
                <c:ptCount val="22"/>
                <c:pt idx="0">
                  <c:v>목포</c:v>
                </c:pt>
                <c:pt idx="1">
                  <c:v>여수</c:v>
                </c:pt>
                <c:pt idx="2">
                  <c:v>순천</c:v>
                </c:pt>
                <c:pt idx="3">
                  <c:v>나주</c:v>
                </c:pt>
                <c:pt idx="4">
                  <c:v>광양</c:v>
                </c:pt>
                <c:pt idx="5">
                  <c:v>담양</c:v>
                </c:pt>
                <c:pt idx="6">
                  <c:v>곡성</c:v>
                </c:pt>
                <c:pt idx="7">
                  <c:v>구례</c:v>
                </c:pt>
                <c:pt idx="8">
                  <c:v>고흥</c:v>
                </c:pt>
                <c:pt idx="9">
                  <c:v>보성</c:v>
                </c:pt>
                <c:pt idx="10">
                  <c:v>화순</c:v>
                </c:pt>
                <c:pt idx="11">
                  <c:v>장흥</c:v>
                </c:pt>
                <c:pt idx="12">
                  <c:v>강진</c:v>
                </c:pt>
                <c:pt idx="13">
                  <c:v>해남</c:v>
                </c:pt>
                <c:pt idx="14">
                  <c:v>영암</c:v>
                </c:pt>
                <c:pt idx="15">
                  <c:v>무안</c:v>
                </c:pt>
                <c:pt idx="16">
                  <c:v>함평</c:v>
                </c:pt>
                <c:pt idx="17">
                  <c:v>영광</c:v>
                </c:pt>
                <c:pt idx="18">
                  <c:v>장성</c:v>
                </c:pt>
                <c:pt idx="19">
                  <c:v>완도</c:v>
                </c:pt>
                <c:pt idx="20">
                  <c:v>진도</c:v>
                </c:pt>
                <c:pt idx="21">
                  <c:v>신안</c:v>
                </c:pt>
              </c:strCache>
            </c:strRef>
          </c:cat>
          <c:val>
            <c:numRef>
              <c:f>'17. 전라남도 시군별 연간미충족의료율'!$C$3:$C$24</c:f>
              <c:numCache>
                <c:formatCode>#,##0.0</c:formatCode>
                <c:ptCount val="22"/>
                <c:pt idx="0">
                  <c:v>2.8</c:v>
                </c:pt>
                <c:pt idx="1">
                  <c:v>2.6</c:v>
                </c:pt>
                <c:pt idx="2">
                  <c:v>7.6</c:v>
                </c:pt>
                <c:pt idx="3">
                  <c:v>8.1999999999999993</c:v>
                </c:pt>
                <c:pt idx="4">
                  <c:v>5.7</c:v>
                </c:pt>
                <c:pt idx="5">
                  <c:v>8.3000000000000007</c:v>
                </c:pt>
                <c:pt idx="6">
                  <c:v>4.9000000000000004</c:v>
                </c:pt>
                <c:pt idx="7">
                  <c:v>7.3</c:v>
                </c:pt>
                <c:pt idx="8">
                  <c:v>3.1</c:v>
                </c:pt>
                <c:pt idx="9">
                  <c:v>3.7</c:v>
                </c:pt>
                <c:pt idx="10">
                  <c:v>1.5</c:v>
                </c:pt>
                <c:pt idx="11">
                  <c:v>7.5</c:v>
                </c:pt>
                <c:pt idx="12">
                  <c:v>3.9</c:v>
                </c:pt>
                <c:pt idx="13">
                  <c:v>10.3</c:v>
                </c:pt>
                <c:pt idx="14">
                  <c:v>5.0999999999999996</c:v>
                </c:pt>
                <c:pt idx="15">
                  <c:v>4.8</c:v>
                </c:pt>
                <c:pt idx="16">
                  <c:v>2.5</c:v>
                </c:pt>
                <c:pt idx="17">
                  <c:v>4.7</c:v>
                </c:pt>
                <c:pt idx="18">
                  <c:v>4.8</c:v>
                </c:pt>
                <c:pt idx="19">
                  <c:v>4.9000000000000004</c:v>
                </c:pt>
                <c:pt idx="20">
                  <c:v>11</c:v>
                </c:pt>
                <c:pt idx="21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F-4EA1-B144-CBAA59938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37472"/>
        <c:axId val="442232552"/>
      </c:barChart>
      <c:catAx>
        <c:axId val="44223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232552"/>
        <c:crosses val="autoZero"/>
        <c:auto val="1"/>
        <c:lblAlgn val="ctr"/>
        <c:lblOffset val="100"/>
        <c:noMultiLvlLbl val="0"/>
      </c:catAx>
      <c:valAx>
        <c:axId val="44223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23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26-45BF-82FA-610FA34B0CC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526-45BF-82FA-610FA34B0CC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526-45BF-82FA-610FA34B0CC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526-45BF-82FA-610FA34B0CC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526-45BF-82FA-610FA34B0C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'18. 의료기관 수'!$A$9:$A$30</c:f>
              <c:strCache>
                <c:ptCount val="22"/>
                <c:pt idx="0">
                  <c:v>목포시</c:v>
                </c:pt>
                <c:pt idx="1">
                  <c:v>여수시</c:v>
                </c:pt>
                <c:pt idx="2">
                  <c:v>순천시</c:v>
                </c:pt>
                <c:pt idx="3">
                  <c:v>나주시</c:v>
                </c:pt>
                <c:pt idx="4">
                  <c:v>광양시</c:v>
                </c:pt>
                <c:pt idx="5">
                  <c:v>담양군</c:v>
                </c:pt>
                <c:pt idx="6">
                  <c:v>곡성군</c:v>
                </c:pt>
                <c:pt idx="7">
                  <c:v>구례군</c:v>
                </c:pt>
                <c:pt idx="8">
                  <c:v>고흥군</c:v>
                </c:pt>
                <c:pt idx="9">
                  <c:v>보성군</c:v>
                </c:pt>
                <c:pt idx="10">
                  <c:v>화순군</c:v>
                </c:pt>
                <c:pt idx="11">
                  <c:v>장흥군</c:v>
                </c:pt>
                <c:pt idx="12">
                  <c:v>강진군</c:v>
                </c:pt>
                <c:pt idx="13">
                  <c:v>해남군</c:v>
                </c:pt>
                <c:pt idx="14">
                  <c:v>영암군</c:v>
                </c:pt>
                <c:pt idx="15">
                  <c:v>무안군</c:v>
                </c:pt>
                <c:pt idx="16">
                  <c:v>함평군</c:v>
                </c:pt>
                <c:pt idx="17">
                  <c:v>영광군</c:v>
                </c:pt>
                <c:pt idx="18">
                  <c:v>장성군</c:v>
                </c:pt>
                <c:pt idx="19">
                  <c:v>완도군</c:v>
                </c:pt>
                <c:pt idx="20">
                  <c:v>진도군</c:v>
                </c:pt>
                <c:pt idx="21">
                  <c:v>신안군</c:v>
                </c:pt>
              </c:strCache>
            </c:strRef>
          </c:cat>
          <c:val>
            <c:numRef>
              <c:f>'18. 의료기관 수'!$B$9:$B$30</c:f>
              <c:numCache>
                <c:formatCode>General</c:formatCode>
                <c:ptCount val="22"/>
                <c:pt idx="0">
                  <c:v>404</c:v>
                </c:pt>
                <c:pt idx="1">
                  <c:v>490</c:v>
                </c:pt>
                <c:pt idx="2">
                  <c:v>486</c:v>
                </c:pt>
                <c:pt idx="3">
                  <c:v>225</c:v>
                </c:pt>
                <c:pt idx="4">
                  <c:v>206</c:v>
                </c:pt>
                <c:pt idx="5">
                  <c:v>102</c:v>
                </c:pt>
                <c:pt idx="6">
                  <c:v>71</c:v>
                </c:pt>
                <c:pt idx="7">
                  <c:v>57</c:v>
                </c:pt>
                <c:pt idx="8">
                  <c:v>138</c:v>
                </c:pt>
                <c:pt idx="9">
                  <c:v>100</c:v>
                </c:pt>
                <c:pt idx="10">
                  <c:v>135</c:v>
                </c:pt>
                <c:pt idx="11">
                  <c:v>81</c:v>
                </c:pt>
                <c:pt idx="12">
                  <c:v>69</c:v>
                </c:pt>
                <c:pt idx="13">
                  <c:v>134</c:v>
                </c:pt>
                <c:pt idx="14">
                  <c:v>101</c:v>
                </c:pt>
                <c:pt idx="15">
                  <c:v>152</c:v>
                </c:pt>
                <c:pt idx="16">
                  <c:v>74</c:v>
                </c:pt>
                <c:pt idx="17">
                  <c:v>117</c:v>
                </c:pt>
                <c:pt idx="18">
                  <c:v>74</c:v>
                </c:pt>
                <c:pt idx="19">
                  <c:v>95</c:v>
                </c:pt>
                <c:pt idx="20">
                  <c:v>66</c:v>
                </c:pt>
                <c:pt idx="2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6-45BF-82FA-610FA34B0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457712"/>
        <c:axId val="352460336"/>
      </c:barChart>
      <c:catAx>
        <c:axId val="3524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52460336"/>
        <c:crosses val="autoZero"/>
        <c:auto val="1"/>
        <c:lblAlgn val="ctr"/>
        <c:lblOffset val="100"/>
        <c:noMultiLvlLbl val="0"/>
      </c:catAx>
      <c:valAx>
        <c:axId val="35246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5245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그림19!$A$2</c:f>
              <c:strCache>
                <c:ptCount val="1"/>
                <c:pt idx="0">
                  <c:v>권역응급의료센터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그림19!$B$1:$R$1</c:f>
              <c:strCache>
                <c:ptCount val="17"/>
                <c:pt idx="0">
                  <c:v>서울</c:v>
                </c:pt>
                <c:pt idx="1">
                  <c:v>부산</c:v>
                </c:pt>
                <c:pt idx="2">
                  <c:v>대구</c:v>
                </c:pt>
                <c:pt idx="3">
                  <c:v>인천</c:v>
                </c:pt>
                <c:pt idx="4">
                  <c:v>광주</c:v>
                </c:pt>
                <c:pt idx="5">
                  <c:v>대전</c:v>
                </c:pt>
                <c:pt idx="6">
                  <c:v>울산</c:v>
                </c:pt>
                <c:pt idx="7">
                  <c:v>세종</c:v>
                </c:pt>
                <c:pt idx="8">
                  <c:v>경기</c:v>
                </c:pt>
                <c:pt idx="9">
                  <c:v>강원</c:v>
                </c:pt>
                <c:pt idx="10">
                  <c:v>충북</c:v>
                </c:pt>
                <c:pt idx="11">
                  <c:v>충남</c:v>
                </c:pt>
                <c:pt idx="12">
                  <c:v>전북</c:v>
                </c:pt>
                <c:pt idx="13">
                  <c:v>전남</c:v>
                </c:pt>
                <c:pt idx="14">
                  <c:v>경북</c:v>
                </c:pt>
                <c:pt idx="15">
                  <c:v>경남</c:v>
                </c:pt>
                <c:pt idx="16">
                  <c:v>제주</c:v>
                </c:pt>
              </c:strCache>
            </c:strRef>
          </c:cat>
          <c:val>
            <c:numRef>
              <c:f>그림19!$B$2:$R$2</c:f>
              <c:numCache>
                <c:formatCode>0_);[Red]\(0\)</c:formatCode>
                <c:ptCount val="17"/>
                <c:pt idx="0">
                  <c:v>7</c:v>
                </c:pt>
                <c:pt idx="1">
                  <c:v>1</c:v>
                </c:pt>
                <c:pt idx="2" formatCode="General">
                  <c:v>2</c:v>
                </c:pt>
                <c:pt idx="3" formatCode="General">
                  <c:v>2</c:v>
                </c:pt>
                <c:pt idx="4" formatCode="General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0-4E59-8F43-BA6C03360A48}"/>
            </c:ext>
          </c:extLst>
        </c:ser>
        <c:ser>
          <c:idx val="1"/>
          <c:order val="1"/>
          <c:tx>
            <c:strRef>
              <c:f>그림19!$A$3</c:f>
              <c:strCache>
                <c:ptCount val="1"/>
                <c:pt idx="0">
                  <c:v>지역응급의료센터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그림19!$B$1:$R$1</c:f>
              <c:strCache>
                <c:ptCount val="17"/>
                <c:pt idx="0">
                  <c:v>서울</c:v>
                </c:pt>
                <c:pt idx="1">
                  <c:v>부산</c:v>
                </c:pt>
                <c:pt idx="2">
                  <c:v>대구</c:v>
                </c:pt>
                <c:pt idx="3">
                  <c:v>인천</c:v>
                </c:pt>
                <c:pt idx="4">
                  <c:v>광주</c:v>
                </c:pt>
                <c:pt idx="5">
                  <c:v>대전</c:v>
                </c:pt>
                <c:pt idx="6">
                  <c:v>울산</c:v>
                </c:pt>
                <c:pt idx="7">
                  <c:v>세종</c:v>
                </c:pt>
                <c:pt idx="8">
                  <c:v>경기</c:v>
                </c:pt>
                <c:pt idx="9">
                  <c:v>강원</c:v>
                </c:pt>
                <c:pt idx="10">
                  <c:v>충북</c:v>
                </c:pt>
                <c:pt idx="11">
                  <c:v>충남</c:v>
                </c:pt>
                <c:pt idx="12">
                  <c:v>전북</c:v>
                </c:pt>
                <c:pt idx="13">
                  <c:v>전남</c:v>
                </c:pt>
                <c:pt idx="14">
                  <c:v>경북</c:v>
                </c:pt>
                <c:pt idx="15">
                  <c:v>경남</c:v>
                </c:pt>
                <c:pt idx="16">
                  <c:v>제주</c:v>
                </c:pt>
              </c:strCache>
            </c:strRef>
          </c:cat>
          <c:val>
            <c:numRef>
              <c:f>그림19!$B$3:$R$3</c:f>
              <c:numCache>
                <c:formatCode>0_);[Red]\(0\)</c:formatCode>
                <c:ptCount val="17"/>
                <c:pt idx="0">
                  <c:v>24</c:v>
                </c:pt>
                <c:pt idx="1">
                  <c:v>8</c:v>
                </c:pt>
                <c:pt idx="2" formatCode="General">
                  <c:v>4</c:v>
                </c:pt>
                <c:pt idx="3" formatCode="General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30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0-4E59-8F43-BA6C03360A48}"/>
            </c:ext>
          </c:extLst>
        </c:ser>
        <c:ser>
          <c:idx val="2"/>
          <c:order val="2"/>
          <c:tx>
            <c:strRef>
              <c:f>그림19!$A$4</c:f>
              <c:strCache>
                <c:ptCount val="1"/>
                <c:pt idx="0">
                  <c:v>지역응급의료기관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그림19!$B$1:$R$1</c:f>
              <c:strCache>
                <c:ptCount val="17"/>
                <c:pt idx="0">
                  <c:v>서울</c:v>
                </c:pt>
                <c:pt idx="1">
                  <c:v>부산</c:v>
                </c:pt>
                <c:pt idx="2">
                  <c:v>대구</c:v>
                </c:pt>
                <c:pt idx="3">
                  <c:v>인천</c:v>
                </c:pt>
                <c:pt idx="4">
                  <c:v>광주</c:v>
                </c:pt>
                <c:pt idx="5">
                  <c:v>대전</c:v>
                </c:pt>
                <c:pt idx="6">
                  <c:v>울산</c:v>
                </c:pt>
                <c:pt idx="7">
                  <c:v>세종</c:v>
                </c:pt>
                <c:pt idx="8">
                  <c:v>경기</c:v>
                </c:pt>
                <c:pt idx="9">
                  <c:v>강원</c:v>
                </c:pt>
                <c:pt idx="10">
                  <c:v>충북</c:v>
                </c:pt>
                <c:pt idx="11">
                  <c:v>충남</c:v>
                </c:pt>
                <c:pt idx="12">
                  <c:v>전북</c:v>
                </c:pt>
                <c:pt idx="13">
                  <c:v>전남</c:v>
                </c:pt>
                <c:pt idx="14">
                  <c:v>경북</c:v>
                </c:pt>
                <c:pt idx="15">
                  <c:v>경남</c:v>
                </c:pt>
                <c:pt idx="16">
                  <c:v>제주</c:v>
                </c:pt>
              </c:strCache>
            </c:strRef>
          </c:cat>
          <c:val>
            <c:numRef>
              <c:f>그림19!$B$4:$R$4</c:f>
              <c:numCache>
                <c:formatCode>General</c:formatCode>
                <c:ptCount val="17"/>
                <c:pt idx="0" formatCode="0_);[Red]\(0\)">
                  <c:v>19</c:v>
                </c:pt>
                <c:pt idx="1">
                  <c:v>19</c:v>
                </c:pt>
                <c:pt idx="2">
                  <c:v>12</c:v>
                </c:pt>
                <c:pt idx="3">
                  <c:v>10</c:v>
                </c:pt>
                <c:pt idx="4" formatCode="0_);[Red]\(0\)">
                  <c:v>14</c:v>
                </c:pt>
                <c:pt idx="5" formatCode="0_);[Red]\(0\)">
                  <c:v>4</c:v>
                </c:pt>
                <c:pt idx="6" formatCode="0_);[Red]\(0\)">
                  <c:v>5</c:v>
                </c:pt>
                <c:pt idx="7" formatCode="0_);[Red]\(0\)">
                  <c:v>1</c:v>
                </c:pt>
                <c:pt idx="8" formatCode="0_);[Red]\(0\)">
                  <c:v>36</c:v>
                </c:pt>
                <c:pt idx="9" formatCode="0_);[Red]\(0\)">
                  <c:v>15</c:v>
                </c:pt>
                <c:pt idx="10" formatCode="0_);[Red]\(0\)">
                  <c:v>9</c:v>
                </c:pt>
                <c:pt idx="11" formatCode="0_);[Red]\(0\)">
                  <c:v>9</c:v>
                </c:pt>
                <c:pt idx="12" formatCode="0_);[Red]\(0\)">
                  <c:v>10</c:v>
                </c:pt>
                <c:pt idx="13" formatCode="0_);[Red]\(0\)">
                  <c:v>31</c:v>
                </c:pt>
                <c:pt idx="14" formatCode="0_);[Red]\(0\)">
                  <c:v>22</c:v>
                </c:pt>
                <c:pt idx="15" formatCode="0_);[Red]\(0\)">
                  <c:v>27</c:v>
                </c:pt>
                <c:pt idx="16" formatCode="0_);[Red]\(0\)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0-4E59-8F43-BA6C03360A48}"/>
            </c:ext>
          </c:extLst>
        </c:ser>
        <c:ser>
          <c:idx val="3"/>
          <c:order val="3"/>
          <c:tx>
            <c:strRef>
              <c:f>그림19!$A$5</c:f>
              <c:strCache>
                <c:ptCount val="1"/>
                <c:pt idx="0">
                  <c:v>응급의료기관 외
응급실 운영기관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그림19!$B$1:$R$1</c:f>
              <c:strCache>
                <c:ptCount val="17"/>
                <c:pt idx="0">
                  <c:v>서울</c:v>
                </c:pt>
                <c:pt idx="1">
                  <c:v>부산</c:v>
                </c:pt>
                <c:pt idx="2">
                  <c:v>대구</c:v>
                </c:pt>
                <c:pt idx="3">
                  <c:v>인천</c:v>
                </c:pt>
                <c:pt idx="4">
                  <c:v>광주</c:v>
                </c:pt>
                <c:pt idx="5">
                  <c:v>대전</c:v>
                </c:pt>
                <c:pt idx="6">
                  <c:v>울산</c:v>
                </c:pt>
                <c:pt idx="7">
                  <c:v>세종</c:v>
                </c:pt>
                <c:pt idx="8">
                  <c:v>경기</c:v>
                </c:pt>
                <c:pt idx="9">
                  <c:v>강원</c:v>
                </c:pt>
                <c:pt idx="10">
                  <c:v>충북</c:v>
                </c:pt>
                <c:pt idx="11">
                  <c:v>충남</c:v>
                </c:pt>
                <c:pt idx="12">
                  <c:v>전북</c:v>
                </c:pt>
                <c:pt idx="13">
                  <c:v>전남</c:v>
                </c:pt>
                <c:pt idx="14">
                  <c:v>경북</c:v>
                </c:pt>
                <c:pt idx="15">
                  <c:v>경남</c:v>
                </c:pt>
                <c:pt idx="16">
                  <c:v>제주</c:v>
                </c:pt>
              </c:strCache>
            </c:strRef>
          </c:cat>
          <c:val>
            <c:numRef>
              <c:f>그림19!$B$5:$R$5</c:f>
              <c:numCache>
                <c:formatCode>0_);[Red]\(0\)</c:formatCode>
                <c:ptCount val="17"/>
                <c:pt idx="0">
                  <c:v>16</c:v>
                </c:pt>
                <c:pt idx="1">
                  <c:v>7</c:v>
                </c:pt>
                <c:pt idx="2" formatCode="General">
                  <c:v>2</c:v>
                </c:pt>
                <c:pt idx="3" formatCode="General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0</c:v>
                </c:pt>
                <c:pt idx="8">
                  <c:v>23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13</c:v>
                </c:pt>
                <c:pt idx="14">
                  <c:v>7</c:v>
                </c:pt>
                <c:pt idx="15">
                  <c:v>15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0-4E59-8F43-BA6C03360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42259776"/>
        <c:axId val="442209592"/>
      </c:barChart>
      <c:catAx>
        <c:axId val="44225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209592"/>
        <c:crosses val="autoZero"/>
        <c:auto val="1"/>
        <c:lblAlgn val="ctr"/>
        <c:lblOffset val="100"/>
        <c:noMultiLvlLbl val="0"/>
      </c:catAx>
      <c:valAx>
        <c:axId val="44220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259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'20. 권역별 감염병 관리시설 현황'!$B$3</c:f>
              <c:strCache>
                <c:ptCount val="1"/>
                <c:pt idx="0">
                  <c:v>감염병 지정관리 병원수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'20. 권역별 감염병 관리시설 현황'!$A$5:$A$10</c:f>
              <c:strCache>
                <c:ptCount val="6"/>
                <c:pt idx="0">
                  <c:v>목포권</c:v>
                </c:pt>
                <c:pt idx="1">
                  <c:v>여수권</c:v>
                </c:pt>
                <c:pt idx="2">
                  <c:v>순천권</c:v>
                </c:pt>
                <c:pt idx="3">
                  <c:v>나주권</c:v>
                </c:pt>
                <c:pt idx="4">
                  <c:v>해남권</c:v>
                </c:pt>
                <c:pt idx="5">
                  <c:v>영광권</c:v>
                </c:pt>
              </c:strCache>
            </c:strRef>
          </c:cat>
          <c:val>
            <c:numRef>
              <c:f>'20. 권역별 감염병 관리시설 현황'!$B$5:$B$10</c:f>
              <c:numCache>
                <c:formatCode>#,##0_ </c:formatCode>
                <c:ptCount val="6"/>
                <c:pt idx="0">
                  <c:v>10</c:v>
                </c:pt>
                <c:pt idx="1">
                  <c:v>4</c:v>
                </c:pt>
                <c:pt idx="2">
                  <c:v>15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7-4408-B398-4D6C8E8AD968}"/>
            </c:ext>
          </c:extLst>
        </c:ser>
        <c:ser>
          <c:idx val="1"/>
          <c:order val="1"/>
          <c:tx>
            <c:strRef>
              <c:f>'20. 권역별 감염병 관리시설 현황'!$C$3</c:f>
              <c:strCache>
                <c:ptCount val="1"/>
                <c:pt idx="0">
                  <c:v>음압병상수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'20. 권역별 감염병 관리시설 현황'!$A$5:$A$10</c:f>
              <c:strCache>
                <c:ptCount val="6"/>
                <c:pt idx="0">
                  <c:v>목포권</c:v>
                </c:pt>
                <c:pt idx="1">
                  <c:v>여수권</c:v>
                </c:pt>
                <c:pt idx="2">
                  <c:v>순천권</c:v>
                </c:pt>
                <c:pt idx="3">
                  <c:v>나주권</c:v>
                </c:pt>
                <c:pt idx="4">
                  <c:v>해남권</c:v>
                </c:pt>
                <c:pt idx="5">
                  <c:v>영광권</c:v>
                </c:pt>
              </c:strCache>
            </c:strRef>
          </c:cat>
          <c:val>
            <c:numRef>
              <c:f>'20. 권역별 감염병 관리시설 현황'!$C$5:$C$10</c:f>
              <c:numCache>
                <c:formatCode>#,##0_ </c:formatCode>
                <c:ptCount val="6"/>
                <c:pt idx="0">
                  <c:v>79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7-4408-B398-4D6C8E8AD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9460592"/>
        <c:axId val="439457312"/>
      </c:barChart>
      <c:catAx>
        <c:axId val="4394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39457312"/>
        <c:crosses val="autoZero"/>
        <c:auto val="1"/>
        <c:lblAlgn val="ctr"/>
        <c:lblOffset val="100"/>
        <c:noMultiLvlLbl val="0"/>
      </c:catAx>
      <c:valAx>
        <c:axId val="43945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3946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/>
              <a:t>보건기관 이용률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'그림 22'!$A$4:$A$26</c:f>
              <c:strCache>
                <c:ptCount val="23"/>
                <c:pt idx="0">
                  <c:v>전라남도</c:v>
                </c:pt>
                <c:pt idx="1">
                  <c:v>목포시</c:v>
                </c:pt>
                <c:pt idx="2">
                  <c:v>여수시</c:v>
                </c:pt>
                <c:pt idx="3">
                  <c:v>순천시</c:v>
                </c:pt>
                <c:pt idx="4">
                  <c:v>나주시</c:v>
                </c:pt>
                <c:pt idx="5">
                  <c:v>광양시</c:v>
                </c:pt>
                <c:pt idx="6">
                  <c:v>담양군</c:v>
                </c:pt>
                <c:pt idx="7">
                  <c:v>곡성군</c:v>
                </c:pt>
                <c:pt idx="8">
                  <c:v>구례군</c:v>
                </c:pt>
                <c:pt idx="9">
                  <c:v>고흥군</c:v>
                </c:pt>
                <c:pt idx="10">
                  <c:v>보성군</c:v>
                </c:pt>
                <c:pt idx="11">
                  <c:v>화순군</c:v>
                </c:pt>
                <c:pt idx="12">
                  <c:v>장흥군</c:v>
                </c:pt>
                <c:pt idx="13">
                  <c:v>강진군</c:v>
                </c:pt>
                <c:pt idx="14">
                  <c:v>해남군</c:v>
                </c:pt>
                <c:pt idx="15">
                  <c:v>영암군</c:v>
                </c:pt>
                <c:pt idx="16">
                  <c:v>무안군</c:v>
                </c:pt>
                <c:pt idx="17">
                  <c:v>함평군</c:v>
                </c:pt>
                <c:pt idx="18">
                  <c:v>영광군</c:v>
                </c:pt>
                <c:pt idx="19">
                  <c:v>장성군</c:v>
                </c:pt>
                <c:pt idx="20">
                  <c:v>완도군</c:v>
                </c:pt>
                <c:pt idx="21">
                  <c:v>진도군</c:v>
                </c:pt>
                <c:pt idx="22">
                  <c:v>신안군</c:v>
                </c:pt>
              </c:strCache>
            </c:strRef>
          </c:cat>
          <c:val>
            <c:numRef>
              <c:f>'그림 22'!$B$4:$B$26</c:f>
              <c:numCache>
                <c:formatCode>0.0_ </c:formatCode>
                <c:ptCount val="23"/>
                <c:pt idx="0">
                  <c:v>53.4</c:v>
                </c:pt>
                <c:pt idx="1">
                  <c:v>27.8</c:v>
                </c:pt>
                <c:pt idx="2">
                  <c:v>54.2</c:v>
                </c:pt>
                <c:pt idx="3">
                  <c:v>57.7</c:v>
                </c:pt>
                <c:pt idx="4">
                  <c:v>63.4</c:v>
                </c:pt>
                <c:pt idx="5">
                  <c:v>61.3</c:v>
                </c:pt>
                <c:pt idx="6">
                  <c:v>68.2</c:v>
                </c:pt>
                <c:pt idx="7">
                  <c:v>64.900000000000006</c:v>
                </c:pt>
                <c:pt idx="8">
                  <c:v>64.3</c:v>
                </c:pt>
                <c:pt idx="9">
                  <c:v>63.6</c:v>
                </c:pt>
                <c:pt idx="10">
                  <c:v>63.9</c:v>
                </c:pt>
                <c:pt idx="11">
                  <c:v>41.9</c:v>
                </c:pt>
                <c:pt idx="12">
                  <c:v>52.6</c:v>
                </c:pt>
                <c:pt idx="13">
                  <c:v>56.8</c:v>
                </c:pt>
                <c:pt idx="14">
                  <c:v>51.3</c:v>
                </c:pt>
                <c:pt idx="15">
                  <c:v>68.5</c:v>
                </c:pt>
                <c:pt idx="16">
                  <c:v>43.6</c:v>
                </c:pt>
                <c:pt idx="17">
                  <c:v>46.5</c:v>
                </c:pt>
                <c:pt idx="18">
                  <c:v>43.4</c:v>
                </c:pt>
                <c:pt idx="19">
                  <c:v>55</c:v>
                </c:pt>
                <c:pt idx="20">
                  <c:v>60.1</c:v>
                </c:pt>
                <c:pt idx="21">
                  <c:v>63.2</c:v>
                </c:pt>
                <c:pt idx="22">
                  <c:v>48.3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5-40A6-9F7A-3DF459BF8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751400"/>
        <c:axId val="485758288"/>
      </c:barChart>
      <c:catAx>
        <c:axId val="48575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85758288"/>
        <c:crosses val="autoZero"/>
        <c:auto val="1"/>
        <c:lblAlgn val="ctr"/>
        <c:lblOffset val="100"/>
        <c:noMultiLvlLbl val="0"/>
      </c:catAx>
      <c:valAx>
        <c:axId val="48575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85751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고혈압</a:t>
            </a:r>
            <a:r>
              <a:rPr lang="ko-KR" altLang="en-US" baseline="0"/>
              <a:t> 진료실 인원</a:t>
            </a:r>
            <a:endParaRPr lang="ko-KR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'그림 23'!$A$2:$A$5</c:f>
              <c:strCache>
                <c:ptCount val="4"/>
                <c:pt idx="0">
                  <c:v>2019년</c:v>
                </c:pt>
                <c:pt idx="1">
                  <c:v>2020년</c:v>
                </c:pt>
                <c:pt idx="2">
                  <c:v>2021년</c:v>
                </c:pt>
                <c:pt idx="3">
                  <c:v>2022년</c:v>
                </c:pt>
              </c:strCache>
            </c:strRef>
          </c:cat>
          <c:val>
            <c:numRef>
              <c:f>'그림 23'!$B$2:$B$5</c:f>
              <c:numCache>
                <c:formatCode>#,##0</c:formatCode>
                <c:ptCount val="4"/>
                <c:pt idx="0">
                  <c:v>299955</c:v>
                </c:pt>
                <c:pt idx="1">
                  <c:v>309228</c:v>
                </c:pt>
                <c:pt idx="2">
                  <c:v>321456</c:v>
                </c:pt>
                <c:pt idx="3">
                  <c:v>328271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0-4D2E-AF9C-8676F0A24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2353264"/>
        <c:axId val="772349984"/>
      </c:barChart>
      <c:catAx>
        <c:axId val="77235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72349984"/>
        <c:crosses val="autoZero"/>
        <c:auto val="1"/>
        <c:lblAlgn val="ctr"/>
        <c:lblOffset val="100"/>
        <c:noMultiLvlLbl val="0"/>
      </c:catAx>
      <c:valAx>
        <c:axId val="77234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7235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당뇨병 진료실 인원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'그림 23'!$A$2:$A$5</c:f>
              <c:strCache>
                <c:ptCount val="4"/>
                <c:pt idx="0">
                  <c:v>2019년</c:v>
                </c:pt>
                <c:pt idx="1">
                  <c:v>2020년</c:v>
                </c:pt>
                <c:pt idx="2">
                  <c:v>2021년</c:v>
                </c:pt>
                <c:pt idx="3">
                  <c:v>2022년</c:v>
                </c:pt>
              </c:strCache>
            </c:strRef>
          </c:cat>
          <c:val>
            <c:numRef>
              <c:f>'그림 23'!$C$2:$C$5</c:f>
              <c:numCache>
                <c:formatCode>#,##0</c:formatCode>
                <c:ptCount val="4"/>
                <c:pt idx="0">
                  <c:v>157069</c:v>
                </c:pt>
                <c:pt idx="1">
                  <c:v>162307</c:v>
                </c:pt>
                <c:pt idx="2">
                  <c:v>171233</c:v>
                </c:pt>
                <c:pt idx="3">
                  <c:v>174253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D-4770-95CD-630486983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693544"/>
        <c:axId val="429693872"/>
      </c:barChart>
      <c:catAx>
        <c:axId val="42969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9693872"/>
        <c:crosses val="autoZero"/>
        <c:auto val="1"/>
        <c:lblAlgn val="ctr"/>
        <c:lblOffset val="100"/>
        <c:noMultiLvlLbl val="0"/>
      </c:catAx>
      <c:valAx>
        <c:axId val="42969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969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[1]데이터!$A$2</c:f>
              <c:strCache>
                <c:ptCount val="1"/>
                <c:pt idx="0">
                  <c:v>전라남도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CE-43C4-9F35-8635FE9ED8CA}"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CE-43C4-9F35-8635FE9ED8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[1]데이터!$B$1:$AF$1</c:f>
              <c:strCache>
                <c:ptCount val="31"/>
                <c:pt idx="0">
                  <c:v>성별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</c:strCache>
            </c:strRef>
          </c:cat>
          <c:val>
            <c:numRef>
              <c:f>[1]데이터!$B$2:$AF$2</c:f>
              <c:numCache>
                <c:formatCode>General</c:formatCode>
                <c:ptCount val="31"/>
                <c:pt idx="0">
                  <c:v>0</c:v>
                </c:pt>
                <c:pt idx="1">
                  <c:v>1793108</c:v>
                </c:pt>
                <c:pt idx="2">
                  <c:v>1782951</c:v>
                </c:pt>
                <c:pt idx="3">
                  <c:v>1768620</c:v>
                </c:pt>
                <c:pt idx="4">
                  <c:v>1757262</c:v>
                </c:pt>
                <c:pt idx="5">
                  <c:v>1746941</c:v>
                </c:pt>
                <c:pt idx="6">
                  <c:v>1737587</c:v>
                </c:pt>
                <c:pt idx="7">
                  <c:v>1728902</c:v>
                </c:pt>
                <c:pt idx="8">
                  <c:v>1720756</c:v>
                </c:pt>
                <c:pt idx="9">
                  <c:v>1713091</c:v>
                </c:pt>
                <c:pt idx="10">
                  <c:v>1705773</c:v>
                </c:pt>
                <c:pt idx="11">
                  <c:v>1698534</c:v>
                </c:pt>
                <c:pt idx="12">
                  <c:v>1691353</c:v>
                </c:pt>
                <c:pt idx="13">
                  <c:v>1684207</c:v>
                </c:pt>
                <c:pt idx="14">
                  <c:v>1677115</c:v>
                </c:pt>
                <c:pt idx="15">
                  <c:v>1670005</c:v>
                </c:pt>
                <c:pt idx="16">
                  <c:v>1662850</c:v>
                </c:pt>
                <c:pt idx="17">
                  <c:v>1655614</c:v>
                </c:pt>
                <c:pt idx="18">
                  <c:v>1648264</c:v>
                </c:pt>
                <c:pt idx="19">
                  <c:v>1640703</c:v>
                </c:pt>
                <c:pt idx="20">
                  <c:v>1633004</c:v>
                </c:pt>
                <c:pt idx="21">
                  <c:v>1625140</c:v>
                </c:pt>
                <c:pt idx="22">
                  <c:v>1617012</c:v>
                </c:pt>
                <c:pt idx="23">
                  <c:v>1608597</c:v>
                </c:pt>
                <c:pt idx="24">
                  <c:v>1599941</c:v>
                </c:pt>
                <c:pt idx="25">
                  <c:v>1590917</c:v>
                </c:pt>
                <c:pt idx="26">
                  <c:v>1581396</c:v>
                </c:pt>
                <c:pt idx="27">
                  <c:v>1571233</c:v>
                </c:pt>
                <c:pt idx="28">
                  <c:v>1560293</c:v>
                </c:pt>
                <c:pt idx="29">
                  <c:v>1548619</c:v>
                </c:pt>
                <c:pt idx="30">
                  <c:v>1536181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CE-43C4-9F35-8635FE9ED8CA}"/>
            </c:ext>
          </c:extLst>
        </c:ser>
        <c:ser>
          <c:idx val="1"/>
          <c:order val="1"/>
          <c:tx>
            <c:strRef>
              <c:f>[1]데이터!$A$3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CE-43C4-9F35-8635FE9ED8CA}"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CE-43C4-9F35-8635FE9ED8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[1]데이터!$B$1:$AF$1</c:f>
              <c:strCache>
                <c:ptCount val="31"/>
                <c:pt idx="0">
                  <c:v>성별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</c:strCache>
            </c:strRef>
          </c:cat>
          <c:val>
            <c:numRef>
              <c:f>[1]데이터!$B$3:$AF$3</c:f>
              <c:numCache>
                <c:formatCode>General</c:formatCode>
                <c:ptCount val="31"/>
                <c:pt idx="0">
                  <c:v>0</c:v>
                </c:pt>
                <c:pt idx="1">
                  <c:v>905572</c:v>
                </c:pt>
                <c:pt idx="2">
                  <c:v>900839</c:v>
                </c:pt>
                <c:pt idx="3">
                  <c:v>894118</c:v>
                </c:pt>
                <c:pt idx="4">
                  <c:v>889248</c:v>
                </c:pt>
                <c:pt idx="5">
                  <c:v>884835</c:v>
                </c:pt>
                <c:pt idx="6">
                  <c:v>880891</c:v>
                </c:pt>
                <c:pt idx="7">
                  <c:v>877292</c:v>
                </c:pt>
                <c:pt idx="8">
                  <c:v>873981</c:v>
                </c:pt>
                <c:pt idx="9">
                  <c:v>870939</c:v>
                </c:pt>
                <c:pt idx="10">
                  <c:v>868052</c:v>
                </c:pt>
                <c:pt idx="11">
                  <c:v>865177</c:v>
                </c:pt>
                <c:pt idx="12">
                  <c:v>862336</c:v>
                </c:pt>
                <c:pt idx="13">
                  <c:v>859505</c:v>
                </c:pt>
                <c:pt idx="14">
                  <c:v>856648</c:v>
                </c:pt>
                <c:pt idx="15">
                  <c:v>853703</c:v>
                </c:pt>
                <c:pt idx="16">
                  <c:v>850622</c:v>
                </c:pt>
                <c:pt idx="17">
                  <c:v>847371</c:v>
                </c:pt>
                <c:pt idx="18">
                  <c:v>843939</c:v>
                </c:pt>
                <c:pt idx="19">
                  <c:v>840258</c:v>
                </c:pt>
                <c:pt idx="20">
                  <c:v>836372</c:v>
                </c:pt>
                <c:pt idx="21">
                  <c:v>832275</c:v>
                </c:pt>
                <c:pt idx="22">
                  <c:v>827955</c:v>
                </c:pt>
                <c:pt idx="23">
                  <c:v>823414</c:v>
                </c:pt>
                <c:pt idx="24">
                  <c:v>818699</c:v>
                </c:pt>
                <c:pt idx="25">
                  <c:v>813788</c:v>
                </c:pt>
                <c:pt idx="26">
                  <c:v>808628</c:v>
                </c:pt>
                <c:pt idx="27">
                  <c:v>803157</c:v>
                </c:pt>
                <c:pt idx="28">
                  <c:v>797351</c:v>
                </c:pt>
                <c:pt idx="29">
                  <c:v>791214</c:v>
                </c:pt>
                <c:pt idx="30">
                  <c:v>784756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CE-43C4-9F35-8635FE9ED8CA}"/>
            </c:ext>
          </c:extLst>
        </c:ser>
        <c:ser>
          <c:idx val="2"/>
          <c:order val="2"/>
          <c:tx>
            <c:strRef>
              <c:f>[1]데이터!$A$4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5CE-43C4-9F35-8635FE9ED8CA}"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5CE-43C4-9F35-8635FE9ED8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[1]데이터!$B$1:$AF$1</c:f>
              <c:strCache>
                <c:ptCount val="31"/>
                <c:pt idx="0">
                  <c:v>성별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</c:strCache>
            </c:strRef>
          </c:cat>
          <c:val>
            <c:numRef>
              <c:f>[1]데이터!$B$4:$AF$4</c:f>
              <c:numCache>
                <c:formatCode>General</c:formatCode>
                <c:ptCount val="31"/>
                <c:pt idx="0">
                  <c:v>0</c:v>
                </c:pt>
                <c:pt idx="1">
                  <c:v>887536</c:v>
                </c:pt>
                <c:pt idx="2">
                  <c:v>882112</c:v>
                </c:pt>
                <c:pt idx="3">
                  <c:v>874502</c:v>
                </c:pt>
                <c:pt idx="4">
                  <c:v>868014</c:v>
                </c:pt>
                <c:pt idx="5">
                  <c:v>862106</c:v>
                </c:pt>
                <c:pt idx="6">
                  <c:v>856696</c:v>
                </c:pt>
                <c:pt idx="7">
                  <c:v>851610</c:v>
                </c:pt>
                <c:pt idx="8">
                  <c:v>846775</c:v>
                </c:pt>
                <c:pt idx="9">
                  <c:v>842152</c:v>
                </c:pt>
                <c:pt idx="10">
                  <c:v>837721</c:v>
                </c:pt>
                <c:pt idx="11">
                  <c:v>833357</c:v>
                </c:pt>
                <c:pt idx="12">
                  <c:v>829017</c:v>
                </c:pt>
                <c:pt idx="13">
                  <c:v>824702</c:v>
                </c:pt>
                <c:pt idx="14">
                  <c:v>820467</c:v>
                </c:pt>
                <c:pt idx="15">
                  <c:v>816302</c:v>
                </c:pt>
                <c:pt idx="16">
                  <c:v>812228</c:v>
                </c:pt>
                <c:pt idx="17">
                  <c:v>808243</c:v>
                </c:pt>
                <c:pt idx="18">
                  <c:v>804325</c:v>
                </c:pt>
                <c:pt idx="19">
                  <c:v>800445</c:v>
                </c:pt>
                <c:pt idx="20">
                  <c:v>796632</c:v>
                </c:pt>
                <c:pt idx="21">
                  <c:v>792865</c:v>
                </c:pt>
                <c:pt idx="22">
                  <c:v>789057</c:v>
                </c:pt>
                <c:pt idx="23">
                  <c:v>785183</c:v>
                </c:pt>
                <c:pt idx="24">
                  <c:v>781242</c:v>
                </c:pt>
                <c:pt idx="25">
                  <c:v>777129</c:v>
                </c:pt>
                <c:pt idx="26">
                  <c:v>772768</c:v>
                </c:pt>
                <c:pt idx="27">
                  <c:v>768076</c:v>
                </c:pt>
                <c:pt idx="28">
                  <c:v>762942</c:v>
                </c:pt>
                <c:pt idx="29">
                  <c:v>757405</c:v>
                </c:pt>
                <c:pt idx="30">
                  <c:v>751425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5CE-43C4-9F35-8635FE9ED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54136"/>
        <c:axId val="437656432"/>
      </c:lineChart>
      <c:catAx>
        <c:axId val="43765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37656432"/>
        <c:crosses val="autoZero"/>
        <c:auto val="1"/>
        <c:lblAlgn val="ctr"/>
        <c:lblOffset val="100"/>
        <c:noMultiLvlLbl val="0"/>
      </c:catAx>
      <c:valAx>
        <c:axId val="43765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3765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'4-2. 전남 연령별 인구'!$H$2</c:f>
              <c:strCache>
                <c:ptCount val="1"/>
                <c:pt idx="0">
                  <c:v>15세 미만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'4-2. 전남 연령별 인구'!$G$3:$G$6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'4-2. 전남 연령별 인구'!$H$3:$H$6</c:f>
              <c:numCache>
                <c:formatCode>#,##0</c:formatCode>
                <c:ptCount val="4"/>
                <c:pt idx="0">
                  <c:v>212331</c:v>
                </c:pt>
                <c:pt idx="1">
                  <c:v>204976</c:v>
                </c:pt>
                <c:pt idx="2">
                  <c:v>195765</c:v>
                </c:pt>
                <c:pt idx="3">
                  <c:v>187326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94-4E87-B4F4-AC5B7424E78D}"/>
            </c:ext>
          </c:extLst>
        </c:ser>
        <c:ser>
          <c:idx val="2"/>
          <c:order val="1"/>
          <c:tx>
            <c:strRef>
              <c:f>'4-2. 전남 연령별 인구'!$I$2</c:f>
              <c:strCache>
                <c:ptCount val="1"/>
                <c:pt idx="0">
                  <c:v>15-64세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'4-2. 전남 연령별 인구'!$G$3:$G$6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'4-2. 전남 연령별 인구'!$I$3:$I$6</c:f>
              <c:numCache>
                <c:formatCode>#,##0</c:formatCode>
                <c:ptCount val="4"/>
                <c:pt idx="0">
                  <c:v>1203338</c:v>
                </c:pt>
                <c:pt idx="1">
                  <c:v>1182629</c:v>
                </c:pt>
                <c:pt idx="2">
                  <c:v>1164451</c:v>
                </c:pt>
                <c:pt idx="3">
                  <c:v>1146017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94-4E87-B4F4-AC5B7424E78D}"/>
            </c:ext>
          </c:extLst>
        </c:ser>
        <c:ser>
          <c:idx val="3"/>
          <c:order val="2"/>
          <c:tx>
            <c:strRef>
              <c:f>'4-2. 전남 연령별 인구'!$J$2</c:f>
              <c:strCache>
                <c:ptCount val="1"/>
                <c:pt idx="0">
                  <c:v>65세 이상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'4-2. 전남 연령별 인구'!$G$3:$G$6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'4-2. 전남 연령별 인구'!$J$3:$J$6</c:f>
              <c:numCache>
                <c:formatCode>#,##0</c:formatCode>
                <c:ptCount val="4"/>
                <c:pt idx="0">
                  <c:v>435880</c:v>
                </c:pt>
                <c:pt idx="1">
                  <c:v>445198</c:v>
                </c:pt>
                <c:pt idx="2">
                  <c:v>457481</c:v>
                </c:pt>
                <c:pt idx="3">
                  <c:v>470874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94-4E87-B4F4-AC5B7424E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086928"/>
        <c:axId val="601085944"/>
      </c:barChart>
      <c:catAx>
        <c:axId val="60108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1085944"/>
        <c:crosses val="autoZero"/>
        <c:auto val="1"/>
        <c:lblAlgn val="ctr"/>
        <c:lblOffset val="100"/>
        <c:noMultiLvlLbl val="0"/>
      </c:catAx>
      <c:valAx>
        <c:axId val="601085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108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b="1"/>
              <a:t>연도별 생산가능 인구</a:t>
            </a:r>
            <a:r>
              <a:rPr lang="en-US" sz="1000" b="1"/>
              <a:t>(</a:t>
            </a:r>
            <a:r>
              <a:rPr lang="ko-KR" sz="1000" b="1"/>
              <a:t>단위</a:t>
            </a:r>
            <a:r>
              <a:rPr lang="en-US" sz="1000" b="1"/>
              <a:t>: </a:t>
            </a:r>
            <a:r>
              <a:rPr lang="ko-KR" sz="1000" b="1"/>
              <a:t>천명</a:t>
            </a:r>
            <a:r>
              <a:rPr lang="en-US" sz="1000" b="1"/>
              <a:t>)</a:t>
            </a:r>
            <a:endParaRPr lang="ko-KR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그림5!$A$3:$A$10</c:f>
              <c:strCache>
                <c:ptCount val="8"/>
                <c:pt idx="0">
                  <c:v>2016년</c:v>
                </c:pt>
                <c:pt idx="1">
                  <c:v>2017년</c:v>
                </c:pt>
                <c:pt idx="2">
                  <c:v>2018년</c:v>
                </c:pt>
                <c:pt idx="3">
                  <c:v>2019년</c:v>
                </c:pt>
                <c:pt idx="4">
                  <c:v>2020년</c:v>
                </c:pt>
                <c:pt idx="5">
                  <c:v>2021년</c:v>
                </c:pt>
                <c:pt idx="6">
                  <c:v>2022년</c:v>
                </c:pt>
                <c:pt idx="7">
                  <c:v>2023년</c:v>
                </c:pt>
              </c:strCache>
            </c:strRef>
          </c:cat>
          <c:val>
            <c:numRef>
              <c:f>그림5!$B$3:$B$10</c:f>
              <c:numCache>
                <c:formatCode>#,##0</c:formatCode>
                <c:ptCount val="8"/>
                <c:pt idx="0">
                  <c:v>1266</c:v>
                </c:pt>
                <c:pt idx="1">
                  <c:v>1255</c:v>
                </c:pt>
                <c:pt idx="2">
                  <c:v>1245</c:v>
                </c:pt>
                <c:pt idx="3">
                  <c:v>1228</c:v>
                </c:pt>
                <c:pt idx="4">
                  <c:v>1204</c:v>
                </c:pt>
                <c:pt idx="5">
                  <c:v>1182</c:v>
                </c:pt>
                <c:pt idx="6">
                  <c:v>1164</c:v>
                </c:pt>
                <c:pt idx="7">
                  <c:v>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C-4D23-9811-94B6D621F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7514152"/>
        <c:axId val="357518744"/>
        <c:axId val="0"/>
      </c:bar3DChart>
      <c:catAx>
        <c:axId val="35751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57518744"/>
        <c:crosses val="autoZero"/>
        <c:auto val="1"/>
        <c:lblAlgn val="ctr"/>
        <c:lblOffset val="100"/>
        <c:noMultiLvlLbl val="0"/>
      </c:catAx>
      <c:valAx>
        <c:axId val="35751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5751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</a:t>
            </a:r>
            <a:r>
              <a:rPr lang="ko-KR" altLang="en-US"/>
              <a:t>년 연령별 생산가능인구 비율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2D-4093-A673-C38AC81C24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2D-4093-A673-C38AC81C2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2D-4093-A673-C38AC81C24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그림5!$A$16:$A$18</c:f>
              <c:strCache>
                <c:ptCount val="3"/>
                <c:pt idx="0">
                  <c:v>15-24세</c:v>
                </c:pt>
                <c:pt idx="1">
                  <c:v>25-49세</c:v>
                </c:pt>
                <c:pt idx="2">
                  <c:v>50-64세</c:v>
                </c:pt>
              </c:strCache>
            </c:strRef>
          </c:cat>
          <c:val>
            <c:numRef>
              <c:f>그림5!$B$16:$B$18</c:f>
              <c:numCache>
                <c:formatCode>General\%</c:formatCode>
                <c:ptCount val="3"/>
                <c:pt idx="0">
                  <c:v>14.3</c:v>
                </c:pt>
                <c:pt idx="1">
                  <c:v>49.8</c:v>
                </c:pt>
                <c:pt idx="2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3-4AD1-BA7D-7E7D443E8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'6. 생산가능인구 및 노령인구 추계'!$B$2</c:f>
              <c:strCache>
                <c:ptCount val="1"/>
                <c:pt idx="0">
                  <c:v>생산연령인구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'6. 생산가능인구 및 노령인구 추계'!$A$3:$A$46</c:f>
              <c:strCache>
                <c:ptCount val="4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</c:strCache>
            </c:strRef>
          </c:cat>
          <c:val>
            <c:numRef>
              <c:f>'6. 생산가능인구 및 노령인구 추계'!$B$3:$B$46</c:f>
              <c:numCache>
                <c:formatCode>#,##0</c:formatCode>
                <c:ptCount val="44"/>
                <c:pt idx="0">
                  <c:v>36572</c:v>
                </c:pt>
                <c:pt idx="1">
                  <c:v>36328</c:v>
                </c:pt>
                <c:pt idx="2">
                  <c:v>35912</c:v>
                </c:pt>
                <c:pt idx="3">
                  <c:v>35488</c:v>
                </c:pt>
                <c:pt idx="4">
                  <c:v>35184</c:v>
                </c:pt>
                <c:pt idx="5">
                  <c:v>34804</c:v>
                </c:pt>
                <c:pt idx="6">
                  <c:v>34518</c:v>
                </c:pt>
                <c:pt idx="7">
                  <c:v>34166</c:v>
                </c:pt>
                <c:pt idx="8">
                  <c:v>33812</c:v>
                </c:pt>
                <c:pt idx="9">
                  <c:v>33426</c:v>
                </c:pt>
                <c:pt idx="10">
                  <c:v>32979</c:v>
                </c:pt>
                <c:pt idx="11">
                  <c:v>32418</c:v>
                </c:pt>
                <c:pt idx="12">
                  <c:v>31878</c:v>
                </c:pt>
                <c:pt idx="13">
                  <c:v>31284</c:v>
                </c:pt>
                <c:pt idx="14">
                  <c:v>30712</c:v>
                </c:pt>
                <c:pt idx="15">
                  <c:v>30130</c:v>
                </c:pt>
                <c:pt idx="16">
                  <c:v>29552</c:v>
                </c:pt>
                <c:pt idx="17">
                  <c:v>29029</c:v>
                </c:pt>
                <c:pt idx="18">
                  <c:v>28545</c:v>
                </c:pt>
                <c:pt idx="19">
                  <c:v>28089</c:v>
                </c:pt>
                <c:pt idx="20">
                  <c:v>27632</c:v>
                </c:pt>
                <c:pt idx="21">
                  <c:v>27174</c:v>
                </c:pt>
                <c:pt idx="22">
                  <c:v>26654</c:v>
                </c:pt>
                <c:pt idx="23">
                  <c:v>26138</c:v>
                </c:pt>
                <c:pt idx="24">
                  <c:v>25624</c:v>
                </c:pt>
                <c:pt idx="25">
                  <c:v>25168</c:v>
                </c:pt>
                <c:pt idx="26">
                  <c:v>24781</c:v>
                </c:pt>
                <c:pt idx="27">
                  <c:v>24448</c:v>
                </c:pt>
                <c:pt idx="28">
                  <c:v>24113</c:v>
                </c:pt>
                <c:pt idx="29">
                  <c:v>23796</c:v>
                </c:pt>
                <c:pt idx="30">
                  <c:v>23485</c:v>
                </c:pt>
                <c:pt idx="31">
                  <c:v>23151</c:v>
                </c:pt>
                <c:pt idx="32">
                  <c:v>22795</c:v>
                </c:pt>
                <c:pt idx="33">
                  <c:v>22424</c:v>
                </c:pt>
                <c:pt idx="34">
                  <c:v>21993</c:v>
                </c:pt>
                <c:pt idx="35">
                  <c:v>21550</c:v>
                </c:pt>
                <c:pt idx="36">
                  <c:v>21116</c:v>
                </c:pt>
                <c:pt idx="37">
                  <c:v>20687</c:v>
                </c:pt>
                <c:pt idx="38">
                  <c:v>20253</c:v>
                </c:pt>
                <c:pt idx="39">
                  <c:v>19834</c:v>
                </c:pt>
                <c:pt idx="40">
                  <c:v>19423</c:v>
                </c:pt>
                <c:pt idx="41">
                  <c:v>19040</c:v>
                </c:pt>
                <c:pt idx="42">
                  <c:v>18640</c:v>
                </c:pt>
                <c:pt idx="43">
                  <c:v>18258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9-4CCB-BED8-6EA7E915B074}"/>
            </c:ext>
          </c:extLst>
        </c:ser>
        <c:ser>
          <c:idx val="1"/>
          <c:order val="1"/>
          <c:tx>
            <c:strRef>
              <c:f>'6. 생산가능인구 및 노령인구 추계'!$C$2</c:f>
              <c:strCache>
                <c:ptCount val="1"/>
                <c:pt idx="0">
                  <c:v>고령인구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'6. 생산가능인구 및 노령인구 추계'!$A$3:$A$46</c:f>
              <c:strCache>
                <c:ptCount val="4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</c:strCache>
            </c:strRef>
          </c:cat>
          <c:val>
            <c:numRef>
              <c:f>'6. 생산가능인구 및 노령인구 추계'!$C$3:$C$46</c:f>
              <c:numCache>
                <c:formatCode>#,##0</c:formatCode>
                <c:ptCount val="44"/>
                <c:pt idx="0">
                  <c:v>9436</c:v>
                </c:pt>
                <c:pt idx="1">
                  <c:v>9938</c:v>
                </c:pt>
                <c:pt idx="2">
                  <c:v>10514</c:v>
                </c:pt>
                <c:pt idx="3">
                  <c:v>11125</c:v>
                </c:pt>
                <c:pt idx="4">
                  <c:v>11597</c:v>
                </c:pt>
                <c:pt idx="5">
                  <c:v>12125</c:v>
                </c:pt>
                <c:pt idx="6">
                  <c:v>12521</c:v>
                </c:pt>
                <c:pt idx="7">
                  <c:v>12980</c:v>
                </c:pt>
                <c:pt idx="8">
                  <c:v>13418</c:v>
                </c:pt>
                <c:pt idx="9">
                  <c:v>13833</c:v>
                </c:pt>
                <c:pt idx="10">
                  <c:v>14260</c:v>
                </c:pt>
                <c:pt idx="11">
                  <c:v>14763</c:v>
                </c:pt>
                <c:pt idx="12">
                  <c:v>15208</c:v>
                </c:pt>
                <c:pt idx="13">
                  <c:v>15674</c:v>
                </c:pt>
                <c:pt idx="14">
                  <c:v>16091</c:v>
                </c:pt>
                <c:pt idx="15">
                  <c:v>16492</c:v>
                </c:pt>
                <c:pt idx="16">
                  <c:v>16862</c:v>
                </c:pt>
                <c:pt idx="17">
                  <c:v>17151</c:v>
                </c:pt>
                <c:pt idx="18">
                  <c:v>17388</c:v>
                </c:pt>
                <c:pt idx="19">
                  <c:v>17593</c:v>
                </c:pt>
                <c:pt idx="20">
                  <c:v>17792</c:v>
                </c:pt>
                <c:pt idx="21">
                  <c:v>17987</c:v>
                </c:pt>
                <c:pt idx="22">
                  <c:v>18235</c:v>
                </c:pt>
                <c:pt idx="23">
                  <c:v>18469</c:v>
                </c:pt>
                <c:pt idx="24">
                  <c:v>18689</c:v>
                </c:pt>
                <c:pt idx="25">
                  <c:v>18839</c:v>
                </c:pt>
                <c:pt idx="26">
                  <c:v>18907</c:v>
                </c:pt>
                <c:pt idx="27">
                  <c:v>18908</c:v>
                </c:pt>
                <c:pt idx="28">
                  <c:v>18899</c:v>
                </c:pt>
                <c:pt idx="29">
                  <c:v>18861</c:v>
                </c:pt>
                <c:pt idx="30">
                  <c:v>18802</c:v>
                </c:pt>
                <c:pt idx="31">
                  <c:v>18750</c:v>
                </c:pt>
                <c:pt idx="32">
                  <c:v>18705</c:v>
                </c:pt>
                <c:pt idx="33">
                  <c:v>18665</c:v>
                </c:pt>
                <c:pt idx="34">
                  <c:v>18676</c:v>
                </c:pt>
                <c:pt idx="35">
                  <c:v>18691</c:v>
                </c:pt>
                <c:pt idx="36">
                  <c:v>18691</c:v>
                </c:pt>
                <c:pt idx="37">
                  <c:v>18682</c:v>
                </c:pt>
                <c:pt idx="38">
                  <c:v>18674</c:v>
                </c:pt>
                <c:pt idx="39">
                  <c:v>18647</c:v>
                </c:pt>
                <c:pt idx="40">
                  <c:v>18608</c:v>
                </c:pt>
                <c:pt idx="41">
                  <c:v>18539</c:v>
                </c:pt>
                <c:pt idx="42">
                  <c:v>18482</c:v>
                </c:pt>
                <c:pt idx="43">
                  <c:v>18404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9-4CCB-BED8-6EA7E915B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463544"/>
        <c:axId val="439468136"/>
      </c:lineChart>
      <c:catAx>
        <c:axId val="43946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39468136"/>
        <c:crosses val="autoZero"/>
        <c:auto val="1"/>
        <c:lblAlgn val="ctr"/>
        <c:lblOffset val="100"/>
        <c:noMultiLvlLbl val="0"/>
      </c:catAx>
      <c:valAx>
        <c:axId val="43946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394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 전라남도 연도별 출생건수'!$B$3</c:f>
              <c:strCache>
                <c:ptCount val="1"/>
                <c:pt idx="0">
                  <c:v>출생아수(명)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'7. 전라남도 연도별 출생건수'!$A$4:$A$8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'7. 전라남도 연도별 출생건수'!$B$4:$B$8</c:f>
              <c:numCache>
                <c:formatCode>#,##0</c:formatCode>
                <c:ptCount val="5"/>
                <c:pt idx="0">
                  <c:v>11238</c:v>
                </c:pt>
                <c:pt idx="1">
                  <c:v>10832</c:v>
                </c:pt>
                <c:pt idx="2">
                  <c:v>9738</c:v>
                </c:pt>
                <c:pt idx="3">
                  <c:v>8430</c:v>
                </c:pt>
                <c:pt idx="4">
                  <c:v>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D-473D-B8AE-A27E9E25B3A2}"/>
            </c:ext>
          </c:extLst>
        </c:ser>
        <c:ser>
          <c:idx val="1"/>
          <c:order val="1"/>
          <c:tx>
            <c:strRef>
              <c:f>'7. 전라남도 연도별 출생건수'!$C$3</c:f>
              <c:strCache>
                <c:ptCount val="1"/>
                <c:pt idx="0">
                  <c:v>사망자수(명)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'7. 전라남도 연도별 출생건수'!$A$4:$A$8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'7. 전라남도 연도별 출생건수'!$C$4:$C$8</c:f>
              <c:numCache>
                <c:formatCode>#,##0</c:formatCode>
                <c:ptCount val="5"/>
                <c:pt idx="0">
                  <c:v>17219</c:v>
                </c:pt>
                <c:pt idx="1">
                  <c:v>16787</c:v>
                </c:pt>
                <c:pt idx="2">
                  <c:v>17436</c:v>
                </c:pt>
                <c:pt idx="3">
                  <c:v>17568</c:v>
                </c:pt>
                <c:pt idx="4">
                  <c:v>20876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BD-473D-B8AE-A27E9E25B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12744"/>
        <c:axId val="438524880"/>
      </c:barChart>
      <c:lineChart>
        <c:grouping val="standard"/>
        <c:varyColors val="0"/>
        <c:ser>
          <c:idx val="2"/>
          <c:order val="2"/>
          <c:tx>
            <c:strRef>
              <c:f>'7. 전라남도 연도별 출생건수'!$D$3</c:f>
              <c:strCache>
                <c:ptCount val="1"/>
                <c:pt idx="0">
                  <c:v>자연증가건수(명)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'7. 전라남도 연도별 출생건수'!$D$4:$D$8</c:f>
              <c:numCache>
                <c:formatCode>#,##0</c:formatCode>
                <c:ptCount val="5"/>
                <c:pt idx="0">
                  <c:v>-5981</c:v>
                </c:pt>
                <c:pt idx="1">
                  <c:v>-5955</c:v>
                </c:pt>
                <c:pt idx="2">
                  <c:v>-7698</c:v>
                </c:pt>
                <c:pt idx="3">
                  <c:v>-9138</c:v>
                </c:pt>
                <c:pt idx="4">
                  <c:v>-12988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BD-473D-B8AE-A27E9E25B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12744"/>
        <c:axId val="438524880"/>
      </c:lineChart>
      <c:catAx>
        <c:axId val="43851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38524880"/>
        <c:crosses val="autoZero"/>
        <c:auto val="1"/>
        <c:lblAlgn val="ctr"/>
        <c:lblOffset val="100"/>
        <c:noMultiLvlLbl val="0"/>
      </c:catAx>
      <c:valAx>
        <c:axId val="43852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3851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'8. 고령인구비율'!$B$2</c:f>
              <c:strCache>
                <c:ptCount val="1"/>
                <c:pt idx="0">
                  <c:v>고령인구비율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F35-42F4-BBFC-3B5BEAB0451E}"/>
              </c:ext>
            </c:extLst>
          </c:dPt>
          <c:dLbls>
            <c:dLbl>
              <c:idx val="0"/>
              <c:layout>
                <c:manualLayout>
                  <c:x val="2.6259640854956012E-3"/>
                  <c:y val="-0.31018518518518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35-42F4-BBFC-3B5BEAB0451E}"/>
                </c:ext>
              </c:extLst>
            </c:dLbl>
            <c:dLbl>
              <c:idx val="1"/>
              <c:layout>
                <c:manualLayout>
                  <c:x val="3.9389461282434016E-3"/>
                  <c:y val="-0.291666666666666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35-42F4-BBFC-3B5BEAB0451E}"/>
                </c:ext>
              </c:extLst>
            </c:dLbl>
            <c:dLbl>
              <c:idx val="2"/>
              <c:layout>
                <c:manualLayout>
                  <c:x val="3.9389461282433773E-3"/>
                  <c:y val="-0.35185185185185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35-42F4-BBFC-3B5BEAB0451E}"/>
                </c:ext>
              </c:extLst>
            </c:dLbl>
            <c:dLbl>
              <c:idx val="3"/>
              <c:layout>
                <c:manualLayout>
                  <c:x val="3.9389461282434016E-3"/>
                  <c:y val="-0.324074074074074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35-42F4-BBFC-3B5BEAB0451E}"/>
                </c:ext>
              </c:extLst>
            </c:dLbl>
            <c:dLbl>
              <c:idx val="4"/>
              <c:layout>
                <c:manualLayout>
                  <c:x val="2.6259640854955531E-3"/>
                  <c:y val="-0.29629629629629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35-42F4-BBFC-3B5BEAB0451E}"/>
                </c:ext>
              </c:extLst>
            </c:dLbl>
            <c:dLbl>
              <c:idx val="5"/>
              <c:layout>
                <c:manualLayout>
                  <c:x val="3.9389461282434016E-3"/>
                  <c:y val="-0.26851851851851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35-42F4-BBFC-3B5BEAB0451E}"/>
                </c:ext>
              </c:extLst>
            </c:dLbl>
            <c:dLbl>
              <c:idx val="6"/>
              <c:layout>
                <c:manualLayout>
                  <c:x val="0"/>
                  <c:y val="-0.27314814814814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35-42F4-BBFC-3B5BEAB0451E}"/>
                </c:ext>
              </c:extLst>
            </c:dLbl>
            <c:dLbl>
              <c:idx val="7"/>
              <c:layout>
                <c:manualLayout>
                  <c:x val="3.9389461282433539E-3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35-42F4-BBFC-3B5BEAB0451E}"/>
                </c:ext>
              </c:extLst>
            </c:dLbl>
            <c:dLbl>
              <c:idx val="8"/>
              <c:layout>
                <c:manualLayout>
                  <c:x val="2.6259640854956012E-3"/>
                  <c:y val="-0.189814997083697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ko-K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819955838314221E-2"/>
                      <c:h val="0.111041848935549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F35-42F4-BBFC-3B5BEAB0451E}"/>
                </c:ext>
              </c:extLst>
            </c:dLbl>
            <c:dLbl>
              <c:idx val="9"/>
              <c:layout>
                <c:manualLayout>
                  <c:x val="2.6259640854955049E-3"/>
                  <c:y val="-0.22222222222222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35-42F4-BBFC-3B5BEAB0451E}"/>
                </c:ext>
              </c:extLst>
            </c:dLbl>
            <c:dLbl>
              <c:idx val="10"/>
              <c:layout>
                <c:manualLayout>
                  <c:x val="0"/>
                  <c:y val="-0.35648148148148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35-42F4-BBFC-3B5BEAB0451E}"/>
                </c:ext>
              </c:extLst>
            </c:dLbl>
            <c:dLbl>
              <c:idx val="11"/>
              <c:layout>
                <c:manualLayout>
                  <c:x val="1.3129820427478006E-3"/>
                  <c:y val="-0.324074074074074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35-42F4-BBFC-3B5BEAB0451E}"/>
                </c:ext>
              </c:extLst>
            </c:dLbl>
            <c:dLbl>
              <c:idx val="12"/>
              <c:layout>
                <c:manualLayout>
                  <c:x val="-9.6284237517777311E-17"/>
                  <c:y val="-0.333333333333333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35-42F4-BBFC-3B5BEAB0451E}"/>
                </c:ext>
              </c:extLst>
            </c:dLbl>
            <c:dLbl>
              <c:idx val="13"/>
              <c:layout>
                <c:manualLayout>
                  <c:x val="1.3129820427477043E-3"/>
                  <c:y val="-0.36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35-42F4-BBFC-3B5BEAB0451E}"/>
                </c:ext>
              </c:extLst>
            </c:dLbl>
            <c:dLbl>
              <c:idx val="14"/>
              <c:layout>
                <c:manualLayout>
                  <c:x val="3.9389461282434016E-3"/>
                  <c:y val="-0.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35-42F4-BBFC-3B5BEAB0451E}"/>
                </c:ext>
              </c:extLst>
            </c:dLbl>
            <c:dLbl>
              <c:idx val="15"/>
              <c:layout>
                <c:manualLayout>
                  <c:x val="2.6259640854956012E-3"/>
                  <c:y val="-0.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35-42F4-BBFC-3B5BEAB0451E}"/>
                </c:ext>
              </c:extLst>
            </c:dLbl>
            <c:dLbl>
              <c:idx val="16"/>
              <c:layout>
                <c:manualLayout>
                  <c:x val="2.6259640854955049E-3"/>
                  <c:y val="-0.31018518518518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35-42F4-BBFC-3B5BEAB0451E}"/>
                </c:ext>
              </c:extLst>
            </c:dLbl>
            <c:dLbl>
              <c:idx val="17"/>
              <c:layout>
                <c:manualLayout>
                  <c:x val="2.6259640854954087E-3"/>
                  <c:y val="-0.287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35-42F4-BBFC-3B5BEAB045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고령인구비율'!$A$3:$A$20</c:f>
              <c:strCache>
                <c:ptCount val="18"/>
                <c:pt idx="0">
                  <c:v>전국</c:v>
                </c:pt>
                <c:pt idx="1">
                  <c:v>서울</c:v>
                </c:pt>
                <c:pt idx="2">
                  <c:v>부산</c:v>
                </c:pt>
                <c:pt idx="3">
                  <c:v>대구</c:v>
                </c:pt>
                <c:pt idx="4">
                  <c:v>인천</c:v>
                </c:pt>
                <c:pt idx="5">
                  <c:v>광주</c:v>
                </c:pt>
                <c:pt idx="6">
                  <c:v>대전</c:v>
                </c:pt>
                <c:pt idx="7">
                  <c:v>울산</c:v>
                </c:pt>
                <c:pt idx="8">
                  <c:v>세종</c:v>
                </c:pt>
                <c:pt idx="9">
                  <c:v>경기</c:v>
                </c:pt>
                <c:pt idx="10">
                  <c:v>강원</c:v>
                </c:pt>
                <c:pt idx="11">
                  <c:v>충북</c:v>
                </c:pt>
                <c:pt idx="12">
                  <c:v>충남</c:v>
                </c:pt>
                <c:pt idx="13">
                  <c:v>전북</c:v>
                </c:pt>
                <c:pt idx="14">
                  <c:v>전남</c:v>
                </c:pt>
                <c:pt idx="15">
                  <c:v>경북</c:v>
                </c:pt>
                <c:pt idx="16">
                  <c:v>경남</c:v>
                </c:pt>
                <c:pt idx="17">
                  <c:v>제주</c:v>
                </c:pt>
              </c:strCache>
            </c:strRef>
          </c:cat>
          <c:val>
            <c:numRef>
              <c:f>'8. 고령인구비율'!$B$3:$B$20</c:f>
              <c:numCache>
                <c:formatCode>#,##0.0</c:formatCode>
                <c:ptCount val="18"/>
                <c:pt idx="0">
                  <c:v>19</c:v>
                </c:pt>
                <c:pt idx="1">
                  <c:v>18.5</c:v>
                </c:pt>
                <c:pt idx="2">
                  <c:v>22.6</c:v>
                </c:pt>
                <c:pt idx="3">
                  <c:v>19.600000000000001</c:v>
                </c:pt>
                <c:pt idx="4">
                  <c:v>16.600000000000001</c:v>
                </c:pt>
                <c:pt idx="5">
                  <c:v>16.5</c:v>
                </c:pt>
                <c:pt idx="6">
                  <c:v>17</c:v>
                </c:pt>
                <c:pt idx="7">
                  <c:v>15.9</c:v>
                </c:pt>
                <c:pt idx="8">
                  <c:v>11</c:v>
                </c:pt>
                <c:pt idx="9">
                  <c:v>15.6</c:v>
                </c:pt>
                <c:pt idx="10">
                  <c:v>24</c:v>
                </c:pt>
                <c:pt idx="11">
                  <c:v>20.8</c:v>
                </c:pt>
                <c:pt idx="12">
                  <c:v>21.3</c:v>
                </c:pt>
                <c:pt idx="13">
                  <c:v>24.1</c:v>
                </c:pt>
                <c:pt idx="14">
                  <c:v>26.1</c:v>
                </c:pt>
                <c:pt idx="15">
                  <c:v>24.7</c:v>
                </c:pt>
                <c:pt idx="16">
                  <c:v>20.6</c:v>
                </c:pt>
                <c:pt idx="17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5-42F4-BBFC-3B5BEAB04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4800064"/>
        <c:axId val="514799080"/>
        <c:axId val="0"/>
      </c:bar3DChart>
      <c:catAx>
        <c:axId val="51480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4799080"/>
        <c:crosses val="autoZero"/>
        <c:auto val="1"/>
        <c:lblAlgn val="ctr"/>
        <c:lblOffset val="100"/>
        <c:noMultiLvlLbl val="0"/>
      </c:catAx>
      <c:valAx>
        <c:axId val="514799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480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'9. 전라남도 시군별 고령인구비율'!$D$3</c:f>
              <c:strCache>
                <c:ptCount val="1"/>
                <c:pt idx="0">
                  <c:v>고령인구비율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2099-4F98-8BF5-16B69EAA01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전라남도 시군별 고령인구비율'!$A$4:$A$26</c:f>
              <c:strCache>
                <c:ptCount val="23"/>
                <c:pt idx="0">
                  <c:v>전남</c:v>
                </c:pt>
                <c:pt idx="1">
                  <c:v>목포시</c:v>
                </c:pt>
                <c:pt idx="2">
                  <c:v>여수시</c:v>
                </c:pt>
                <c:pt idx="3">
                  <c:v>순천시</c:v>
                </c:pt>
                <c:pt idx="4">
                  <c:v>나주시</c:v>
                </c:pt>
                <c:pt idx="5">
                  <c:v>광양시</c:v>
                </c:pt>
                <c:pt idx="6">
                  <c:v>담양군</c:v>
                </c:pt>
                <c:pt idx="7">
                  <c:v>곡성군</c:v>
                </c:pt>
                <c:pt idx="8">
                  <c:v>구례군</c:v>
                </c:pt>
                <c:pt idx="9">
                  <c:v>고흥군</c:v>
                </c:pt>
                <c:pt idx="10">
                  <c:v>보성군</c:v>
                </c:pt>
                <c:pt idx="11">
                  <c:v>화순군</c:v>
                </c:pt>
                <c:pt idx="12">
                  <c:v>장흥군</c:v>
                </c:pt>
                <c:pt idx="13">
                  <c:v>강진군</c:v>
                </c:pt>
                <c:pt idx="14">
                  <c:v>해남군</c:v>
                </c:pt>
                <c:pt idx="15">
                  <c:v>영암군</c:v>
                </c:pt>
                <c:pt idx="16">
                  <c:v>무안군</c:v>
                </c:pt>
                <c:pt idx="17">
                  <c:v>함평군</c:v>
                </c:pt>
                <c:pt idx="18">
                  <c:v>영광군</c:v>
                </c:pt>
                <c:pt idx="19">
                  <c:v>장성군</c:v>
                </c:pt>
                <c:pt idx="20">
                  <c:v>완도군</c:v>
                </c:pt>
                <c:pt idx="21">
                  <c:v>진도군</c:v>
                </c:pt>
                <c:pt idx="22">
                  <c:v>신안군</c:v>
                </c:pt>
              </c:strCache>
            </c:strRef>
          </c:cat>
          <c:val>
            <c:numRef>
              <c:f>'9. 전라남도 시군별 고령인구비율'!$D$4:$D$26</c:f>
              <c:numCache>
                <c:formatCode>0.0_ </c:formatCode>
                <c:ptCount val="23"/>
                <c:pt idx="0">
                  <c:v>26.098523625484077</c:v>
                </c:pt>
                <c:pt idx="1">
                  <c:v>19.820131119370927</c:v>
                </c:pt>
                <c:pt idx="2">
                  <c:v>22.501251398621989</c:v>
                </c:pt>
                <c:pt idx="3">
                  <c:v>18.162632084188726</c:v>
                </c:pt>
                <c:pt idx="4">
                  <c:v>24.071155337076259</c:v>
                </c:pt>
                <c:pt idx="5">
                  <c:v>15.491334023292676</c:v>
                </c:pt>
                <c:pt idx="6">
                  <c:v>33.881383201463429</c:v>
                </c:pt>
                <c:pt idx="7">
                  <c:v>39.308678684259426</c:v>
                </c:pt>
                <c:pt idx="8">
                  <c:v>38.027473883359377</c:v>
                </c:pt>
                <c:pt idx="9">
                  <c:v>44.280267700816523</c:v>
                </c:pt>
                <c:pt idx="10">
                  <c:v>42.328716234145311</c:v>
                </c:pt>
                <c:pt idx="11">
                  <c:v>29.68785711953505</c:v>
                </c:pt>
                <c:pt idx="12">
                  <c:v>37.847400559264969</c:v>
                </c:pt>
                <c:pt idx="13">
                  <c:v>38.215879224986246</c:v>
                </c:pt>
                <c:pt idx="14">
                  <c:v>36.07123499806427</c:v>
                </c:pt>
                <c:pt idx="15">
                  <c:v>29.222540592168102</c:v>
                </c:pt>
                <c:pt idx="16">
                  <c:v>21.041906618233366</c:v>
                </c:pt>
                <c:pt idx="17">
                  <c:v>40.279729420607168</c:v>
                </c:pt>
                <c:pt idx="18">
                  <c:v>31.460869565217394</c:v>
                </c:pt>
                <c:pt idx="19">
                  <c:v>33.244011940859835</c:v>
                </c:pt>
                <c:pt idx="20">
                  <c:v>35.968354023284235</c:v>
                </c:pt>
                <c:pt idx="21">
                  <c:v>36.850823009765691</c:v>
                </c:pt>
                <c:pt idx="22">
                  <c:v>39.209191050818937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9-4F98-8BF5-16B69EAA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1274680"/>
        <c:axId val="491265496"/>
        <c:axId val="0"/>
      </c:bar3DChart>
      <c:catAx>
        <c:axId val="49127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1265496"/>
        <c:crosses val="autoZero"/>
        <c:auto val="1"/>
        <c:lblAlgn val="ctr"/>
        <c:lblOffset val="100"/>
        <c:noMultiLvlLbl val="0"/>
      </c:catAx>
      <c:valAx>
        <c:axId val="49126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127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114299</xdr:colOff>
      <xdr:row>21</xdr:row>
      <xdr:rowOff>71437</xdr:rowOff>
    </xdr:from>
    <xdr:to>
      <xdr:col>21</xdr:col>
      <xdr:colOff>47625</xdr:colOff>
      <xdr:row>34</xdr:row>
      <xdr:rowOff>90487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3</xdr:row>
      <xdr:rowOff>176212</xdr:rowOff>
    </xdr:from>
    <xdr:to>
      <xdr:col>18</xdr:col>
      <xdr:colOff>438150</xdr:colOff>
      <xdr:row>16</xdr:row>
      <xdr:rowOff>195262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223836</xdr:colOff>
      <xdr:row>5</xdr:row>
      <xdr:rowOff>71437</xdr:rowOff>
    </xdr:from>
    <xdr:to>
      <xdr:col>14</xdr:col>
      <xdr:colOff>323849</xdr:colOff>
      <xdr:row>18</xdr:row>
      <xdr:rowOff>90487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576262</xdr:colOff>
      <xdr:row>6</xdr:row>
      <xdr:rowOff>23811</xdr:rowOff>
    </xdr:from>
    <xdr:to>
      <xdr:col>16</xdr:col>
      <xdr:colOff>590550</xdr:colOff>
      <xdr:row>23</xdr:row>
      <xdr:rowOff>142874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71438</xdr:colOff>
      <xdr:row>13</xdr:row>
      <xdr:rowOff>195262</xdr:rowOff>
    </xdr:from>
    <xdr:to>
      <xdr:col>23</xdr:col>
      <xdr:colOff>342900</xdr:colOff>
      <xdr:row>27</xdr:row>
      <xdr:rowOff>4762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76200</xdr:colOff>
      <xdr:row>53</xdr:row>
      <xdr:rowOff>152400</xdr:rowOff>
    </xdr:to>
    <xdr:pic>
      <xdr:nvPicPr>
        <xdr:cNvPr id="3" name="그림 2" descr="https://www.kauhm.org/images/chamberMap2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05800" cy="1125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5</xdr:row>
      <xdr:rowOff>109536</xdr:rowOff>
    </xdr:from>
    <xdr:to>
      <xdr:col>20</xdr:col>
      <xdr:colOff>352424</xdr:colOff>
      <xdr:row>25</xdr:row>
      <xdr:rowOff>171449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595311</xdr:colOff>
      <xdr:row>7</xdr:row>
      <xdr:rowOff>157162</xdr:rowOff>
    </xdr:from>
    <xdr:to>
      <xdr:col>16</xdr:col>
      <xdr:colOff>333374</xdr:colOff>
      <xdr:row>20</xdr:row>
      <xdr:rowOff>176212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338136</xdr:colOff>
      <xdr:row>8</xdr:row>
      <xdr:rowOff>61912</xdr:rowOff>
    </xdr:from>
    <xdr:to>
      <xdr:col>14</xdr:col>
      <xdr:colOff>628650</xdr:colOff>
      <xdr:row>21</xdr:row>
      <xdr:rowOff>80962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</xdr:colOff>
      <xdr:row>0</xdr:row>
      <xdr:rowOff>90487</xdr:rowOff>
    </xdr:from>
    <xdr:to>
      <xdr:col>10</xdr:col>
      <xdr:colOff>538162</xdr:colOff>
      <xdr:row>13</xdr:row>
      <xdr:rowOff>109537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109537</xdr:colOff>
      <xdr:row>14</xdr:row>
      <xdr:rowOff>90487</xdr:rowOff>
    </xdr:from>
    <xdr:to>
      <xdr:col>10</xdr:col>
      <xdr:colOff>566737</xdr:colOff>
      <xdr:row>27</xdr:row>
      <xdr:rowOff>109537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9</xdr:row>
      <xdr:rowOff>133350</xdr:rowOff>
    </xdr:from>
    <xdr:to>
      <xdr:col>24</xdr:col>
      <xdr:colOff>219075</xdr:colOff>
      <xdr:row>30</xdr:row>
      <xdr:rowOff>200025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647699</xdr:colOff>
      <xdr:row>9</xdr:row>
      <xdr:rowOff>185737</xdr:rowOff>
    </xdr:from>
    <xdr:to>
      <xdr:col>19</xdr:col>
      <xdr:colOff>590550</xdr:colOff>
      <xdr:row>22</xdr:row>
      <xdr:rowOff>204787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71437</xdr:rowOff>
    </xdr:from>
    <xdr:to>
      <xdr:col>9</xdr:col>
      <xdr:colOff>514350</xdr:colOff>
      <xdr:row>14</xdr:row>
      <xdr:rowOff>90487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61911</xdr:colOff>
      <xdr:row>15</xdr:row>
      <xdr:rowOff>4762</xdr:rowOff>
    </xdr:from>
    <xdr:to>
      <xdr:col>8</xdr:col>
      <xdr:colOff>76200</xdr:colOff>
      <xdr:row>28</xdr:row>
      <xdr:rowOff>23812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309562</xdr:colOff>
      <xdr:row>3</xdr:row>
      <xdr:rowOff>138112</xdr:rowOff>
    </xdr:from>
    <xdr:to>
      <xdr:col>17</xdr:col>
      <xdr:colOff>19050</xdr:colOff>
      <xdr:row>16</xdr:row>
      <xdr:rowOff>157162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5</xdr:row>
      <xdr:rowOff>23812</xdr:rowOff>
    </xdr:from>
    <xdr:to>
      <xdr:col>16</xdr:col>
      <xdr:colOff>9525</xdr:colOff>
      <xdr:row>18</xdr:row>
      <xdr:rowOff>42862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309562</xdr:colOff>
      <xdr:row>2</xdr:row>
      <xdr:rowOff>128587</xdr:rowOff>
    </xdr:from>
    <xdr:to>
      <xdr:col>17</xdr:col>
      <xdr:colOff>381000</xdr:colOff>
      <xdr:row>15</xdr:row>
      <xdr:rowOff>147637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11</xdr:row>
      <xdr:rowOff>33337</xdr:rowOff>
    </xdr:from>
    <xdr:to>
      <xdr:col>19</xdr:col>
      <xdr:colOff>333375</xdr:colOff>
      <xdr:row>24</xdr:row>
      <xdr:rowOff>52387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147636</xdr:colOff>
      <xdr:row>8</xdr:row>
      <xdr:rowOff>80962</xdr:rowOff>
    </xdr:from>
    <xdr:to>
      <xdr:col>14</xdr:col>
      <xdr:colOff>19049</xdr:colOff>
      <xdr:row>21</xdr:row>
      <xdr:rowOff>100012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52628;&#44228;&#51064;&#44396;_&#49884;&#46020;__202401111552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데이터"/>
      <sheetName val="메타정보"/>
    </sheetNames>
    <sheetDataSet>
      <sheetData sheetId="0">
        <row r="1">
          <cell r="B1" t="str">
            <v>성별</v>
          </cell>
          <cell r="C1" t="str">
            <v>2020</v>
          </cell>
          <cell r="D1" t="str">
            <v>2021</v>
          </cell>
          <cell r="E1" t="str">
            <v>2022</v>
          </cell>
          <cell r="F1" t="str">
            <v>2023</v>
          </cell>
          <cell r="G1" t="str">
            <v>2024</v>
          </cell>
          <cell r="H1" t="str">
            <v>2025</v>
          </cell>
          <cell r="I1" t="str">
            <v>2026</v>
          </cell>
          <cell r="J1" t="str">
            <v>2027</v>
          </cell>
          <cell r="K1" t="str">
            <v>2028</v>
          </cell>
          <cell r="L1" t="str">
            <v>2029</v>
          </cell>
          <cell r="M1" t="str">
            <v>2030</v>
          </cell>
          <cell r="N1" t="str">
            <v>2031</v>
          </cell>
          <cell r="O1" t="str">
            <v>2032</v>
          </cell>
          <cell r="P1" t="str">
            <v>2033</v>
          </cell>
          <cell r="Q1" t="str">
            <v>2034</v>
          </cell>
          <cell r="R1" t="str">
            <v>2035</v>
          </cell>
          <cell r="S1" t="str">
            <v>2036</v>
          </cell>
          <cell r="T1" t="str">
            <v>2037</v>
          </cell>
          <cell r="U1" t="str">
            <v>2038</v>
          </cell>
          <cell r="V1" t="str">
            <v>2039</v>
          </cell>
          <cell r="W1" t="str">
            <v>2040</v>
          </cell>
          <cell r="X1" t="str">
            <v>2041</v>
          </cell>
          <cell r="Y1" t="str">
            <v>2042</v>
          </cell>
          <cell r="Z1" t="str">
            <v>2043</v>
          </cell>
          <cell r="AA1" t="str">
            <v>2044</v>
          </cell>
          <cell r="AB1" t="str">
            <v>2045</v>
          </cell>
          <cell r="AC1" t="str">
            <v>2046</v>
          </cell>
          <cell r="AD1" t="str">
            <v>2047</v>
          </cell>
          <cell r="AE1" t="str">
            <v>2048</v>
          </cell>
          <cell r="AF1" t="str">
            <v>2049</v>
          </cell>
        </row>
        <row r="2">
          <cell r="A2" t="str">
            <v>전라남도</v>
          </cell>
          <cell r="B2" t="str">
            <v>계</v>
          </cell>
          <cell r="C2">
            <v>1793108</v>
          </cell>
          <cell r="D2">
            <v>1782951</v>
          </cell>
          <cell r="E2">
            <v>1768620</v>
          </cell>
          <cell r="F2">
            <v>1757262</v>
          </cell>
          <cell r="G2">
            <v>1746941</v>
          </cell>
          <cell r="H2">
            <v>1737587</v>
          </cell>
          <cell r="I2">
            <v>1728902</v>
          </cell>
          <cell r="J2">
            <v>1720756</v>
          </cell>
          <cell r="K2">
            <v>1713091</v>
          </cell>
          <cell r="L2">
            <v>1705773</v>
          </cell>
          <cell r="M2">
            <v>1698534</v>
          </cell>
          <cell r="N2">
            <v>1691353</v>
          </cell>
          <cell r="O2">
            <v>1684207</v>
          </cell>
          <cell r="P2">
            <v>1677115</v>
          </cell>
          <cell r="Q2">
            <v>1670005</v>
          </cell>
          <cell r="R2">
            <v>1662850</v>
          </cell>
          <cell r="S2">
            <v>1655614</v>
          </cell>
          <cell r="T2">
            <v>1648264</v>
          </cell>
          <cell r="U2">
            <v>1640703</v>
          </cell>
          <cell r="V2">
            <v>1633004</v>
          </cell>
          <cell r="W2">
            <v>1625140</v>
          </cell>
          <cell r="X2">
            <v>1617012</v>
          </cell>
          <cell r="Y2">
            <v>1608597</v>
          </cell>
          <cell r="Z2">
            <v>1599941</v>
          </cell>
          <cell r="AA2">
            <v>1590917</v>
          </cell>
          <cell r="AB2">
            <v>1581396</v>
          </cell>
          <cell r="AC2">
            <v>1571233</v>
          </cell>
          <cell r="AD2">
            <v>1560293</v>
          </cell>
          <cell r="AE2">
            <v>1548619</v>
          </cell>
          <cell r="AF2">
            <v>1536181</v>
          </cell>
        </row>
        <row r="3">
          <cell r="A3" t="str">
            <v/>
          </cell>
          <cell r="B3" t="str">
            <v>남자</v>
          </cell>
          <cell r="C3">
            <v>905572</v>
          </cell>
          <cell r="D3">
            <v>900839</v>
          </cell>
          <cell r="E3">
            <v>894118</v>
          </cell>
          <cell r="F3">
            <v>889248</v>
          </cell>
          <cell r="G3">
            <v>884835</v>
          </cell>
          <cell r="H3">
            <v>880891</v>
          </cell>
          <cell r="I3">
            <v>877292</v>
          </cell>
          <cell r="J3">
            <v>873981</v>
          </cell>
          <cell r="K3">
            <v>870939</v>
          </cell>
          <cell r="L3">
            <v>868052</v>
          </cell>
          <cell r="M3">
            <v>865177</v>
          </cell>
          <cell r="N3">
            <v>862336</v>
          </cell>
          <cell r="O3">
            <v>859505</v>
          </cell>
          <cell r="P3">
            <v>856648</v>
          </cell>
          <cell r="Q3">
            <v>853703</v>
          </cell>
          <cell r="R3">
            <v>850622</v>
          </cell>
          <cell r="S3">
            <v>847371</v>
          </cell>
          <cell r="T3">
            <v>843939</v>
          </cell>
          <cell r="U3">
            <v>840258</v>
          </cell>
          <cell r="V3">
            <v>836372</v>
          </cell>
          <cell r="W3">
            <v>832275</v>
          </cell>
          <cell r="X3">
            <v>827955</v>
          </cell>
          <cell r="Y3">
            <v>823414</v>
          </cell>
          <cell r="Z3">
            <v>818699</v>
          </cell>
          <cell r="AA3">
            <v>813788</v>
          </cell>
          <cell r="AB3">
            <v>808628</v>
          </cell>
          <cell r="AC3">
            <v>803157</v>
          </cell>
          <cell r="AD3">
            <v>797351</v>
          </cell>
          <cell r="AE3">
            <v>791214</v>
          </cell>
          <cell r="AF3">
            <v>784756</v>
          </cell>
        </row>
        <row r="4">
          <cell r="A4" t="str">
            <v/>
          </cell>
          <cell r="B4" t="str">
            <v>여자</v>
          </cell>
          <cell r="C4">
            <v>887536</v>
          </cell>
          <cell r="D4">
            <v>882112</v>
          </cell>
          <cell r="E4">
            <v>874502</v>
          </cell>
          <cell r="F4">
            <v>868014</v>
          </cell>
          <cell r="G4">
            <v>862106</v>
          </cell>
          <cell r="H4">
            <v>856696</v>
          </cell>
          <cell r="I4">
            <v>851610</v>
          </cell>
          <cell r="J4">
            <v>846775</v>
          </cell>
          <cell r="K4">
            <v>842152</v>
          </cell>
          <cell r="L4">
            <v>837721</v>
          </cell>
          <cell r="M4">
            <v>833357</v>
          </cell>
          <cell r="N4">
            <v>829017</v>
          </cell>
          <cell r="O4">
            <v>824702</v>
          </cell>
          <cell r="P4">
            <v>820467</v>
          </cell>
          <cell r="Q4">
            <v>816302</v>
          </cell>
          <cell r="R4">
            <v>812228</v>
          </cell>
          <cell r="S4">
            <v>808243</v>
          </cell>
          <cell r="T4">
            <v>804325</v>
          </cell>
          <cell r="U4">
            <v>800445</v>
          </cell>
          <cell r="V4">
            <v>796632</v>
          </cell>
          <cell r="W4">
            <v>792865</v>
          </cell>
          <cell r="X4">
            <v>789057</v>
          </cell>
          <cell r="Y4">
            <v>785183</v>
          </cell>
          <cell r="Z4">
            <v>781242</v>
          </cell>
          <cell r="AA4">
            <v>777129</v>
          </cell>
          <cell r="AB4">
            <v>772768</v>
          </cell>
          <cell r="AC4">
            <v>768076</v>
          </cell>
          <cell r="AD4">
            <v>762942</v>
          </cell>
          <cell r="AE4">
            <v>757405</v>
          </cell>
          <cell r="AF4">
            <v>751425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7"/>
  <sheetViews>
    <sheetView workbookViewId="0">
      <selection activeCell="A34" sqref="A34"/>
    </sheetView>
  </sheetViews>
  <sheetFormatPr defaultRowHeight="16.5"/>
  <cols>
    <col min="2" max="2" width="55.625" customWidth="1"/>
    <col min="3" max="3" width="17.375" customWidth="1"/>
    <col min="4" max="4" width="23" customWidth="1"/>
  </cols>
  <sheetData>
    <row r="1" spans="1:4" ht="30" customHeight="1">
      <c r="A1" s="107" t="s">
        <v>147</v>
      </c>
      <c r="B1" s="107"/>
      <c r="C1" s="107"/>
      <c r="D1" s="107"/>
    </row>
    <row r="2" spans="1:4" ht="16.5" customHeight="1">
      <c r="A2" s="7" t="s">
        <v>2</v>
      </c>
      <c r="B2" s="7" t="s">
        <v>1</v>
      </c>
      <c r="C2" s="7" t="s">
        <v>149</v>
      </c>
      <c r="D2" s="7" t="s">
        <v>0</v>
      </c>
    </row>
    <row r="3" spans="1:4">
      <c r="A3">
        <v>1</v>
      </c>
      <c r="B3" s="58" t="s">
        <v>195</v>
      </c>
      <c r="C3" s="58">
        <v>9</v>
      </c>
    </row>
    <row r="4" spans="1:4">
      <c r="A4">
        <v>2</v>
      </c>
      <c r="B4" s="58" t="s">
        <v>196</v>
      </c>
      <c r="C4" s="58">
        <v>12</v>
      </c>
    </row>
    <row r="5" spans="1:4">
      <c r="A5">
        <v>3</v>
      </c>
      <c r="B5" s="58" t="s">
        <v>197</v>
      </c>
      <c r="C5" s="58">
        <v>12</v>
      </c>
    </row>
    <row r="6" spans="1:4">
      <c r="A6">
        <v>4</v>
      </c>
      <c r="B6" s="58" t="s">
        <v>198</v>
      </c>
      <c r="C6" s="58">
        <v>13</v>
      </c>
    </row>
    <row r="7" spans="1:4">
      <c r="A7">
        <v>5</v>
      </c>
      <c r="B7" s="58" t="s">
        <v>199</v>
      </c>
      <c r="C7" s="58">
        <v>13</v>
      </c>
    </row>
    <row r="8" spans="1:4">
      <c r="A8">
        <v>6</v>
      </c>
      <c r="B8" s="58" t="s">
        <v>200</v>
      </c>
      <c r="C8" s="58">
        <v>14</v>
      </c>
    </row>
    <row r="9" spans="1:4">
      <c r="A9">
        <v>7</v>
      </c>
      <c r="B9" s="58" t="s">
        <v>201</v>
      </c>
      <c r="C9" s="58">
        <v>18</v>
      </c>
    </row>
    <row r="10" spans="1:4">
      <c r="A10">
        <v>8</v>
      </c>
      <c r="B10" s="58" t="s">
        <v>202</v>
      </c>
      <c r="C10" s="58">
        <v>19</v>
      </c>
    </row>
    <row r="11" spans="1:4">
      <c r="A11">
        <v>9</v>
      </c>
      <c r="B11" s="58" t="s">
        <v>203</v>
      </c>
      <c r="C11" s="58">
        <v>20</v>
      </c>
    </row>
    <row r="12" spans="1:4">
      <c r="A12">
        <v>10</v>
      </c>
      <c r="B12" s="58" t="s">
        <v>204</v>
      </c>
      <c r="C12" s="58">
        <v>22</v>
      </c>
    </row>
    <row r="13" spans="1:4">
      <c r="A13">
        <v>11</v>
      </c>
      <c r="B13" s="58" t="s">
        <v>205</v>
      </c>
      <c r="C13" s="58">
        <v>23</v>
      </c>
    </row>
    <row r="14" spans="1:4">
      <c r="A14" s="4" t="s">
        <v>281</v>
      </c>
      <c r="B14" s="85" t="s">
        <v>206</v>
      </c>
      <c r="C14" s="85">
        <v>33</v>
      </c>
      <c r="D14" s="4" t="s">
        <v>282</v>
      </c>
    </row>
    <row r="15" spans="1:4">
      <c r="A15" s="4" t="s">
        <v>281</v>
      </c>
      <c r="B15" s="85" t="s">
        <v>207</v>
      </c>
      <c r="C15" s="85">
        <v>34</v>
      </c>
      <c r="D15" s="4" t="s">
        <v>282</v>
      </c>
    </row>
    <row r="16" spans="1:4">
      <c r="A16" s="4" t="s">
        <v>281</v>
      </c>
      <c r="B16" s="85" t="s">
        <v>208</v>
      </c>
      <c r="C16" s="85">
        <v>35</v>
      </c>
      <c r="D16" s="4" t="s">
        <v>282</v>
      </c>
    </row>
    <row r="17" spans="1:4">
      <c r="A17" s="4" t="s">
        <v>281</v>
      </c>
      <c r="B17" s="85" t="s">
        <v>209</v>
      </c>
      <c r="C17" s="85">
        <v>35</v>
      </c>
      <c r="D17" s="4" t="s">
        <v>282</v>
      </c>
    </row>
    <row r="18" spans="1:4">
      <c r="A18">
        <v>16</v>
      </c>
      <c r="B18" s="58" t="s">
        <v>210</v>
      </c>
      <c r="C18" s="58">
        <v>36</v>
      </c>
    </row>
    <row r="19" spans="1:4">
      <c r="A19">
        <v>17</v>
      </c>
      <c r="B19" s="58" t="s">
        <v>211</v>
      </c>
      <c r="C19" s="58">
        <v>36</v>
      </c>
    </row>
    <row r="20" spans="1:4">
      <c r="A20">
        <v>18</v>
      </c>
      <c r="B20" s="58" t="s">
        <v>212</v>
      </c>
      <c r="C20" s="58">
        <v>53</v>
      </c>
    </row>
    <row r="21" spans="1:4">
      <c r="A21">
        <v>19</v>
      </c>
      <c r="B21" s="58" t="s">
        <v>213</v>
      </c>
      <c r="C21" s="58">
        <v>60</v>
      </c>
    </row>
    <row r="22" spans="1:4">
      <c r="A22">
        <v>20</v>
      </c>
      <c r="B22" s="58" t="s">
        <v>214</v>
      </c>
      <c r="C22" s="58">
        <v>64</v>
      </c>
    </row>
    <row r="23" spans="1:4">
      <c r="A23" s="4">
        <v>21</v>
      </c>
      <c r="B23" s="85" t="s">
        <v>215</v>
      </c>
      <c r="C23" s="85">
        <v>83</v>
      </c>
      <c r="D23" s="4" t="s">
        <v>282</v>
      </c>
    </row>
    <row r="24" spans="1:4">
      <c r="A24">
        <v>22</v>
      </c>
      <c r="B24" s="58" t="s">
        <v>216</v>
      </c>
      <c r="C24" s="58">
        <v>85</v>
      </c>
    </row>
    <row r="25" spans="1:4">
      <c r="A25">
        <v>23</v>
      </c>
      <c r="B25" s="58" t="s">
        <v>217</v>
      </c>
      <c r="C25" s="58">
        <v>89</v>
      </c>
    </row>
    <row r="33" spans="1:4">
      <c r="A33" s="5"/>
      <c r="B33" s="3"/>
      <c r="C33" s="3"/>
      <c r="D33" s="2"/>
    </row>
    <row r="42" spans="1:4">
      <c r="D42" s="6"/>
    </row>
    <row r="43" spans="1:4">
      <c r="A43" s="5"/>
      <c r="B43" s="3"/>
      <c r="C43" s="3"/>
      <c r="D43" s="4"/>
    </row>
    <row r="44" spans="1:4">
      <c r="A44" s="3"/>
      <c r="B44" s="3"/>
      <c r="C44" s="3"/>
      <c r="D44" s="2"/>
    </row>
    <row r="45" spans="1:4">
      <c r="A45" s="3"/>
      <c r="B45" s="3"/>
      <c r="C45" s="3"/>
      <c r="D45" s="2"/>
    </row>
    <row r="46" spans="1:4">
      <c r="D46" s="1"/>
    </row>
    <row r="47" spans="1:4">
      <c r="D47" s="1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L30" sqref="L30"/>
    </sheetView>
  </sheetViews>
  <sheetFormatPr defaultRowHeight="16.5"/>
  <sheetData>
    <row r="3" spans="1:8">
      <c r="A3" s="59" t="s">
        <v>231</v>
      </c>
      <c r="B3" s="64">
        <v>1266</v>
      </c>
    </row>
    <row r="4" spans="1:8">
      <c r="A4" s="59" t="s">
        <v>230</v>
      </c>
      <c r="B4" s="64">
        <v>1255</v>
      </c>
    </row>
    <row r="5" spans="1:8">
      <c r="A5" s="59" t="s">
        <v>229</v>
      </c>
      <c r="B5" s="64">
        <v>1245</v>
      </c>
    </row>
    <row r="6" spans="1:8">
      <c r="A6" s="59" t="s">
        <v>228</v>
      </c>
      <c r="B6" s="64">
        <v>1228</v>
      </c>
    </row>
    <row r="7" spans="1:8">
      <c r="A7" s="59" t="s">
        <v>227</v>
      </c>
      <c r="B7" s="64">
        <v>1204</v>
      </c>
    </row>
    <row r="8" spans="1:8">
      <c r="A8" s="59" t="s">
        <v>226</v>
      </c>
      <c r="B8" s="64">
        <v>1182</v>
      </c>
    </row>
    <row r="9" spans="1:8">
      <c r="A9" s="59" t="s">
        <v>225</v>
      </c>
      <c r="B9" s="64">
        <v>1164</v>
      </c>
    </row>
    <row r="10" spans="1:8">
      <c r="A10" s="59" t="s">
        <v>224</v>
      </c>
      <c r="B10" s="64">
        <v>1147</v>
      </c>
    </row>
    <row r="16" spans="1:8">
      <c r="A16" s="59" t="s">
        <v>219</v>
      </c>
      <c r="B16" s="102">
        <v>14.3</v>
      </c>
      <c r="E16" s="82"/>
      <c r="F16" s="82"/>
      <c r="G16" s="82"/>
      <c r="H16" s="82"/>
    </row>
    <row r="17" spans="1:8">
      <c r="A17" s="59" t="s">
        <v>220</v>
      </c>
      <c r="B17" s="102">
        <v>49.8</v>
      </c>
      <c r="E17" s="82"/>
      <c r="F17" s="82"/>
      <c r="G17" s="82"/>
      <c r="H17" s="82"/>
    </row>
    <row r="18" spans="1:8">
      <c r="A18" s="59" t="s">
        <v>221</v>
      </c>
      <c r="B18" s="102">
        <v>35.9</v>
      </c>
      <c r="E18" s="82"/>
      <c r="F18" s="82"/>
      <c r="G18" s="82"/>
      <c r="H18" s="82"/>
    </row>
  </sheetData>
  <sortState ref="A3:B10">
    <sortCondition ref="A1:A8"/>
  </sortState>
  <phoneticPr fontId="3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workbookViewId="0">
      <selection activeCell="C3" sqref="C3"/>
    </sheetView>
  </sheetViews>
  <sheetFormatPr defaultRowHeight="16.5"/>
  <cols>
    <col min="1" max="1" width="11" bestFit="1" customWidth="1"/>
    <col min="2" max="2" width="31.25" bestFit="1" customWidth="1"/>
    <col min="3" max="3" width="21.375" bestFit="1" customWidth="1"/>
  </cols>
  <sheetData>
    <row r="1" spans="1:3">
      <c r="A1" t="s">
        <v>262</v>
      </c>
    </row>
    <row r="2" spans="1:3">
      <c r="A2" s="41" t="s">
        <v>261</v>
      </c>
      <c r="B2" s="43" t="s">
        <v>441</v>
      </c>
      <c r="C2" s="44" t="s">
        <v>442</v>
      </c>
    </row>
    <row r="3" spans="1:3">
      <c r="A3" s="42" t="s">
        <v>156</v>
      </c>
      <c r="B3" s="25">
        <v>36572</v>
      </c>
      <c r="C3" s="25">
        <v>9436</v>
      </c>
    </row>
    <row r="4" spans="1:3">
      <c r="A4" s="42" t="s">
        <v>157</v>
      </c>
      <c r="B4" s="25">
        <v>36328</v>
      </c>
      <c r="C4" s="25">
        <v>9938</v>
      </c>
    </row>
    <row r="5" spans="1:3">
      <c r="A5" s="42" t="s">
        <v>158</v>
      </c>
      <c r="B5" s="25">
        <v>35912</v>
      </c>
      <c r="C5" s="25">
        <v>10514</v>
      </c>
    </row>
    <row r="6" spans="1:3">
      <c r="A6" s="42" t="s">
        <v>159</v>
      </c>
      <c r="B6" s="25">
        <v>35488</v>
      </c>
      <c r="C6" s="25">
        <v>11125</v>
      </c>
    </row>
    <row r="7" spans="1:3">
      <c r="A7" s="42" t="s">
        <v>160</v>
      </c>
      <c r="B7" s="25">
        <v>35184</v>
      </c>
      <c r="C7" s="25">
        <v>11597</v>
      </c>
    </row>
    <row r="8" spans="1:3">
      <c r="A8" s="42" t="s">
        <v>161</v>
      </c>
      <c r="B8" s="25">
        <v>34804</v>
      </c>
      <c r="C8" s="25">
        <v>12125</v>
      </c>
    </row>
    <row r="9" spans="1:3">
      <c r="A9" s="42" t="s">
        <v>162</v>
      </c>
      <c r="B9" s="25">
        <v>34518</v>
      </c>
      <c r="C9" s="25">
        <v>12521</v>
      </c>
    </row>
    <row r="10" spans="1:3">
      <c r="A10" s="42" t="s">
        <v>163</v>
      </c>
      <c r="B10" s="25">
        <v>34166</v>
      </c>
      <c r="C10" s="25">
        <v>12980</v>
      </c>
    </row>
    <row r="11" spans="1:3">
      <c r="A11" s="42" t="s">
        <v>164</v>
      </c>
      <c r="B11" s="25">
        <v>33812</v>
      </c>
      <c r="C11" s="25">
        <v>13418</v>
      </c>
    </row>
    <row r="12" spans="1:3">
      <c r="A12" s="42" t="s">
        <v>165</v>
      </c>
      <c r="B12" s="25">
        <v>33426</v>
      </c>
      <c r="C12" s="25">
        <v>13833</v>
      </c>
    </row>
    <row r="13" spans="1:3">
      <c r="A13" s="42" t="s">
        <v>166</v>
      </c>
      <c r="B13" s="25">
        <v>32979</v>
      </c>
      <c r="C13" s="25">
        <v>14260</v>
      </c>
    </row>
    <row r="14" spans="1:3">
      <c r="A14" s="42" t="s">
        <v>167</v>
      </c>
      <c r="B14" s="25">
        <v>32418</v>
      </c>
      <c r="C14" s="25">
        <v>14763</v>
      </c>
    </row>
    <row r="15" spans="1:3">
      <c r="A15" s="42" t="s">
        <v>168</v>
      </c>
      <c r="B15" s="25">
        <v>31878</v>
      </c>
      <c r="C15" s="25">
        <v>15208</v>
      </c>
    </row>
    <row r="16" spans="1:3">
      <c r="A16" s="42" t="s">
        <v>169</v>
      </c>
      <c r="B16" s="25">
        <v>31284</v>
      </c>
      <c r="C16" s="25">
        <v>15674</v>
      </c>
    </row>
    <row r="17" spans="1:3">
      <c r="A17" s="42" t="s">
        <v>170</v>
      </c>
      <c r="B17" s="25">
        <v>30712</v>
      </c>
      <c r="C17" s="25">
        <v>16091</v>
      </c>
    </row>
    <row r="18" spans="1:3">
      <c r="A18" s="42" t="s">
        <v>171</v>
      </c>
      <c r="B18" s="25">
        <v>30130</v>
      </c>
      <c r="C18" s="25">
        <v>16492</v>
      </c>
    </row>
    <row r="19" spans="1:3">
      <c r="A19" s="42" t="s">
        <v>172</v>
      </c>
      <c r="B19" s="25">
        <v>29552</v>
      </c>
      <c r="C19" s="25">
        <v>16862</v>
      </c>
    </row>
    <row r="20" spans="1:3">
      <c r="A20" s="42" t="s">
        <v>173</v>
      </c>
      <c r="B20" s="25">
        <v>29029</v>
      </c>
      <c r="C20" s="25">
        <v>17151</v>
      </c>
    </row>
    <row r="21" spans="1:3">
      <c r="A21" s="42" t="s">
        <v>174</v>
      </c>
      <c r="B21" s="25">
        <v>28545</v>
      </c>
      <c r="C21" s="25">
        <v>17388</v>
      </c>
    </row>
    <row r="22" spans="1:3">
      <c r="A22" s="42" t="s">
        <v>175</v>
      </c>
      <c r="B22" s="25">
        <v>28089</v>
      </c>
      <c r="C22" s="25">
        <v>17593</v>
      </c>
    </row>
    <row r="23" spans="1:3">
      <c r="A23" s="42" t="s">
        <v>176</v>
      </c>
      <c r="B23" s="25">
        <v>27632</v>
      </c>
      <c r="C23" s="25">
        <v>17792</v>
      </c>
    </row>
    <row r="24" spans="1:3">
      <c r="A24" s="42" t="s">
        <v>177</v>
      </c>
      <c r="B24" s="25">
        <v>27174</v>
      </c>
      <c r="C24" s="25">
        <v>17987</v>
      </c>
    </row>
    <row r="25" spans="1:3">
      <c r="A25" s="42" t="s">
        <v>178</v>
      </c>
      <c r="B25" s="25">
        <v>26654</v>
      </c>
      <c r="C25" s="25">
        <v>18235</v>
      </c>
    </row>
    <row r="26" spans="1:3">
      <c r="A26" s="42" t="s">
        <v>179</v>
      </c>
      <c r="B26" s="25">
        <v>26138</v>
      </c>
      <c r="C26" s="25">
        <v>18469</v>
      </c>
    </row>
    <row r="27" spans="1:3">
      <c r="A27" s="42" t="s">
        <v>180</v>
      </c>
      <c r="B27" s="25">
        <v>25624</v>
      </c>
      <c r="C27" s="25">
        <v>18689</v>
      </c>
    </row>
    <row r="28" spans="1:3">
      <c r="A28" s="42" t="s">
        <v>181</v>
      </c>
      <c r="B28" s="25">
        <v>25168</v>
      </c>
      <c r="C28" s="25">
        <v>18839</v>
      </c>
    </row>
    <row r="29" spans="1:3">
      <c r="A29" s="42" t="s">
        <v>182</v>
      </c>
      <c r="B29" s="25">
        <v>24781</v>
      </c>
      <c r="C29" s="25">
        <v>18907</v>
      </c>
    </row>
    <row r="30" spans="1:3">
      <c r="A30" s="42" t="s">
        <v>183</v>
      </c>
      <c r="B30" s="25">
        <v>24448</v>
      </c>
      <c r="C30" s="25">
        <v>18908</v>
      </c>
    </row>
    <row r="31" spans="1:3">
      <c r="A31" s="42" t="s">
        <v>239</v>
      </c>
      <c r="B31" s="25">
        <v>24113</v>
      </c>
      <c r="C31" s="25">
        <v>18899</v>
      </c>
    </row>
    <row r="32" spans="1:3">
      <c r="A32" s="42" t="s">
        <v>240</v>
      </c>
      <c r="B32" s="25">
        <v>23796</v>
      </c>
      <c r="C32" s="25">
        <v>18861</v>
      </c>
    </row>
    <row r="33" spans="1:3">
      <c r="A33" s="42" t="s">
        <v>241</v>
      </c>
      <c r="B33" s="25">
        <v>23485</v>
      </c>
      <c r="C33" s="25">
        <v>18802</v>
      </c>
    </row>
    <row r="34" spans="1:3">
      <c r="A34" s="42" t="s">
        <v>242</v>
      </c>
      <c r="B34" s="25">
        <v>23151</v>
      </c>
      <c r="C34" s="25">
        <v>18750</v>
      </c>
    </row>
    <row r="35" spans="1:3">
      <c r="A35" s="42" t="s">
        <v>243</v>
      </c>
      <c r="B35" s="25">
        <v>22795</v>
      </c>
      <c r="C35" s="25">
        <v>18705</v>
      </c>
    </row>
    <row r="36" spans="1:3">
      <c r="A36" s="42" t="s">
        <v>244</v>
      </c>
      <c r="B36" s="25">
        <v>22424</v>
      </c>
      <c r="C36" s="25">
        <v>18665</v>
      </c>
    </row>
    <row r="37" spans="1:3">
      <c r="A37" s="42" t="s">
        <v>245</v>
      </c>
      <c r="B37" s="25">
        <v>21993</v>
      </c>
      <c r="C37" s="25">
        <v>18676</v>
      </c>
    </row>
    <row r="38" spans="1:3">
      <c r="A38" s="42" t="s">
        <v>246</v>
      </c>
      <c r="B38" s="25">
        <v>21550</v>
      </c>
      <c r="C38" s="25">
        <v>18691</v>
      </c>
    </row>
    <row r="39" spans="1:3">
      <c r="A39" s="42" t="s">
        <v>247</v>
      </c>
      <c r="B39" s="25">
        <v>21116</v>
      </c>
      <c r="C39" s="25">
        <v>18691</v>
      </c>
    </row>
    <row r="40" spans="1:3">
      <c r="A40" s="42" t="s">
        <v>248</v>
      </c>
      <c r="B40" s="25">
        <v>20687</v>
      </c>
      <c r="C40" s="25">
        <v>18682</v>
      </c>
    </row>
    <row r="41" spans="1:3">
      <c r="A41" s="42" t="s">
        <v>249</v>
      </c>
      <c r="B41" s="25">
        <v>20253</v>
      </c>
      <c r="C41" s="25">
        <v>18674</v>
      </c>
    </row>
    <row r="42" spans="1:3">
      <c r="A42" s="42" t="s">
        <v>250</v>
      </c>
      <c r="B42" s="25">
        <v>19834</v>
      </c>
      <c r="C42" s="25">
        <v>18647</v>
      </c>
    </row>
    <row r="43" spans="1:3">
      <c r="A43" s="42" t="s">
        <v>251</v>
      </c>
      <c r="B43" s="25">
        <v>19423</v>
      </c>
      <c r="C43" s="25">
        <v>18608</v>
      </c>
    </row>
    <row r="44" spans="1:3">
      <c r="A44" s="42" t="s">
        <v>252</v>
      </c>
      <c r="B44" s="25">
        <v>19040</v>
      </c>
      <c r="C44" s="25">
        <v>18539</v>
      </c>
    </row>
    <row r="45" spans="1:3">
      <c r="A45" s="42" t="s">
        <v>253</v>
      </c>
      <c r="B45" s="25">
        <v>18640</v>
      </c>
      <c r="C45" s="25">
        <v>18482</v>
      </c>
    </row>
    <row r="46" spans="1:3">
      <c r="A46" s="42" t="s">
        <v>254</v>
      </c>
      <c r="B46" s="25">
        <v>18258</v>
      </c>
      <c r="C46" s="25">
        <v>18404</v>
      </c>
    </row>
    <row r="47" spans="1:3">
      <c r="A47" s="42" t="s">
        <v>255</v>
      </c>
      <c r="B47" s="25">
        <v>17949</v>
      </c>
      <c r="C47" s="25">
        <v>18248</v>
      </c>
    </row>
    <row r="48" spans="1:3">
      <c r="A48" s="42" t="s">
        <v>256</v>
      </c>
      <c r="B48" s="25">
        <v>17664</v>
      </c>
      <c r="C48" s="25">
        <v>18067</v>
      </c>
    </row>
    <row r="49" spans="1:3">
      <c r="A49" s="42" t="s">
        <v>257</v>
      </c>
      <c r="B49" s="25">
        <v>17373</v>
      </c>
      <c r="C49" s="25">
        <v>17888</v>
      </c>
    </row>
    <row r="50" spans="1:3">
      <c r="A50" s="42" t="s">
        <v>258</v>
      </c>
      <c r="B50" s="25">
        <v>17111</v>
      </c>
      <c r="C50" s="25">
        <v>17677</v>
      </c>
    </row>
    <row r="51" spans="1:3">
      <c r="A51" s="42" t="s">
        <v>259</v>
      </c>
      <c r="B51" s="25">
        <v>16855</v>
      </c>
      <c r="C51" s="25">
        <v>17461</v>
      </c>
    </row>
    <row r="52" spans="1:3">
      <c r="A52" s="42" t="s">
        <v>260</v>
      </c>
      <c r="B52" s="25">
        <v>16575</v>
      </c>
      <c r="C52" s="25">
        <v>17271</v>
      </c>
    </row>
  </sheetData>
  <phoneticPr fontId="3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Q20" sqref="Q20"/>
    </sheetView>
  </sheetViews>
  <sheetFormatPr defaultRowHeight="16.5"/>
  <cols>
    <col min="1" max="1" width="9" customWidth="1"/>
    <col min="2" max="3" width="12.375" bestFit="1" customWidth="1"/>
    <col min="4" max="4" width="16.5" bestFit="1" customWidth="1"/>
  </cols>
  <sheetData>
    <row r="1" spans="1:5" ht="16.5" customHeight="1">
      <c r="A1" s="131" t="s">
        <v>275</v>
      </c>
      <c r="B1" s="131"/>
      <c r="C1" s="131"/>
      <c r="D1" s="131"/>
      <c r="E1" s="67"/>
    </row>
    <row r="2" spans="1:5" ht="16.5" customHeight="1">
      <c r="A2" s="132" t="s">
        <v>266</v>
      </c>
      <c r="B2" s="133"/>
      <c r="C2" s="133"/>
      <c r="D2" s="134"/>
      <c r="E2" s="67"/>
    </row>
    <row r="3" spans="1:5">
      <c r="A3" s="69" t="s">
        <v>261</v>
      </c>
      <c r="B3" s="70" t="s">
        <v>263</v>
      </c>
      <c r="C3" s="70" t="s">
        <v>264</v>
      </c>
      <c r="D3" s="70" t="s">
        <v>265</v>
      </c>
    </row>
    <row r="4" spans="1:5">
      <c r="A4" s="68">
        <v>2018</v>
      </c>
      <c r="B4" s="25">
        <v>11238</v>
      </c>
      <c r="C4" s="25">
        <v>17219</v>
      </c>
      <c r="D4" s="25">
        <v>-5981</v>
      </c>
    </row>
    <row r="5" spans="1:5">
      <c r="A5" s="68">
        <v>2019</v>
      </c>
      <c r="B5" s="25">
        <v>10832</v>
      </c>
      <c r="C5" s="25">
        <v>16787</v>
      </c>
      <c r="D5" s="25">
        <v>-5955</v>
      </c>
    </row>
    <row r="6" spans="1:5">
      <c r="A6" s="68">
        <v>2020</v>
      </c>
      <c r="B6" s="25">
        <v>9738</v>
      </c>
      <c r="C6" s="25">
        <v>17436</v>
      </c>
      <c r="D6" s="25">
        <v>-7698</v>
      </c>
    </row>
    <row r="7" spans="1:5">
      <c r="A7" s="68">
        <v>2021</v>
      </c>
      <c r="B7" s="25">
        <v>8430</v>
      </c>
      <c r="C7" s="25">
        <v>17568</v>
      </c>
      <c r="D7" s="25">
        <v>-9138</v>
      </c>
    </row>
    <row r="8" spans="1:5">
      <c r="A8" s="68">
        <v>2022</v>
      </c>
      <c r="B8" s="25">
        <v>7888</v>
      </c>
      <c r="C8" s="25">
        <v>20876</v>
      </c>
      <c r="D8" s="25">
        <v>-12988</v>
      </c>
    </row>
  </sheetData>
  <mergeCells count="2">
    <mergeCell ref="A1:D1"/>
    <mergeCell ref="A2:D2"/>
  </mergeCells>
  <phoneticPr fontId="3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16" sqref="A16"/>
    </sheetView>
  </sheetViews>
  <sheetFormatPr defaultRowHeight="16.5"/>
  <cols>
    <col min="1" max="1" width="15.125" bestFit="1" customWidth="1"/>
    <col min="2" max="2" width="27.375" bestFit="1" customWidth="1"/>
  </cols>
  <sheetData>
    <row r="1" spans="1:2">
      <c r="A1" s="135" t="s">
        <v>461</v>
      </c>
      <c r="B1" s="135"/>
    </row>
    <row r="2" spans="1:2">
      <c r="A2" s="72" t="s">
        <v>267</v>
      </c>
      <c r="B2" s="42" t="s">
        <v>460</v>
      </c>
    </row>
    <row r="3" spans="1:2">
      <c r="A3" s="43" t="s">
        <v>223</v>
      </c>
      <c r="B3" s="71">
        <v>19</v>
      </c>
    </row>
    <row r="4" spans="1:2">
      <c r="A4" s="43" t="s">
        <v>443</v>
      </c>
      <c r="B4" s="71">
        <v>18.5</v>
      </c>
    </row>
    <row r="5" spans="1:2">
      <c r="A5" s="43" t="s">
        <v>444</v>
      </c>
      <c r="B5" s="71">
        <v>22.6</v>
      </c>
    </row>
    <row r="6" spans="1:2">
      <c r="A6" s="43" t="s">
        <v>445</v>
      </c>
      <c r="B6" s="71">
        <v>19.600000000000001</v>
      </c>
    </row>
    <row r="7" spans="1:2">
      <c r="A7" s="43" t="s">
        <v>446</v>
      </c>
      <c r="B7" s="71">
        <v>16.600000000000001</v>
      </c>
    </row>
    <row r="8" spans="1:2">
      <c r="A8" s="43" t="s">
        <v>447</v>
      </c>
      <c r="B8" s="71">
        <v>16.5</v>
      </c>
    </row>
    <row r="9" spans="1:2">
      <c r="A9" s="43" t="s">
        <v>448</v>
      </c>
      <c r="B9" s="71">
        <v>17</v>
      </c>
    </row>
    <row r="10" spans="1:2">
      <c r="A10" s="43" t="s">
        <v>449</v>
      </c>
      <c r="B10" s="71">
        <v>15.9</v>
      </c>
    </row>
    <row r="11" spans="1:2">
      <c r="A11" s="43" t="s">
        <v>450</v>
      </c>
      <c r="B11" s="71">
        <v>11</v>
      </c>
    </row>
    <row r="12" spans="1:2">
      <c r="A12" s="43" t="s">
        <v>451</v>
      </c>
      <c r="B12" s="71">
        <v>15.6</v>
      </c>
    </row>
    <row r="13" spans="1:2">
      <c r="A13" s="43" t="s">
        <v>452</v>
      </c>
      <c r="B13" s="71">
        <v>24</v>
      </c>
    </row>
    <row r="14" spans="1:2">
      <c r="A14" s="43" t="s">
        <v>454</v>
      </c>
      <c r="B14" s="71">
        <v>20.8</v>
      </c>
    </row>
    <row r="15" spans="1:2">
      <c r="A15" s="43" t="s">
        <v>453</v>
      </c>
      <c r="B15" s="71">
        <v>21.3</v>
      </c>
    </row>
    <row r="16" spans="1:2">
      <c r="A16" s="43" t="s">
        <v>455</v>
      </c>
      <c r="B16" s="71">
        <v>24.1</v>
      </c>
    </row>
    <row r="17" spans="1:2">
      <c r="A17" s="43" t="s">
        <v>456</v>
      </c>
      <c r="B17" s="71">
        <v>26.1</v>
      </c>
    </row>
    <row r="18" spans="1:2">
      <c r="A18" s="43" t="s">
        <v>457</v>
      </c>
      <c r="B18" s="71">
        <v>24.7</v>
      </c>
    </row>
    <row r="19" spans="1:2">
      <c r="A19" s="43" t="s">
        <v>458</v>
      </c>
      <c r="B19" s="71">
        <v>20.6</v>
      </c>
    </row>
    <row r="20" spans="1:2">
      <c r="A20" s="44" t="s">
        <v>459</v>
      </c>
      <c r="B20" s="71">
        <v>17.899999999999999</v>
      </c>
    </row>
  </sheetData>
  <mergeCells count="1">
    <mergeCell ref="A1:B1"/>
  </mergeCells>
  <phoneticPr fontId="3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F8" sqref="F8"/>
    </sheetView>
  </sheetViews>
  <sheetFormatPr defaultRowHeight="16.5"/>
  <cols>
    <col min="1" max="1" width="12.625" customWidth="1"/>
    <col min="2" max="2" width="12.875" customWidth="1"/>
    <col min="3" max="3" width="13" customWidth="1"/>
    <col min="4" max="4" width="17" customWidth="1"/>
  </cols>
  <sheetData>
    <row r="1" spans="1:4" ht="26.25">
      <c r="A1" s="136" t="s">
        <v>268</v>
      </c>
      <c r="B1" s="136"/>
      <c r="C1" s="136"/>
      <c r="D1" s="136"/>
    </row>
    <row r="2" spans="1:4">
      <c r="A2" s="137" t="s">
        <v>269</v>
      </c>
      <c r="B2" s="137"/>
      <c r="C2" s="137"/>
      <c r="D2" s="137"/>
    </row>
    <row r="3" spans="1:4">
      <c r="A3" s="73" t="s">
        <v>270</v>
      </c>
      <c r="B3" s="73" t="s">
        <v>271</v>
      </c>
      <c r="C3" s="73" t="s">
        <v>272</v>
      </c>
      <c r="D3" s="73" t="s">
        <v>273</v>
      </c>
    </row>
    <row r="4" spans="1:4">
      <c r="A4" s="74" t="s">
        <v>456</v>
      </c>
      <c r="B4" s="75">
        <v>1804217</v>
      </c>
      <c r="C4" s="75">
        <v>470874</v>
      </c>
      <c r="D4" s="76">
        <f t="shared" ref="D4:D26" si="0">C4/B4*100</f>
        <v>26.098523625484077</v>
      </c>
    </row>
    <row r="5" spans="1:4">
      <c r="A5" s="74" t="s">
        <v>135</v>
      </c>
      <c r="B5" s="75">
        <v>214156</v>
      </c>
      <c r="C5" s="75">
        <v>42446</v>
      </c>
      <c r="D5" s="76">
        <f t="shared" si="0"/>
        <v>19.820131119370927</v>
      </c>
    </row>
    <row r="6" spans="1:4">
      <c r="A6" s="74" t="s">
        <v>129</v>
      </c>
      <c r="B6" s="75">
        <v>271696</v>
      </c>
      <c r="C6" s="75">
        <v>61135</v>
      </c>
      <c r="D6" s="76">
        <f t="shared" si="0"/>
        <v>22.501251398621989</v>
      </c>
    </row>
    <row r="7" spans="1:4">
      <c r="A7" s="74" t="s">
        <v>127</v>
      </c>
      <c r="B7" s="75">
        <v>278137</v>
      </c>
      <c r="C7" s="75">
        <v>50517</v>
      </c>
      <c r="D7" s="76">
        <f t="shared" si="0"/>
        <v>18.162632084188726</v>
      </c>
    </row>
    <row r="8" spans="1:4">
      <c r="A8" s="74" t="s">
        <v>121</v>
      </c>
      <c r="B8" s="75">
        <v>117377</v>
      </c>
      <c r="C8" s="75">
        <v>28254</v>
      </c>
      <c r="D8" s="76">
        <f t="shared" si="0"/>
        <v>24.071155337076259</v>
      </c>
    </row>
    <row r="9" spans="1:4">
      <c r="A9" s="74" t="s">
        <v>126</v>
      </c>
      <c r="B9" s="75">
        <v>152666</v>
      </c>
      <c r="C9" s="75">
        <v>23650</v>
      </c>
      <c r="D9" s="76">
        <f t="shared" si="0"/>
        <v>15.491334023292676</v>
      </c>
    </row>
    <row r="10" spans="1:4">
      <c r="A10" s="74" t="s">
        <v>110</v>
      </c>
      <c r="B10" s="75">
        <v>45373</v>
      </c>
      <c r="C10" s="75">
        <v>15373</v>
      </c>
      <c r="D10" s="76">
        <f t="shared" si="0"/>
        <v>33.881383201463429</v>
      </c>
    </row>
    <row r="11" spans="1:4">
      <c r="A11" s="74" t="s">
        <v>120</v>
      </c>
      <c r="B11" s="75">
        <v>26905</v>
      </c>
      <c r="C11" s="75">
        <v>10576</v>
      </c>
      <c r="D11" s="76">
        <f t="shared" si="0"/>
        <v>39.308678684259426</v>
      </c>
    </row>
    <row r="12" spans="1:4">
      <c r="A12" s="74" t="s">
        <v>125</v>
      </c>
      <c r="B12" s="75">
        <v>24314</v>
      </c>
      <c r="C12" s="75">
        <v>9246</v>
      </c>
      <c r="D12" s="76">
        <f t="shared" si="0"/>
        <v>38.027473883359377</v>
      </c>
    </row>
    <row r="13" spans="1:4">
      <c r="A13" s="74" t="s">
        <v>124</v>
      </c>
      <c r="B13" s="75">
        <v>61113</v>
      </c>
      <c r="C13" s="75">
        <v>27061</v>
      </c>
      <c r="D13" s="76">
        <f t="shared" si="0"/>
        <v>44.280267700816523</v>
      </c>
    </row>
    <row r="14" spans="1:4">
      <c r="A14" s="74" t="s">
        <v>123</v>
      </c>
      <c r="B14" s="75">
        <v>37686</v>
      </c>
      <c r="C14" s="75">
        <v>15952</v>
      </c>
      <c r="D14" s="76">
        <f t="shared" si="0"/>
        <v>42.328716234145311</v>
      </c>
    </row>
    <row r="15" spans="1:4">
      <c r="A15" s="74" t="s">
        <v>119</v>
      </c>
      <c r="B15" s="75">
        <v>61254</v>
      </c>
      <c r="C15" s="75">
        <v>18185</v>
      </c>
      <c r="D15" s="76">
        <f t="shared" si="0"/>
        <v>29.68785711953505</v>
      </c>
    </row>
    <row r="16" spans="1:4">
      <c r="A16" s="74" t="s">
        <v>6</v>
      </c>
      <c r="B16" s="75">
        <v>35046</v>
      </c>
      <c r="C16" s="75">
        <v>13264</v>
      </c>
      <c r="D16" s="76">
        <f t="shared" si="0"/>
        <v>37.847400559264969</v>
      </c>
    </row>
    <row r="17" spans="1:4">
      <c r="A17" s="74" t="s">
        <v>116</v>
      </c>
      <c r="B17" s="75">
        <v>32722</v>
      </c>
      <c r="C17" s="75">
        <v>12505</v>
      </c>
      <c r="D17" s="76">
        <f t="shared" si="0"/>
        <v>38.215879224986246</v>
      </c>
    </row>
    <row r="18" spans="1:4">
      <c r="A18" s="74" t="s">
        <v>117</v>
      </c>
      <c r="B18" s="75">
        <v>64575</v>
      </c>
      <c r="C18" s="75">
        <v>23293</v>
      </c>
      <c r="D18" s="76">
        <f t="shared" si="0"/>
        <v>36.07123499806427</v>
      </c>
    </row>
    <row r="19" spans="1:4">
      <c r="A19" s="74" t="s">
        <v>134</v>
      </c>
      <c r="B19" s="75">
        <v>52350</v>
      </c>
      <c r="C19" s="75">
        <v>15298</v>
      </c>
      <c r="D19" s="76">
        <f t="shared" si="0"/>
        <v>29.222540592168102</v>
      </c>
    </row>
    <row r="20" spans="1:4">
      <c r="A20" s="74" t="s">
        <v>133</v>
      </c>
      <c r="B20" s="75">
        <v>90296</v>
      </c>
      <c r="C20" s="75">
        <v>19000</v>
      </c>
      <c r="D20" s="76">
        <f t="shared" si="0"/>
        <v>21.041906618233366</v>
      </c>
    </row>
    <row r="21" spans="1:4">
      <c r="A21" s="74" t="s">
        <v>132</v>
      </c>
      <c r="B21" s="75">
        <v>30601</v>
      </c>
      <c r="C21" s="75">
        <v>12326</v>
      </c>
      <c r="D21" s="76">
        <f t="shared" si="0"/>
        <v>40.279729420607168</v>
      </c>
    </row>
    <row r="22" spans="1:4">
      <c r="A22" s="74" t="s">
        <v>112</v>
      </c>
      <c r="B22" s="75">
        <v>51750</v>
      </c>
      <c r="C22" s="75">
        <v>16281</v>
      </c>
      <c r="D22" s="76">
        <f t="shared" si="0"/>
        <v>31.460869565217394</v>
      </c>
    </row>
    <row r="23" spans="1:4">
      <c r="A23" s="74" t="s">
        <v>108</v>
      </c>
      <c r="B23" s="75">
        <v>42543</v>
      </c>
      <c r="C23" s="75">
        <v>14143</v>
      </c>
      <c r="D23" s="76">
        <f t="shared" si="0"/>
        <v>33.244011940859835</v>
      </c>
    </row>
    <row r="24" spans="1:4">
      <c r="A24" s="74" t="s">
        <v>115</v>
      </c>
      <c r="B24" s="75">
        <v>46641</v>
      </c>
      <c r="C24" s="75">
        <v>16776</v>
      </c>
      <c r="D24" s="76">
        <f t="shared" si="0"/>
        <v>35.968354023284235</v>
      </c>
    </row>
    <row r="25" spans="1:4">
      <c r="A25" s="74" t="s">
        <v>131</v>
      </c>
      <c r="B25" s="75">
        <v>28979</v>
      </c>
      <c r="C25" s="75">
        <v>10679</v>
      </c>
      <c r="D25" s="76">
        <f t="shared" si="0"/>
        <v>36.850823009765691</v>
      </c>
    </row>
    <row r="26" spans="1:4">
      <c r="A26" s="74" t="s">
        <v>3</v>
      </c>
      <c r="B26" s="75">
        <v>38037</v>
      </c>
      <c r="C26" s="75">
        <v>14914</v>
      </c>
      <c r="D26" s="76">
        <f t="shared" si="0"/>
        <v>39.209191050818937</v>
      </c>
    </row>
    <row r="27" spans="1:4">
      <c r="A27" s="128" t="s">
        <v>274</v>
      </c>
      <c r="B27" s="128"/>
      <c r="C27" s="128"/>
      <c r="D27" s="128"/>
    </row>
  </sheetData>
  <mergeCells count="3">
    <mergeCell ref="A1:D1"/>
    <mergeCell ref="A2:D2"/>
    <mergeCell ref="A27:D27"/>
  </mergeCells>
  <phoneticPr fontId="3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P15" sqref="P15"/>
    </sheetView>
  </sheetViews>
  <sheetFormatPr defaultRowHeight="16.5"/>
  <cols>
    <col min="1" max="1" width="8.5" bestFit="1" customWidth="1"/>
  </cols>
  <sheetData>
    <row r="1" spans="1:5" ht="26.25">
      <c r="A1" s="138" t="s">
        <v>278</v>
      </c>
      <c r="B1" s="138"/>
      <c r="C1" s="138"/>
      <c r="D1" s="138"/>
      <c r="E1" s="138"/>
    </row>
    <row r="2" spans="1:5">
      <c r="A2" s="137" t="s">
        <v>276</v>
      </c>
      <c r="B2" s="137"/>
      <c r="C2" s="137"/>
      <c r="D2" s="137"/>
      <c r="E2" s="137"/>
    </row>
    <row r="3" spans="1:5">
      <c r="A3" s="59" t="s">
        <v>270</v>
      </c>
      <c r="B3" s="59">
        <v>2019</v>
      </c>
      <c r="C3" s="59">
        <v>2020</v>
      </c>
      <c r="D3" s="59">
        <v>2021</v>
      </c>
      <c r="E3" s="59">
        <v>2022</v>
      </c>
    </row>
    <row r="4" spans="1:5">
      <c r="A4" s="65" t="s">
        <v>223</v>
      </c>
      <c r="B4" s="65">
        <v>7.5</v>
      </c>
      <c r="C4" s="65">
        <v>7.9</v>
      </c>
      <c r="D4" s="65">
        <v>8.5</v>
      </c>
      <c r="E4" s="77">
        <v>9.1</v>
      </c>
    </row>
    <row r="5" spans="1:5">
      <c r="A5" s="65" t="s">
        <v>443</v>
      </c>
      <c r="B5" s="65">
        <v>6.1</v>
      </c>
      <c r="C5" s="65">
        <v>6.5</v>
      </c>
      <c r="D5" s="65">
        <v>7.1</v>
      </c>
      <c r="E5" s="77">
        <v>7.5</v>
      </c>
    </row>
    <row r="6" spans="1:5">
      <c r="A6" s="65" t="s">
        <v>444</v>
      </c>
      <c r="B6" s="65">
        <v>9.1</v>
      </c>
      <c r="C6" s="65">
        <v>9.6999999999999993</v>
      </c>
      <c r="D6" s="65">
        <v>10.4</v>
      </c>
      <c r="E6" s="77">
        <v>11.1</v>
      </c>
    </row>
    <row r="7" spans="1:5">
      <c r="A7" s="65" t="s">
        <v>445</v>
      </c>
      <c r="B7" s="65">
        <v>7.9</v>
      </c>
      <c r="C7" s="65">
        <v>8.5</v>
      </c>
      <c r="D7" s="65">
        <v>9.1</v>
      </c>
      <c r="E7" s="77">
        <v>9.8000000000000007</v>
      </c>
    </row>
    <row r="8" spans="1:5">
      <c r="A8" s="65" t="s">
        <v>446</v>
      </c>
      <c r="B8" s="65">
        <v>6.1</v>
      </c>
      <c r="C8" s="65">
        <v>6.7</v>
      </c>
      <c r="D8" s="65">
        <v>7.2</v>
      </c>
      <c r="E8" s="77">
        <v>7.7</v>
      </c>
    </row>
    <row r="9" spans="1:5">
      <c r="A9" s="65" t="s">
        <v>447</v>
      </c>
      <c r="B9" s="65">
        <v>6.6</v>
      </c>
      <c r="C9" s="65">
        <v>7</v>
      </c>
      <c r="D9" s="65">
        <v>7.6</v>
      </c>
      <c r="E9" s="77">
        <v>8.1999999999999993</v>
      </c>
    </row>
    <row r="10" spans="1:5">
      <c r="A10" s="65" t="s">
        <v>448</v>
      </c>
      <c r="B10" s="65">
        <v>6.2</v>
      </c>
      <c r="C10" s="65">
        <v>6.6</v>
      </c>
      <c r="D10" s="65">
        <v>7.2</v>
      </c>
      <c r="E10" s="77">
        <v>7.8</v>
      </c>
    </row>
    <row r="11" spans="1:5">
      <c r="A11" s="65" t="s">
        <v>449</v>
      </c>
      <c r="B11" s="65">
        <v>5.7</v>
      </c>
      <c r="C11" s="65">
        <v>6.2</v>
      </c>
      <c r="D11" s="65">
        <v>6.9</v>
      </c>
      <c r="E11" s="77">
        <v>7.5</v>
      </c>
    </row>
    <row r="12" spans="1:5">
      <c r="A12" s="65" t="s">
        <v>450</v>
      </c>
      <c r="B12" s="65">
        <v>3.9</v>
      </c>
      <c r="C12" s="65">
        <v>4.0999999999999996</v>
      </c>
      <c r="D12" s="65">
        <v>4.4000000000000004</v>
      </c>
      <c r="E12" s="77">
        <v>4.5999999999999996</v>
      </c>
    </row>
    <row r="13" spans="1:5">
      <c r="A13" s="65" t="s">
        <v>451</v>
      </c>
      <c r="B13" s="65">
        <v>5.5</v>
      </c>
      <c r="C13" s="65">
        <v>5.8</v>
      </c>
      <c r="D13" s="65">
        <v>6.2</v>
      </c>
      <c r="E13" s="77">
        <v>6.7</v>
      </c>
    </row>
    <row r="14" spans="1:5">
      <c r="A14" s="65" t="s">
        <v>452</v>
      </c>
      <c r="B14" s="65">
        <v>10.199999999999999</v>
      </c>
      <c r="C14" s="65">
        <v>10.6</v>
      </c>
      <c r="D14" s="65">
        <v>11.4</v>
      </c>
      <c r="E14" s="77">
        <v>12.2</v>
      </c>
    </row>
    <row r="15" spans="1:5">
      <c r="A15" s="65" t="s">
        <v>454</v>
      </c>
      <c r="B15" s="65">
        <v>8.8000000000000007</v>
      </c>
      <c r="C15" s="65">
        <v>9.1</v>
      </c>
      <c r="D15" s="65">
        <v>9.8000000000000007</v>
      </c>
      <c r="E15" s="77">
        <v>10.4</v>
      </c>
    </row>
    <row r="16" spans="1:5">
      <c r="A16" s="65" t="s">
        <v>453</v>
      </c>
      <c r="B16" s="65">
        <v>9.1999999999999993</v>
      </c>
      <c r="C16" s="65">
        <v>9.5</v>
      </c>
      <c r="D16" s="65">
        <v>10.1</v>
      </c>
      <c r="E16" s="77">
        <v>10.7</v>
      </c>
    </row>
    <row r="17" spans="1:5">
      <c r="A17" s="65" t="s">
        <v>455</v>
      </c>
      <c r="B17" s="65">
        <v>11.2</v>
      </c>
      <c r="C17" s="65">
        <v>11.5</v>
      </c>
      <c r="D17" s="65">
        <v>12.2</v>
      </c>
      <c r="E17" s="77">
        <v>12.8</v>
      </c>
    </row>
    <row r="18" spans="1:5">
      <c r="A18" s="78" t="s">
        <v>456</v>
      </c>
      <c r="B18" s="78">
        <v>13.6</v>
      </c>
      <c r="C18" s="78">
        <v>13.8</v>
      </c>
      <c r="D18" s="79">
        <v>14.4</v>
      </c>
      <c r="E18" s="80">
        <v>15</v>
      </c>
    </row>
    <row r="19" spans="1:5">
      <c r="A19" s="65" t="s">
        <v>457</v>
      </c>
      <c r="B19" s="65">
        <v>11.3</v>
      </c>
      <c r="C19" s="65">
        <v>11.7</v>
      </c>
      <c r="D19" s="65">
        <v>12.4</v>
      </c>
      <c r="E19" s="77">
        <v>13.1</v>
      </c>
    </row>
    <row r="20" spans="1:5">
      <c r="A20" s="65" t="s">
        <v>458</v>
      </c>
      <c r="B20" s="65">
        <v>9.4</v>
      </c>
      <c r="C20" s="65">
        <v>9.8000000000000007</v>
      </c>
      <c r="D20" s="65">
        <v>10.6</v>
      </c>
      <c r="E20" s="77">
        <v>11.2</v>
      </c>
    </row>
    <row r="21" spans="1:5">
      <c r="A21" s="65" t="s">
        <v>459</v>
      </c>
      <c r="B21" s="65">
        <v>6.6</v>
      </c>
      <c r="C21" s="65">
        <v>6.9</v>
      </c>
      <c r="D21" s="65">
        <v>7.6</v>
      </c>
      <c r="E21" s="77">
        <v>8</v>
      </c>
    </row>
    <row r="22" spans="1:5">
      <c r="A22" s="139" t="s">
        <v>277</v>
      </c>
      <c r="B22" s="139"/>
      <c r="C22" s="139"/>
      <c r="D22" s="139"/>
      <c r="E22" s="139"/>
    </row>
  </sheetData>
  <mergeCells count="3">
    <mergeCell ref="A1:E1"/>
    <mergeCell ref="A2:E2"/>
    <mergeCell ref="A22:E22"/>
  </mergeCells>
  <phoneticPr fontId="3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K35" sqref="K35"/>
    </sheetView>
  </sheetViews>
  <sheetFormatPr defaultRowHeight="16.5"/>
  <cols>
    <col min="1" max="1" width="17.625" customWidth="1"/>
    <col min="13" max="13" width="11.75" customWidth="1"/>
  </cols>
  <sheetData>
    <row r="1" spans="1:16">
      <c r="A1" t="s">
        <v>279</v>
      </c>
    </row>
    <row r="2" spans="1:16">
      <c r="A2" s="73" t="s">
        <v>280</v>
      </c>
      <c r="B2" s="73">
        <v>2017</v>
      </c>
      <c r="C2" s="73">
        <v>2018</v>
      </c>
      <c r="D2" s="73">
        <v>2019</v>
      </c>
      <c r="E2" s="73">
        <v>2020</v>
      </c>
      <c r="F2" s="73">
        <v>2021</v>
      </c>
      <c r="G2" s="73">
        <v>2022</v>
      </c>
    </row>
    <row r="3" spans="1:16">
      <c r="A3" s="74" t="s">
        <v>462</v>
      </c>
      <c r="B3" s="83">
        <v>98156</v>
      </c>
      <c r="C3" s="83">
        <v>99832</v>
      </c>
      <c r="D3" s="83">
        <v>100769</v>
      </c>
      <c r="E3" s="83">
        <v>105114</v>
      </c>
      <c r="F3" s="75">
        <v>111885</v>
      </c>
      <c r="G3" s="75">
        <v>117331</v>
      </c>
    </row>
    <row r="4" spans="1:16">
      <c r="A4" s="84" t="s">
        <v>463</v>
      </c>
      <c r="B4" s="84"/>
      <c r="C4" s="75">
        <f>C3-B3</f>
        <v>1676</v>
      </c>
      <c r="D4" s="75">
        <f t="shared" ref="D4:G4" si="0">D3-C3</f>
        <v>937</v>
      </c>
      <c r="E4" s="75">
        <f t="shared" si="0"/>
        <v>4345</v>
      </c>
      <c r="F4" s="75">
        <f t="shared" si="0"/>
        <v>6771</v>
      </c>
      <c r="G4" s="75">
        <f t="shared" si="0"/>
        <v>5446</v>
      </c>
    </row>
    <row r="12" spans="1:16">
      <c r="O12" s="140"/>
      <c r="P12" s="140"/>
    </row>
  </sheetData>
  <mergeCells count="1">
    <mergeCell ref="O12:P12"/>
  </mergeCells>
  <phoneticPr fontId="3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5" sqref="C15"/>
    </sheetView>
  </sheetViews>
  <sheetFormatPr defaultRowHeight="16.5"/>
  <cols>
    <col min="1" max="1" width="20.125" customWidth="1"/>
    <col min="2" max="2" width="12.625" customWidth="1"/>
    <col min="3" max="3" width="13.875" customWidth="1"/>
  </cols>
  <sheetData>
    <row r="1" spans="1:3">
      <c r="A1" s="141" t="s">
        <v>284</v>
      </c>
      <c r="B1" s="141"/>
      <c r="C1" s="141"/>
    </row>
    <row r="2" spans="1:3">
      <c r="A2" s="41" t="s">
        <v>283</v>
      </c>
      <c r="B2" s="42" t="s">
        <v>154</v>
      </c>
      <c r="C2" s="42" t="s">
        <v>155</v>
      </c>
    </row>
    <row r="3" spans="1:3">
      <c r="A3" s="43" t="s">
        <v>464</v>
      </c>
      <c r="B3" s="71">
        <v>4.4000000000000004</v>
      </c>
      <c r="C3" s="71">
        <v>3.8</v>
      </c>
    </row>
    <row r="4" spans="1:3">
      <c r="A4" s="43" t="s">
        <v>444</v>
      </c>
      <c r="B4" s="71">
        <v>6.1</v>
      </c>
      <c r="C4" s="71">
        <v>6.3</v>
      </c>
    </row>
    <row r="5" spans="1:3">
      <c r="A5" s="43" t="s">
        <v>445</v>
      </c>
      <c r="B5" s="71">
        <v>3.5</v>
      </c>
      <c r="C5" s="71">
        <v>5</v>
      </c>
    </row>
    <row r="6" spans="1:3">
      <c r="A6" s="43" t="s">
        <v>447</v>
      </c>
      <c r="B6" s="71">
        <v>5.6</v>
      </c>
      <c r="C6" s="71">
        <v>5.8</v>
      </c>
    </row>
    <row r="7" spans="1:3">
      <c r="A7" s="43" t="s">
        <v>448</v>
      </c>
      <c r="B7" s="71">
        <v>3.6</v>
      </c>
      <c r="C7" s="71">
        <v>3.5</v>
      </c>
    </row>
    <row r="8" spans="1:3">
      <c r="A8" s="43" t="s">
        <v>449</v>
      </c>
      <c r="B8" s="71">
        <v>3.8</v>
      </c>
      <c r="C8" s="71">
        <v>4.8</v>
      </c>
    </row>
    <row r="9" spans="1:3">
      <c r="A9" s="43" t="s">
        <v>450</v>
      </c>
      <c r="B9" s="71">
        <v>4.8</v>
      </c>
      <c r="C9" s="71">
        <v>3.7</v>
      </c>
    </row>
    <row r="10" spans="1:3">
      <c r="A10" s="43" t="s">
        <v>451</v>
      </c>
      <c r="B10" s="71">
        <v>4.9000000000000004</v>
      </c>
      <c r="C10" s="71">
        <v>5.3</v>
      </c>
    </row>
    <row r="11" spans="1:3">
      <c r="A11" s="43" t="s">
        <v>452</v>
      </c>
      <c r="B11" s="71">
        <v>6.3</v>
      </c>
      <c r="C11" s="71">
        <v>7.2</v>
      </c>
    </row>
    <row r="12" spans="1:3">
      <c r="A12" s="43" t="s">
        <v>454</v>
      </c>
      <c r="B12" s="71">
        <v>5.4</v>
      </c>
      <c r="C12" s="71">
        <v>7.1</v>
      </c>
    </row>
    <row r="13" spans="1:3">
      <c r="A13" s="43" t="s">
        <v>453</v>
      </c>
      <c r="B13" s="71">
        <v>6.5</v>
      </c>
      <c r="C13" s="71">
        <v>6.3</v>
      </c>
    </row>
    <row r="14" spans="1:3">
      <c r="A14" s="43" t="s">
        <v>455</v>
      </c>
      <c r="B14" s="71">
        <v>6.8</v>
      </c>
      <c r="C14" s="71">
        <v>7.1</v>
      </c>
    </row>
    <row r="15" spans="1:3">
      <c r="A15" s="43" t="s">
        <v>456</v>
      </c>
      <c r="B15" s="71">
        <v>6.9</v>
      </c>
      <c r="C15" s="71">
        <v>5.2</v>
      </c>
    </row>
    <row r="16" spans="1:3">
      <c r="A16" s="43" t="s">
        <v>457</v>
      </c>
      <c r="B16" s="71">
        <v>5</v>
      </c>
      <c r="C16" s="71">
        <v>6.3</v>
      </c>
    </row>
    <row r="17" spans="1:3">
      <c r="A17" s="43" t="s">
        <v>458</v>
      </c>
      <c r="B17" s="71">
        <v>7.2</v>
      </c>
      <c r="C17" s="71">
        <v>9.1</v>
      </c>
    </row>
    <row r="18" spans="1:3">
      <c r="A18" s="44" t="s">
        <v>459</v>
      </c>
      <c r="B18" s="71">
        <v>3.4</v>
      </c>
      <c r="C18" s="71">
        <v>5.9</v>
      </c>
    </row>
  </sheetData>
  <mergeCells count="1">
    <mergeCell ref="A1:C1"/>
  </mergeCells>
  <phoneticPr fontId="3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N33" sqref="N33"/>
    </sheetView>
  </sheetViews>
  <sheetFormatPr defaultRowHeight="16.5"/>
  <sheetData>
    <row r="1" spans="1:3">
      <c r="A1" t="s">
        <v>285</v>
      </c>
    </row>
    <row r="2" spans="1:3">
      <c r="A2" s="41" t="s">
        <v>283</v>
      </c>
      <c r="B2" s="42" t="s">
        <v>154</v>
      </c>
      <c r="C2" s="42" t="s">
        <v>155</v>
      </c>
    </row>
    <row r="3" spans="1:3">
      <c r="A3" s="43" t="s">
        <v>465</v>
      </c>
      <c r="B3" s="71">
        <v>2.6</v>
      </c>
      <c r="C3" s="71">
        <v>2.8</v>
      </c>
    </row>
    <row r="4" spans="1:3">
      <c r="A4" s="43" t="s">
        <v>466</v>
      </c>
      <c r="B4" s="71">
        <v>12.7</v>
      </c>
      <c r="C4" s="71">
        <v>2.6</v>
      </c>
    </row>
    <row r="5" spans="1:3">
      <c r="A5" s="43" t="s">
        <v>467</v>
      </c>
      <c r="B5" s="71">
        <v>5.5</v>
      </c>
      <c r="C5" s="71">
        <v>7.6</v>
      </c>
    </row>
    <row r="6" spans="1:3">
      <c r="A6" s="43" t="s">
        <v>468</v>
      </c>
      <c r="B6" s="71">
        <v>9.9</v>
      </c>
      <c r="C6" s="71">
        <v>8.1999999999999993</v>
      </c>
    </row>
    <row r="7" spans="1:3">
      <c r="A7" s="43" t="s">
        <v>469</v>
      </c>
      <c r="B7" s="71">
        <v>4.3</v>
      </c>
      <c r="C7" s="71">
        <v>5.7</v>
      </c>
    </row>
    <row r="8" spans="1:3">
      <c r="A8" s="43" t="s">
        <v>470</v>
      </c>
      <c r="B8" s="71">
        <v>5</v>
      </c>
      <c r="C8" s="71">
        <v>8.3000000000000007</v>
      </c>
    </row>
    <row r="9" spans="1:3">
      <c r="A9" s="43" t="s">
        <v>471</v>
      </c>
      <c r="B9" s="71">
        <v>13.2</v>
      </c>
      <c r="C9" s="71">
        <v>4.9000000000000004</v>
      </c>
    </row>
    <row r="10" spans="1:3">
      <c r="A10" s="43" t="s">
        <v>472</v>
      </c>
      <c r="B10" s="71">
        <v>5.9</v>
      </c>
      <c r="C10" s="71">
        <v>7.3</v>
      </c>
    </row>
    <row r="11" spans="1:3">
      <c r="A11" s="43" t="s">
        <v>473</v>
      </c>
      <c r="B11" s="71">
        <v>4.2</v>
      </c>
      <c r="C11" s="71">
        <v>3.1</v>
      </c>
    </row>
    <row r="12" spans="1:3">
      <c r="A12" s="43" t="s">
        <v>474</v>
      </c>
      <c r="B12" s="71">
        <v>5.0999999999999996</v>
      </c>
      <c r="C12" s="71">
        <v>3.7</v>
      </c>
    </row>
    <row r="13" spans="1:3">
      <c r="A13" s="43" t="s">
        <v>475</v>
      </c>
      <c r="B13" s="71">
        <v>2.5</v>
      </c>
      <c r="C13" s="71">
        <v>1.5</v>
      </c>
    </row>
    <row r="14" spans="1:3">
      <c r="A14" s="43" t="s">
        <v>476</v>
      </c>
      <c r="B14" s="71">
        <v>1.9</v>
      </c>
      <c r="C14" s="71">
        <v>7.5</v>
      </c>
    </row>
    <row r="15" spans="1:3">
      <c r="A15" s="43" t="s">
        <v>477</v>
      </c>
      <c r="B15" s="71">
        <v>3.4</v>
      </c>
      <c r="C15" s="71">
        <v>3.9</v>
      </c>
    </row>
    <row r="16" spans="1:3">
      <c r="A16" s="43" t="s">
        <v>478</v>
      </c>
      <c r="B16" s="71">
        <v>13.1</v>
      </c>
      <c r="C16" s="71">
        <v>10.3</v>
      </c>
    </row>
    <row r="17" spans="1:3">
      <c r="A17" s="43" t="s">
        <v>479</v>
      </c>
      <c r="B17" s="71">
        <v>4.2</v>
      </c>
      <c r="C17" s="71">
        <v>5.0999999999999996</v>
      </c>
    </row>
    <row r="18" spans="1:3">
      <c r="A18" s="43" t="s">
        <v>480</v>
      </c>
      <c r="B18" s="71">
        <v>3.2</v>
      </c>
      <c r="C18" s="71">
        <v>4.8</v>
      </c>
    </row>
    <row r="19" spans="1:3">
      <c r="A19" s="43" t="s">
        <v>481</v>
      </c>
      <c r="B19" s="71">
        <v>6.4</v>
      </c>
      <c r="C19" s="71">
        <v>2.5</v>
      </c>
    </row>
    <row r="20" spans="1:3">
      <c r="A20" s="43" t="s">
        <v>482</v>
      </c>
      <c r="B20" s="71">
        <v>7.6</v>
      </c>
      <c r="C20" s="71">
        <v>4.7</v>
      </c>
    </row>
    <row r="21" spans="1:3">
      <c r="A21" s="43" t="s">
        <v>483</v>
      </c>
      <c r="B21" s="71">
        <v>5.3</v>
      </c>
      <c r="C21" s="71">
        <v>4.8</v>
      </c>
    </row>
    <row r="22" spans="1:3">
      <c r="A22" s="43" t="s">
        <v>484</v>
      </c>
      <c r="B22" s="71">
        <v>10.3</v>
      </c>
      <c r="C22" s="71">
        <v>4.9000000000000004</v>
      </c>
    </row>
    <row r="23" spans="1:3">
      <c r="A23" s="43" t="s">
        <v>485</v>
      </c>
      <c r="B23" s="71">
        <v>16.100000000000001</v>
      </c>
      <c r="C23" s="71">
        <v>11</v>
      </c>
    </row>
    <row r="24" spans="1:3">
      <c r="A24" s="44" t="s">
        <v>486</v>
      </c>
      <c r="B24" s="71">
        <v>6</v>
      </c>
      <c r="C24" s="71">
        <v>7.1</v>
      </c>
    </row>
  </sheetData>
  <phoneticPr fontId="3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workbookViewId="0">
      <selection activeCell="A31" sqref="A31:J31"/>
    </sheetView>
  </sheetViews>
  <sheetFormatPr defaultRowHeight="16.5"/>
  <sheetData>
    <row r="1" spans="1:10" ht="26.25">
      <c r="A1" s="142" t="s">
        <v>303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>
      <c r="A2" s="137" t="s">
        <v>286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>
      <c r="A3" s="126" t="s">
        <v>270</v>
      </c>
      <c r="B3" s="126" t="s">
        <v>287</v>
      </c>
      <c r="C3" s="126"/>
      <c r="D3" s="126"/>
      <c r="E3" s="126"/>
      <c r="F3" s="126"/>
      <c r="G3" s="126"/>
      <c r="H3" s="126"/>
      <c r="I3" s="126"/>
      <c r="J3" s="126"/>
    </row>
    <row r="4" spans="1:10">
      <c r="A4" s="126"/>
      <c r="B4" s="126" t="s">
        <v>288</v>
      </c>
      <c r="C4" s="59" t="s">
        <v>289</v>
      </c>
      <c r="D4" s="59" t="s">
        <v>290</v>
      </c>
      <c r="E4" s="59" t="s">
        <v>291</v>
      </c>
      <c r="F4" s="59" t="s">
        <v>292</v>
      </c>
      <c r="G4" s="59" t="s">
        <v>293</v>
      </c>
      <c r="H4" s="126" t="s">
        <v>294</v>
      </c>
      <c r="I4" s="126" t="s">
        <v>295</v>
      </c>
      <c r="J4" s="59" t="s">
        <v>296</v>
      </c>
    </row>
    <row r="5" spans="1:10" ht="36">
      <c r="A5" s="126"/>
      <c r="B5" s="126"/>
      <c r="C5" s="59" t="s">
        <v>297</v>
      </c>
      <c r="D5" s="59" t="s">
        <v>298</v>
      </c>
      <c r="E5" s="59" t="s">
        <v>299</v>
      </c>
      <c r="F5" s="59" t="s">
        <v>290</v>
      </c>
      <c r="G5" s="59" t="s">
        <v>290</v>
      </c>
      <c r="H5" s="126"/>
      <c r="I5" s="126"/>
      <c r="J5" s="59" t="s">
        <v>300</v>
      </c>
    </row>
    <row r="6" spans="1:10">
      <c r="A6" s="86">
        <v>2022</v>
      </c>
      <c r="B6" s="87">
        <v>3453</v>
      </c>
      <c r="C6" s="87">
        <v>26</v>
      </c>
      <c r="D6" s="87">
        <v>1052</v>
      </c>
      <c r="E6" s="87">
        <v>82</v>
      </c>
      <c r="F6" s="87">
        <v>515</v>
      </c>
      <c r="G6" s="87">
        <v>376</v>
      </c>
      <c r="H6" s="65" t="s">
        <v>301</v>
      </c>
      <c r="I6" s="87">
        <v>837</v>
      </c>
      <c r="J6" s="81">
        <v>565</v>
      </c>
    </row>
    <row r="7" spans="1:10">
      <c r="A7" s="65">
        <v>2021</v>
      </c>
      <c r="B7" s="64">
        <v>3450</v>
      </c>
      <c r="C7" s="65">
        <v>25</v>
      </c>
      <c r="D7" s="64">
        <v>1046</v>
      </c>
      <c r="E7" s="65">
        <v>82</v>
      </c>
      <c r="F7" s="65">
        <v>504</v>
      </c>
      <c r="G7" s="65">
        <v>395</v>
      </c>
      <c r="H7" s="65" t="s">
        <v>301</v>
      </c>
      <c r="I7" s="65">
        <v>833</v>
      </c>
      <c r="J7" s="65">
        <v>565</v>
      </c>
    </row>
    <row r="8" spans="1:10">
      <c r="A8" s="65">
        <v>2020</v>
      </c>
      <c r="B8" s="64">
        <v>3408</v>
      </c>
      <c r="C8" s="65">
        <v>23</v>
      </c>
      <c r="D8" s="64">
        <v>1019</v>
      </c>
      <c r="E8" s="65">
        <v>90</v>
      </c>
      <c r="F8" s="65">
        <v>499</v>
      </c>
      <c r="G8" s="65">
        <v>396</v>
      </c>
      <c r="H8" s="65">
        <v>1</v>
      </c>
      <c r="I8" s="65">
        <v>816</v>
      </c>
      <c r="J8" s="65">
        <v>564</v>
      </c>
    </row>
    <row r="9" spans="1:10">
      <c r="A9" s="90" t="s">
        <v>135</v>
      </c>
      <c r="B9" s="89">
        <v>404</v>
      </c>
      <c r="C9" s="87">
        <v>5</v>
      </c>
      <c r="D9" s="87">
        <v>146</v>
      </c>
      <c r="E9" s="88">
        <v>9</v>
      </c>
      <c r="F9" s="87">
        <v>69</v>
      </c>
      <c r="G9" s="87">
        <v>54</v>
      </c>
      <c r="H9" s="65" t="s">
        <v>301</v>
      </c>
      <c r="I9" s="88">
        <v>119</v>
      </c>
      <c r="J9" s="81">
        <v>2</v>
      </c>
    </row>
    <row r="10" spans="1:10">
      <c r="A10" s="90" t="s">
        <v>129</v>
      </c>
      <c r="B10" s="89">
        <v>490</v>
      </c>
      <c r="C10" s="87">
        <v>3</v>
      </c>
      <c r="D10" s="87">
        <v>167</v>
      </c>
      <c r="E10" s="88">
        <v>12</v>
      </c>
      <c r="F10" s="87">
        <v>88</v>
      </c>
      <c r="G10" s="87">
        <v>57</v>
      </c>
      <c r="H10" s="65" t="s">
        <v>301</v>
      </c>
      <c r="I10" s="88">
        <v>122</v>
      </c>
      <c r="J10" s="81">
        <v>41</v>
      </c>
    </row>
    <row r="11" spans="1:10">
      <c r="A11" s="90" t="s">
        <v>127</v>
      </c>
      <c r="B11" s="89">
        <v>486</v>
      </c>
      <c r="C11" s="87">
        <v>6</v>
      </c>
      <c r="D11" s="87">
        <v>163</v>
      </c>
      <c r="E11" s="88">
        <v>7</v>
      </c>
      <c r="F11" s="87">
        <v>97</v>
      </c>
      <c r="G11" s="87">
        <v>55</v>
      </c>
      <c r="H11" s="65" t="s">
        <v>301</v>
      </c>
      <c r="I11" s="88">
        <v>126</v>
      </c>
      <c r="J11" s="81">
        <v>32</v>
      </c>
    </row>
    <row r="12" spans="1:10">
      <c r="A12" s="90" t="s">
        <v>121</v>
      </c>
      <c r="B12" s="89">
        <v>225</v>
      </c>
      <c r="C12" s="87">
        <v>2</v>
      </c>
      <c r="D12" s="87">
        <v>73</v>
      </c>
      <c r="E12" s="88">
        <v>7</v>
      </c>
      <c r="F12" s="87">
        <v>34</v>
      </c>
      <c r="G12" s="87">
        <v>26</v>
      </c>
      <c r="H12" s="65" t="s">
        <v>301</v>
      </c>
      <c r="I12" s="88">
        <v>54</v>
      </c>
      <c r="J12" s="81">
        <v>29</v>
      </c>
    </row>
    <row r="13" spans="1:10">
      <c r="A13" s="90" t="s">
        <v>126</v>
      </c>
      <c r="B13" s="89">
        <v>206</v>
      </c>
      <c r="C13" s="87">
        <v>2</v>
      </c>
      <c r="D13" s="87">
        <v>62</v>
      </c>
      <c r="E13" s="88">
        <v>5</v>
      </c>
      <c r="F13" s="87">
        <v>40</v>
      </c>
      <c r="G13" s="87">
        <v>25</v>
      </c>
      <c r="H13" s="65" t="s">
        <v>301</v>
      </c>
      <c r="I13" s="88">
        <v>49</v>
      </c>
      <c r="J13" s="81">
        <v>23</v>
      </c>
    </row>
    <row r="14" spans="1:10">
      <c r="A14" s="90" t="s">
        <v>110</v>
      </c>
      <c r="B14" s="89">
        <v>102</v>
      </c>
      <c r="C14" s="65" t="s">
        <v>301</v>
      </c>
      <c r="D14" s="87">
        <v>27</v>
      </c>
      <c r="E14" s="88">
        <v>6</v>
      </c>
      <c r="F14" s="87">
        <v>13</v>
      </c>
      <c r="G14" s="87">
        <v>11</v>
      </c>
      <c r="H14" s="65" t="s">
        <v>301</v>
      </c>
      <c r="I14" s="88">
        <v>22</v>
      </c>
      <c r="J14" s="81">
        <v>23</v>
      </c>
    </row>
    <row r="15" spans="1:10">
      <c r="A15" s="90" t="s">
        <v>120</v>
      </c>
      <c r="B15" s="89">
        <v>71</v>
      </c>
      <c r="C15" s="65" t="s">
        <v>301</v>
      </c>
      <c r="D15" s="87">
        <v>14</v>
      </c>
      <c r="E15" s="88">
        <v>1</v>
      </c>
      <c r="F15" s="87">
        <v>10</v>
      </c>
      <c r="G15" s="87">
        <v>5</v>
      </c>
      <c r="H15" s="65" t="s">
        <v>301</v>
      </c>
      <c r="I15" s="88">
        <v>17</v>
      </c>
      <c r="J15" s="81">
        <v>24</v>
      </c>
    </row>
    <row r="16" spans="1:10">
      <c r="A16" s="90" t="s">
        <v>125</v>
      </c>
      <c r="B16" s="89">
        <v>57</v>
      </c>
      <c r="C16" s="65" t="s">
        <v>301</v>
      </c>
      <c r="D16" s="87">
        <v>11</v>
      </c>
      <c r="E16" s="88">
        <v>3</v>
      </c>
      <c r="F16" s="87">
        <v>5</v>
      </c>
      <c r="G16" s="87">
        <v>7</v>
      </c>
      <c r="H16" s="65" t="s">
        <v>301</v>
      </c>
      <c r="I16" s="88">
        <v>11</v>
      </c>
      <c r="J16" s="81">
        <v>20</v>
      </c>
    </row>
    <row r="17" spans="1:10">
      <c r="A17" s="90" t="s">
        <v>124</v>
      </c>
      <c r="B17" s="89">
        <v>138</v>
      </c>
      <c r="C17" s="87">
        <v>1</v>
      </c>
      <c r="D17" s="87">
        <v>37</v>
      </c>
      <c r="E17" s="88">
        <v>1</v>
      </c>
      <c r="F17" s="87">
        <v>12</v>
      </c>
      <c r="G17" s="87">
        <v>13</v>
      </c>
      <c r="H17" s="65" t="s">
        <v>301</v>
      </c>
      <c r="I17" s="88">
        <v>31</v>
      </c>
      <c r="J17" s="81">
        <v>43</v>
      </c>
    </row>
    <row r="18" spans="1:10">
      <c r="A18" s="90" t="s">
        <v>123</v>
      </c>
      <c r="B18" s="89">
        <v>100</v>
      </c>
      <c r="C18" s="65" t="s">
        <v>301</v>
      </c>
      <c r="D18" s="87">
        <v>27</v>
      </c>
      <c r="E18" s="88">
        <v>3</v>
      </c>
      <c r="F18" s="87">
        <v>9</v>
      </c>
      <c r="G18" s="87">
        <v>10</v>
      </c>
      <c r="H18" s="65" t="s">
        <v>301</v>
      </c>
      <c r="I18" s="88">
        <v>25</v>
      </c>
      <c r="J18" s="81">
        <v>26</v>
      </c>
    </row>
    <row r="19" spans="1:10">
      <c r="A19" s="90" t="s">
        <v>119</v>
      </c>
      <c r="B19" s="89">
        <v>135</v>
      </c>
      <c r="C19" s="87">
        <v>1</v>
      </c>
      <c r="D19" s="87">
        <v>35</v>
      </c>
      <c r="E19" s="88">
        <v>13</v>
      </c>
      <c r="F19" s="87">
        <v>17</v>
      </c>
      <c r="G19" s="87">
        <v>10</v>
      </c>
      <c r="H19" s="65" t="s">
        <v>301</v>
      </c>
      <c r="I19" s="88">
        <v>33</v>
      </c>
      <c r="J19" s="81">
        <v>26</v>
      </c>
    </row>
    <row r="20" spans="1:10">
      <c r="A20" s="90" t="s">
        <v>6</v>
      </c>
      <c r="B20" s="89">
        <v>81</v>
      </c>
      <c r="C20" s="87">
        <v>1</v>
      </c>
      <c r="D20" s="87">
        <v>25</v>
      </c>
      <c r="E20" s="88">
        <v>1</v>
      </c>
      <c r="F20" s="87">
        <v>9</v>
      </c>
      <c r="G20" s="87">
        <v>9</v>
      </c>
      <c r="H20" s="65" t="s">
        <v>301</v>
      </c>
      <c r="I20" s="88">
        <v>16</v>
      </c>
      <c r="J20" s="81">
        <v>20</v>
      </c>
    </row>
    <row r="21" spans="1:10">
      <c r="A21" s="90" t="s">
        <v>116</v>
      </c>
      <c r="B21" s="89">
        <v>69</v>
      </c>
      <c r="C21" s="65" t="s">
        <v>301</v>
      </c>
      <c r="D21" s="87">
        <v>21</v>
      </c>
      <c r="E21" s="88">
        <v>1</v>
      </c>
      <c r="F21" s="87">
        <v>7</v>
      </c>
      <c r="G21" s="87">
        <v>7</v>
      </c>
      <c r="H21" s="65" t="s">
        <v>301</v>
      </c>
      <c r="I21" s="88">
        <v>15</v>
      </c>
      <c r="J21" s="81">
        <v>18</v>
      </c>
    </row>
    <row r="22" spans="1:10">
      <c r="A22" s="90" t="s">
        <v>117</v>
      </c>
      <c r="B22" s="89">
        <v>134</v>
      </c>
      <c r="C22" s="87">
        <v>2</v>
      </c>
      <c r="D22" s="87">
        <v>42</v>
      </c>
      <c r="E22" s="88">
        <v>1</v>
      </c>
      <c r="F22" s="87">
        <v>16</v>
      </c>
      <c r="G22" s="87">
        <v>8</v>
      </c>
      <c r="H22" s="65" t="s">
        <v>301</v>
      </c>
      <c r="I22" s="88">
        <v>33</v>
      </c>
      <c r="J22" s="81">
        <v>32</v>
      </c>
    </row>
    <row r="23" spans="1:10">
      <c r="A23" s="90" t="s">
        <v>134</v>
      </c>
      <c r="B23" s="89">
        <v>101</v>
      </c>
      <c r="C23" s="65" t="s">
        <v>301</v>
      </c>
      <c r="D23" s="87">
        <v>27</v>
      </c>
      <c r="E23" s="88">
        <v>1</v>
      </c>
      <c r="F23" s="87">
        <v>12</v>
      </c>
      <c r="G23" s="87">
        <v>14</v>
      </c>
      <c r="H23" s="65" t="s">
        <v>301</v>
      </c>
      <c r="I23" s="88">
        <v>23</v>
      </c>
      <c r="J23" s="81">
        <v>24</v>
      </c>
    </row>
    <row r="24" spans="1:10">
      <c r="A24" s="90" t="s">
        <v>133</v>
      </c>
      <c r="B24" s="89">
        <v>152</v>
      </c>
      <c r="C24" s="87">
        <v>1</v>
      </c>
      <c r="D24" s="87">
        <v>52</v>
      </c>
      <c r="E24" s="88">
        <v>4</v>
      </c>
      <c r="F24" s="87">
        <v>21</v>
      </c>
      <c r="G24" s="87">
        <v>17</v>
      </c>
      <c r="H24" s="65" t="s">
        <v>301</v>
      </c>
      <c r="I24" s="88">
        <v>37</v>
      </c>
      <c r="J24" s="81">
        <v>20</v>
      </c>
    </row>
    <row r="25" spans="1:10">
      <c r="A25" s="90" t="s">
        <v>132</v>
      </c>
      <c r="B25" s="89">
        <v>74</v>
      </c>
      <c r="C25" s="65" t="s">
        <v>301</v>
      </c>
      <c r="D25" s="87">
        <v>17</v>
      </c>
      <c r="E25" s="88">
        <v>1</v>
      </c>
      <c r="F25" s="87">
        <v>8</v>
      </c>
      <c r="G25" s="87">
        <v>8</v>
      </c>
      <c r="H25" s="65" t="s">
        <v>301</v>
      </c>
      <c r="I25" s="88">
        <v>15</v>
      </c>
      <c r="J25" s="81">
        <v>25</v>
      </c>
    </row>
    <row r="26" spans="1:10">
      <c r="A26" s="90" t="s">
        <v>112</v>
      </c>
      <c r="B26" s="89">
        <v>117</v>
      </c>
      <c r="C26" s="87">
        <v>2</v>
      </c>
      <c r="D26" s="87">
        <v>35</v>
      </c>
      <c r="E26" s="88">
        <v>1</v>
      </c>
      <c r="F26" s="87">
        <v>17</v>
      </c>
      <c r="G26" s="87">
        <v>14</v>
      </c>
      <c r="H26" s="65" t="s">
        <v>301</v>
      </c>
      <c r="I26" s="88">
        <v>26</v>
      </c>
      <c r="J26" s="81">
        <v>22</v>
      </c>
    </row>
    <row r="27" spans="1:10">
      <c r="A27" s="90" t="s">
        <v>108</v>
      </c>
      <c r="B27" s="89">
        <v>74</v>
      </c>
      <c r="C27" s="65" t="s">
        <v>301</v>
      </c>
      <c r="D27" s="87">
        <v>18</v>
      </c>
      <c r="E27" s="88">
        <v>2</v>
      </c>
      <c r="F27" s="87">
        <v>9</v>
      </c>
      <c r="G27" s="87">
        <v>7</v>
      </c>
      <c r="H27" s="65" t="s">
        <v>301</v>
      </c>
      <c r="I27" s="88">
        <v>16</v>
      </c>
      <c r="J27" s="81">
        <v>22</v>
      </c>
    </row>
    <row r="28" spans="1:10">
      <c r="A28" s="90" t="s">
        <v>115</v>
      </c>
      <c r="B28" s="89">
        <v>95</v>
      </c>
      <c r="C28" s="65" t="s">
        <v>301</v>
      </c>
      <c r="D28" s="87">
        <v>23</v>
      </c>
      <c r="E28" s="65" t="s">
        <v>301</v>
      </c>
      <c r="F28" s="87">
        <v>11</v>
      </c>
      <c r="G28" s="87">
        <v>8</v>
      </c>
      <c r="H28" s="65" t="s">
        <v>301</v>
      </c>
      <c r="I28" s="88">
        <v>22</v>
      </c>
      <c r="J28" s="81">
        <v>31</v>
      </c>
    </row>
    <row r="29" spans="1:10">
      <c r="A29" s="90" t="s">
        <v>131</v>
      </c>
      <c r="B29" s="89">
        <v>66</v>
      </c>
      <c r="C29" s="65" t="s">
        <v>301</v>
      </c>
      <c r="D29" s="87">
        <v>17</v>
      </c>
      <c r="E29" s="88">
        <v>1</v>
      </c>
      <c r="F29" s="87">
        <v>7</v>
      </c>
      <c r="G29" s="87">
        <v>5</v>
      </c>
      <c r="H29" s="65" t="s">
        <v>301</v>
      </c>
      <c r="I29" s="88">
        <v>14</v>
      </c>
      <c r="J29" s="81">
        <v>22</v>
      </c>
    </row>
    <row r="30" spans="1:10">
      <c r="A30" s="90" t="s">
        <v>3</v>
      </c>
      <c r="B30" s="89">
        <v>76</v>
      </c>
      <c r="C30" s="65" t="s">
        <v>301</v>
      </c>
      <c r="D30" s="87">
        <v>13</v>
      </c>
      <c r="E30" s="88">
        <v>2</v>
      </c>
      <c r="F30" s="87">
        <v>4</v>
      </c>
      <c r="G30" s="87">
        <v>6</v>
      </c>
      <c r="H30" s="65" t="s">
        <v>301</v>
      </c>
      <c r="I30" s="88">
        <v>11</v>
      </c>
      <c r="J30" s="81">
        <v>40</v>
      </c>
    </row>
    <row r="31" spans="1:10">
      <c r="A31" s="128" t="s">
        <v>302</v>
      </c>
      <c r="B31" s="128"/>
      <c r="C31" s="128"/>
      <c r="D31" s="128"/>
      <c r="E31" s="128"/>
      <c r="F31" s="128"/>
      <c r="G31" s="128"/>
      <c r="H31" s="128"/>
      <c r="I31" s="128"/>
      <c r="J31" s="128"/>
    </row>
  </sheetData>
  <mergeCells count="8">
    <mergeCell ref="A31:J31"/>
    <mergeCell ref="A1:J1"/>
    <mergeCell ref="A2:J2"/>
    <mergeCell ref="A3:A5"/>
    <mergeCell ref="B3:J3"/>
    <mergeCell ref="B4:B5"/>
    <mergeCell ref="H4:H5"/>
    <mergeCell ref="I4:I5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2" sqref="A2:K2"/>
    </sheetView>
  </sheetViews>
  <sheetFormatPr defaultRowHeight="16.5"/>
  <cols>
    <col min="1" max="1" width="6.25" customWidth="1"/>
  </cols>
  <sheetData>
    <row r="1" spans="1:11" ht="30" customHeight="1">
      <c r="A1" s="110" t="s">
        <v>148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11" t="s">
        <v>37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>
      <c r="A3" s="108" t="s">
        <v>36</v>
      </c>
      <c r="B3" s="112" t="s">
        <v>35</v>
      </c>
      <c r="C3" s="113"/>
      <c r="D3" s="113"/>
      <c r="E3" s="113"/>
      <c r="F3" s="113"/>
      <c r="G3" s="114"/>
      <c r="H3" s="112" t="s">
        <v>34</v>
      </c>
      <c r="I3" s="113"/>
      <c r="J3" s="113"/>
      <c r="K3" s="114"/>
    </row>
    <row r="4" spans="1:11">
      <c r="A4" s="109"/>
      <c r="B4" s="112" t="s">
        <v>25</v>
      </c>
      <c r="C4" s="114"/>
      <c r="D4" s="112" t="s">
        <v>33</v>
      </c>
      <c r="E4" s="114"/>
      <c r="F4" s="112" t="s">
        <v>32</v>
      </c>
      <c r="G4" s="114"/>
      <c r="H4" s="115" t="s">
        <v>31</v>
      </c>
      <c r="I4" s="112" t="s">
        <v>30</v>
      </c>
      <c r="J4" s="113"/>
      <c r="K4" s="114"/>
    </row>
    <row r="5" spans="1:11">
      <c r="A5" s="109"/>
      <c r="B5" s="10" t="s">
        <v>29</v>
      </c>
      <c r="C5" s="10" t="s">
        <v>28</v>
      </c>
      <c r="D5" s="10" t="s">
        <v>29</v>
      </c>
      <c r="E5" s="10" t="s">
        <v>28</v>
      </c>
      <c r="F5" s="10" t="s">
        <v>29</v>
      </c>
      <c r="G5" s="10" t="s">
        <v>28</v>
      </c>
      <c r="H5" s="116"/>
      <c r="I5" s="10" t="s">
        <v>25</v>
      </c>
      <c r="J5" s="10" t="s">
        <v>27</v>
      </c>
      <c r="K5" s="10" t="s">
        <v>26</v>
      </c>
    </row>
    <row r="6" spans="1:11">
      <c r="A6" s="12" t="s">
        <v>25</v>
      </c>
      <c r="B6" s="11">
        <v>2165</v>
      </c>
      <c r="C6" s="15">
        <v>1896.98</v>
      </c>
      <c r="D6" s="14">
        <v>271</v>
      </c>
      <c r="E6" s="12">
        <v>1854.65</v>
      </c>
      <c r="F6" s="13">
        <v>1894</v>
      </c>
      <c r="G6" s="12">
        <v>41.54</v>
      </c>
      <c r="H6" s="11">
        <v>90524</v>
      </c>
      <c r="I6" s="11">
        <v>165995</v>
      </c>
      <c r="J6" s="11">
        <v>85257</v>
      </c>
      <c r="K6" s="11">
        <v>80738</v>
      </c>
    </row>
    <row r="7" spans="1:11">
      <c r="A7" s="12" t="s">
        <v>24</v>
      </c>
      <c r="B7" s="12">
        <v>11</v>
      </c>
      <c r="C7" s="12">
        <v>10.39</v>
      </c>
      <c r="D7" s="12">
        <v>6</v>
      </c>
      <c r="E7" s="12">
        <v>10.33</v>
      </c>
      <c r="F7" s="12">
        <v>5</v>
      </c>
      <c r="G7" s="12">
        <v>0.06</v>
      </c>
      <c r="H7" s="12">
        <v>461</v>
      </c>
      <c r="I7" s="12">
        <v>774</v>
      </c>
      <c r="J7" s="12">
        <v>431</v>
      </c>
      <c r="K7" s="12">
        <v>343</v>
      </c>
    </row>
    <row r="8" spans="1:11">
      <c r="A8" s="12" t="s">
        <v>23</v>
      </c>
      <c r="B8" s="12">
        <v>353</v>
      </c>
      <c r="C8" s="12">
        <v>184.67</v>
      </c>
      <c r="D8" s="12">
        <v>45</v>
      </c>
      <c r="E8" s="12">
        <v>179.48</v>
      </c>
      <c r="F8" s="12">
        <v>308</v>
      </c>
      <c r="G8" s="12">
        <v>5.32</v>
      </c>
      <c r="H8" s="11">
        <v>12096</v>
      </c>
      <c r="I8" s="11">
        <v>22009</v>
      </c>
      <c r="J8" s="11">
        <v>11396</v>
      </c>
      <c r="K8" s="11">
        <v>10613</v>
      </c>
    </row>
    <row r="9" spans="1:11">
      <c r="A9" s="12" t="s">
        <v>22</v>
      </c>
      <c r="B9" s="12">
        <v>2</v>
      </c>
      <c r="C9" s="12">
        <v>0.01</v>
      </c>
      <c r="D9" s="12"/>
      <c r="E9" s="12"/>
      <c r="F9" s="12">
        <v>2</v>
      </c>
      <c r="G9" s="12">
        <v>0.01</v>
      </c>
      <c r="H9" s="12"/>
      <c r="I9" s="12">
        <v>0</v>
      </c>
      <c r="J9" s="12"/>
      <c r="K9" s="12"/>
    </row>
    <row r="10" spans="1:11">
      <c r="A10" s="12" t="s">
        <v>21</v>
      </c>
      <c r="B10" s="12">
        <v>3</v>
      </c>
      <c r="C10" s="12">
        <v>27.78</v>
      </c>
      <c r="D10" s="12">
        <v>2</v>
      </c>
      <c r="E10" s="12">
        <v>27.77</v>
      </c>
      <c r="F10" s="12">
        <v>1</v>
      </c>
      <c r="G10" s="12">
        <v>0.01</v>
      </c>
      <c r="H10" s="11">
        <v>5910</v>
      </c>
      <c r="I10" s="11">
        <v>13191</v>
      </c>
      <c r="J10" s="11">
        <v>7275</v>
      </c>
      <c r="K10" s="11">
        <v>5916</v>
      </c>
    </row>
    <row r="11" spans="1:11">
      <c r="A11" s="12" t="s">
        <v>20</v>
      </c>
      <c r="B11" s="12">
        <v>230</v>
      </c>
      <c r="C11" s="12">
        <v>135.03</v>
      </c>
      <c r="D11" s="12">
        <v>23</v>
      </c>
      <c r="E11" s="12">
        <v>131.24</v>
      </c>
      <c r="F11" s="12">
        <v>207</v>
      </c>
      <c r="G11" s="12">
        <v>3.79</v>
      </c>
      <c r="H11" s="11">
        <v>5891</v>
      </c>
      <c r="I11" s="11">
        <v>9779</v>
      </c>
      <c r="J11" s="11">
        <v>4826</v>
      </c>
      <c r="K11" s="11">
        <v>4953</v>
      </c>
    </row>
    <row r="12" spans="1:11">
      <c r="A12" s="12" t="s">
        <v>19</v>
      </c>
      <c r="B12" s="12">
        <v>21</v>
      </c>
      <c r="C12" s="12">
        <v>3.1</v>
      </c>
      <c r="D12" s="12">
        <v>3</v>
      </c>
      <c r="E12" s="12">
        <v>2.8</v>
      </c>
      <c r="F12" s="12">
        <v>18</v>
      </c>
      <c r="G12" s="12">
        <v>0.3</v>
      </c>
      <c r="H12" s="12">
        <v>201</v>
      </c>
      <c r="I12" s="12">
        <v>320</v>
      </c>
      <c r="J12" s="12">
        <v>173</v>
      </c>
      <c r="K12" s="12">
        <v>147</v>
      </c>
    </row>
    <row r="13" spans="1:11">
      <c r="A13" s="12" t="s">
        <v>18</v>
      </c>
      <c r="B13" s="12">
        <v>14</v>
      </c>
      <c r="C13" s="12">
        <v>1.64</v>
      </c>
      <c r="D13" s="12">
        <v>2</v>
      </c>
      <c r="E13" s="12">
        <v>1.57</v>
      </c>
      <c r="F13" s="12">
        <v>12</v>
      </c>
      <c r="G13" s="12">
        <v>7.0000000000000007E-2</v>
      </c>
      <c r="H13" s="12">
        <v>87</v>
      </c>
      <c r="I13" s="12">
        <v>159</v>
      </c>
      <c r="J13" s="12">
        <v>82</v>
      </c>
      <c r="K13" s="12">
        <v>77</v>
      </c>
    </row>
    <row r="14" spans="1:11">
      <c r="A14" s="12" t="s">
        <v>17</v>
      </c>
      <c r="B14" s="12">
        <v>8</v>
      </c>
      <c r="C14" s="12">
        <v>0.44</v>
      </c>
      <c r="D14" s="12">
        <v>1</v>
      </c>
      <c r="E14" s="12">
        <v>0.32</v>
      </c>
      <c r="F14" s="12">
        <v>7</v>
      </c>
      <c r="G14" s="12">
        <v>0.12</v>
      </c>
      <c r="H14" s="12">
        <v>24</v>
      </c>
      <c r="I14" s="12">
        <v>50</v>
      </c>
      <c r="J14" s="12">
        <v>21</v>
      </c>
      <c r="K14" s="12">
        <v>29</v>
      </c>
    </row>
    <row r="15" spans="1:11">
      <c r="A15" s="12" t="s">
        <v>16</v>
      </c>
      <c r="B15" s="12">
        <v>60</v>
      </c>
      <c r="C15" s="12">
        <v>8.58</v>
      </c>
      <c r="D15" s="12">
        <v>7</v>
      </c>
      <c r="E15" s="12">
        <v>7.11</v>
      </c>
      <c r="F15" s="12">
        <v>53</v>
      </c>
      <c r="G15" s="12">
        <v>1.47</v>
      </c>
      <c r="H15" s="12">
        <v>412</v>
      </c>
      <c r="I15" s="12">
        <v>842</v>
      </c>
      <c r="J15" s="12">
        <v>466</v>
      </c>
      <c r="K15" s="12">
        <v>376</v>
      </c>
    </row>
    <row r="16" spans="1:11">
      <c r="A16" s="12" t="s">
        <v>15</v>
      </c>
      <c r="B16" s="12">
        <v>2</v>
      </c>
      <c r="C16" s="12">
        <v>0.03</v>
      </c>
      <c r="D16" s="12"/>
      <c r="E16" s="12"/>
      <c r="F16" s="12">
        <v>2</v>
      </c>
      <c r="G16" s="12">
        <v>0.03</v>
      </c>
      <c r="H16" s="12"/>
      <c r="I16" s="12">
        <v>0</v>
      </c>
      <c r="J16" s="12"/>
      <c r="K16" s="12"/>
    </row>
    <row r="17" spans="1:11">
      <c r="A17" s="12" t="s">
        <v>14</v>
      </c>
      <c r="B17" s="12">
        <v>28</v>
      </c>
      <c r="C17" s="12">
        <v>1</v>
      </c>
      <c r="D17" s="12">
        <v>1</v>
      </c>
      <c r="E17" s="12">
        <v>0.5</v>
      </c>
      <c r="F17" s="12">
        <v>27</v>
      </c>
      <c r="G17" s="12">
        <v>0.5</v>
      </c>
      <c r="H17" s="12">
        <v>29</v>
      </c>
      <c r="I17" s="12">
        <v>43</v>
      </c>
      <c r="J17" s="12">
        <v>22</v>
      </c>
      <c r="K17" s="12">
        <v>21</v>
      </c>
    </row>
    <row r="18" spans="1:11">
      <c r="A18" s="12" t="s">
        <v>13</v>
      </c>
      <c r="B18" s="12">
        <v>64</v>
      </c>
      <c r="C18" s="12">
        <v>12.1</v>
      </c>
      <c r="D18" s="12">
        <v>10</v>
      </c>
      <c r="E18" s="12">
        <v>10.91</v>
      </c>
      <c r="F18" s="12">
        <v>54</v>
      </c>
      <c r="G18" s="12">
        <v>1.19</v>
      </c>
      <c r="H18" s="12">
        <v>400</v>
      </c>
      <c r="I18" s="12">
        <v>572</v>
      </c>
      <c r="J18" s="12">
        <v>351</v>
      </c>
      <c r="K18" s="12">
        <v>221</v>
      </c>
    </row>
    <row r="19" spans="1:11">
      <c r="A19" s="12" t="s">
        <v>12</v>
      </c>
      <c r="B19" s="12">
        <v>258</v>
      </c>
      <c r="C19" s="12">
        <v>396.11</v>
      </c>
      <c r="D19" s="12">
        <v>54</v>
      </c>
      <c r="E19" s="12">
        <v>390.93</v>
      </c>
      <c r="F19" s="12">
        <v>204</v>
      </c>
      <c r="G19" s="12">
        <v>5.18</v>
      </c>
      <c r="H19" s="11">
        <v>26334</v>
      </c>
      <c r="I19" s="11">
        <v>49403</v>
      </c>
      <c r="J19" s="11">
        <v>24556</v>
      </c>
      <c r="K19" s="11">
        <v>24847</v>
      </c>
    </row>
    <row r="20" spans="1:11">
      <c r="A20" s="12" t="s">
        <v>11</v>
      </c>
      <c r="B20" s="12">
        <v>254</v>
      </c>
      <c r="C20" s="12">
        <v>439.96</v>
      </c>
      <c r="D20" s="12">
        <v>44</v>
      </c>
      <c r="E20" s="12">
        <v>434.33</v>
      </c>
      <c r="F20" s="12">
        <v>210</v>
      </c>
      <c r="G20" s="12">
        <v>4.83</v>
      </c>
      <c r="H20" s="11">
        <v>16700</v>
      </c>
      <c r="I20" s="11">
        <v>30066</v>
      </c>
      <c r="J20" s="11">
        <v>14908</v>
      </c>
      <c r="K20" s="11">
        <v>15158</v>
      </c>
    </row>
    <row r="21" spans="1:11">
      <c r="A21" s="12" t="s">
        <v>10</v>
      </c>
      <c r="B21" s="12">
        <v>857</v>
      </c>
      <c r="C21" s="12">
        <v>676.14</v>
      </c>
      <c r="D21" s="12">
        <v>73</v>
      </c>
      <c r="E21" s="12">
        <v>657.48</v>
      </c>
      <c r="F21" s="12">
        <v>784</v>
      </c>
      <c r="G21" s="12">
        <v>18.66</v>
      </c>
      <c r="H21" s="11">
        <v>21979</v>
      </c>
      <c r="I21" s="11">
        <v>38787</v>
      </c>
      <c r="J21" s="11">
        <v>20750</v>
      </c>
      <c r="K21" s="11">
        <v>18037</v>
      </c>
    </row>
  </sheetData>
  <mergeCells count="10">
    <mergeCell ref="A3:A5"/>
    <mergeCell ref="A1:K1"/>
    <mergeCell ref="A2:K2"/>
    <mergeCell ref="B3:G3"/>
    <mergeCell ref="H3:K3"/>
    <mergeCell ref="B4:C4"/>
    <mergeCell ref="D4:E4"/>
    <mergeCell ref="F4:G4"/>
    <mergeCell ref="I4:K4"/>
    <mergeCell ref="H4:H5"/>
  </mergeCells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18" sqref="B18"/>
    </sheetView>
  </sheetViews>
  <sheetFormatPr defaultRowHeight="16.5"/>
  <cols>
    <col min="6" max="6" width="15.375" customWidth="1"/>
  </cols>
  <sheetData>
    <row r="1" spans="1:6" ht="26.25">
      <c r="A1" s="125" t="s">
        <v>362</v>
      </c>
      <c r="B1" s="125"/>
      <c r="C1" s="125"/>
      <c r="D1" s="125"/>
      <c r="E1" s="125"/>
      <c r="F1" s="125"/>
    </row>
    <row r="2" spans="1:6">
      <c r="A2" s="137" t="s">
        <v>304</v>
      </c>
      <c r="B2" s="137"/>
      <c r="C2" s="137"/>
      <c r="D2" s="137"/>
      <c r="E2" s="137"/>
      <c r="F2" s="137"/>
    </row>
    <row r="3" spans="1:6" ht="33">
      <c r="A3" s="59" t="s">
        <v>270</v>
      </c>
      <c r="B3" s="59" t="s">
        <v>288</v>
      </c>
      <c r="C3" s="91" t="s">
        <v>305</v>
      </c>
      <c r="D3" s="59" t="s">
        <v>306</v>
      </c>
      <c r="E3" s="59" t="s">
        <v>307</v>
      </c>
      <c r="F3" s="59" t="s">
        <v>308</v>
      </c>
    </row>
    <row r="4" spans="1:6">
      <c r="A4" s="65" t="s">
        <v>4</v>
      </c>
      <c r="B4" s="92" t="s">
        <v>309</v>
      </c>
      <c r="C4" s="92" t="s">
        <v>310</v>
      </c>
      <c r="D4" s="92" t="s">
        <v>311</v>
      </c>
      <c r="E4" s="92" t="s">
        <v>312</v>
      </c>
      <c r="F4" s="92" t="s">
        <v>313</v>
      </c>
    </row>
    <row r="5" spans="1:6">
      <c r="A5" s="65" t="s">
        <v>443</v>
      </c>
      <c r="B5" s="92" t="s">
        <v>314</v>
      </c>
      <c r="C5" s="92" t="s">
        <v>315</v>
      </c>
      <c r="D5" s="92" t="s">
        <v>316</v>
      </c>
      <c r="E5" s="92" t="s">
        <v>317</v>
      </c>
      <c r="F5" s="92" t="s">
        <v>318</v>
      </c>
    </row>
    <row r="6" spans="1:6">
      <c r="A6" s="65" t="s">
        <v>444</v>
      </c>
      <c r="B6" s="92" t="s">
        <v>319</v>
      </c>
      <c r="C6" s="92" t="s">
        <v>320</v>
      </c>
      <c r="D6" s="92" t="s">
        <v>321</v>
      </c>
      <c r="E6" s="92" t="s">
        <v>317</v>
      </c>
      <c r="F6" s="92" t="s">
        <v>315</v>
      </c>
    </row>
    <row r="7" spans="1:6">
      <c r="A7" s="65" t="s">
        <v>445</v>
      </c>
      <c r="B7" s="92" t="s">
        <v>322</v>
      </c>
      <c r="C7" s="92" t="s">
        <v>323</v>
      </c>
      <c r="D7" s="92" t="s">
        <v>324</v>
      </c>
      <c r="E7" s="92" t="s">
        <v>325</v>
      </c>
      <c r="F7" s="92" t="s">
        <v>323</v>
      </c>
    </row>
    <row r="8" spans="1:6">
      <c r="A8" s="65" t="s">
        <v>446</v>
      </c>
      <c r="B8" s="92" t="s">
        <v>326</v>
      </c>
      <c r="C8" s="92" t="s">
        <v>323</v>
      </c>
      <c r="D8" s="92" t="s">
        <v>321</v>
      </c>
      <c r="E8" s="92" t="s">
        <v>327</v>
      </c>
      <c r="F8" s="92" t="s">
        <v>328</v>
      </c>
    </row>
    <row r="9" spans="1:6">
      <c r="A9" s="65" t="s">
        <v>447</v>
      </c>
      <c r="B9" s="92" t="s">
        <v>329</v>
      </c>
      <c r="C9" s="92" t="s">
        <v>323</v>
      </c>
      <c r="D9" s="92" t="s">
        <v>324</v>
      </c>
      <c r="E9" s="92" t="s">
        <v>330</v>
      </c>
      <c r="F9" s="92" t="s">
        <v>331</v>
      </c>
    </row>
    <row r="10" spans="1:6">
      <c r="A10" s="65" t="s">
        <v>448</v>
      </c>
      <c r="B10" s="92" t="s">
        <v>332</v>
      </c>
      <c r="C10" s="92" t="s">
        <v>323</v>
      </c>
      <c r="D10" s="92" t="s">
        <v>328</v>
      </c>
      <c r="E10" s="92" t="s">
        <v>324</v>
      </c>
      <c r="F10" s="92" t="s">
        <v>323</v>
      </c>
    </row>
    <row r="11" spans="1:6">
      <c r="A11" s="65" t="s">
        <v>449</v>
      </c>
      <c r="B11" s="92" t="s">
        <v>333</v>
      </c>
      <c r="C11" s="92" t="s">
        <v>320</v>
      </c>
      <c r="D11" s="92" t="s">
        <v>320</v>
      </c>
      <c r="E11" s="92" t="s">
        <v>331</v>
      </c>
      <c r="F11" s="92" t="s">
        <v>334</v>
      </c>
    </row>
    <row r="12" spans="1:6">
      <c r="A12" s="65" t="s">
        <v>450</v>
      </c>
      <c r="B12" s="92" t="s">
        <v>323</v>
      </c>
      <c r="C12" s="92" t="s">
        <v>335</v>
      </c>
      <c r="D12" s="92" t="s">
        <v>320</v>
      </c>
      <c r="E12" s="92" t="s">
        <v>320</v>
      </c>
      <c r="F12" s="92" t="s">
        <v>335</v>
      </c>
    </row>
    <row r="13" spans="1:6">
      <c r="A13" s="65" t="s">
        <v>451</v>
      </c>
      <c r="B13" s="92" t="s">
        <v>336</v>
      </c>
      <c r="C13" s="92" t="s">
        <v>315</v>
      </c>
      <c r="D13" s="92" t="s">
        <v>337</v>
      </c>
      <c r="E13" s="92" t="s">
        <v>338</v>
      </c>
      <c r="F13" s="92" t="s">
        <v>326</v>
      </c>
    </row>
    <row r="14" spans="1:6">
      <c r="A14" s="65" t="s">
        <v>452</v>
      </c>
      <c r="B14" s="92" t="s">
        <v>339</v>
      </c>
      <c r="C14" s="92" t="s">
        <v>328</v>
      </c>
      <c r="D14" s="92" t="s">
        <v>324</v>
      </c>
      <c r="E14" s="92" t="s">
        <v>340</v>
      </c>
      <c r="F14" s="92" t="s">
        <v>324</v>
      </c>
    </row>
    <row r="15" spans="1:6">
      <c r="A15" s="65" t="s">
        <v>454</v>
      </c>
      <c r="B15" s="92" t="s">
        <v>341</v>
      </c>
      <c r="C15" s="92" t="s">
        <v>320</v>
      </c>
      <c r="D15" s="92" t="s">
        <v>331</v>
      </c>
      <c r="E15" s="92" t="s">
        <v>342</v>
      </c>
      <c r="F15" s="92" t="s">
        <v>334</v>
      </c>
    </row>
    <row r="16" spans="1:6">
      <c r="A16" s="65" t="s">
        <v>453</v>
      </c>
      <c r="B16" s="92" t="s">
        <v>341</v>
      </c>
      <c r="C16" s="92" t="s">
        <v>320</v>
      </c>
      <c r="D16" s="92" t="s">
        <v>315</v>
      </c>
      <c r="E16" s="92" t="s">
        <v>342</v>
      </c>
      <c r="F16" s="92" t="s">
        <v>324</v>
      </c>
    </row>
    <row r="17" spans="1:6">
      <c r="A17" s="65" t="s">
        <v>455</v>
      </c>
      <c r="B17" s="92" t="s">
        <v>341</v>
      </c>
      <c r="C17" s="92" t="s">
        <v>323</v>
      </c>
      <c r="D17" s="92" t="s">
        <v>321</v>
      </c>
      <c r="E17" s="92" t="s">
        <v>327</v>
      </c>
      <c r="F17" s="92" t="s">
        <v>320</v>
      </c>
    </row>
    <row r="18" spans="1:6">
      <c r="A18" s="79" t="s">
        <v>456</v>
      </c>
      <c r="B18" s="93" t="s">
        <v>343</v>
      </c>
      <c r="C18" s="93" t="s">
        <v>323</v>
      </c>
      <c r="D18" s="93" t="s">
        <v>328</v>
      </c>
      <c r="E18" s="93" t="s">
        <v>344</v>
      </c>
      <c r="F18" s="93" t="s">
        <v>333</v>
      </c>
    </row>
    <row r="19" spans="1:6">
      <c r="A19" s="65" t="s">
        <v>457</v>
      </c>
      <c r="B19" s="92" t="s">
        <v>345</v>
      </c>
      <c r="C19" s="92" t="s">
        <v>328</v>
      </c>
      <c r="D19" s="92" t="s">
        <v>334</v>
      </c>
      <c r="E19" s="92" t="s">
        <v>346</v>
      </c>
      <c r="F19" s="92" t="s">
        <v>315</v>
      </c>
    </row>
    <row r="20" spans="1:6">
      <c r="A20" s="65" t="s">
        <v>458</v>
      </c>
      <c r="B20" s="92" t="s">
        <v>347</v>
      </c>
      <c r="C20" s="92" t="s">
        <v>328</v>
      </c>
      <c r="D20" s="92" t="s">
        <v>334</v>
      </c>
      <c r="E20" s="92" t="s">
        <v>348</v>
      </c>
      <c r="F20" s="92" t="s">
        <v>340</v>
      </c>
    </row>
    <row r="21" spans="1:6">
      <c r="A21" s="65" t="s">
        <v>459</v>
      </c>
      <c r="B21" s="92" t="s">
        <v>334</v>
      </c>
      <c r="C21" s="92" t="s">
        <v>320</v>
      </c>
      <c r="D21" s="92" t="s">
        <v>324</v>
      </c>
      <c r="E21" s="92" t="s">
        <v>320</v>
      </c>
      <c r="F21" s="92" t="s">
        <v>335</v>
      </c>
    </row>
    <row r="22" spans="1:6">
      <c r="A22" s="128" t="s">
        <v>349</v>
      </c>
      <c r="B22" s="128"/>
      <c r="C22" s="128"/>
      <c r="D22" s="128"/>
      <c r="E22" s="128"/>
      <c r="F22" s="128"/>
    </row>
  </sheetData>
  <mergeCells count="3">
    <mergeCell ref="A1:F1"/>
    <mergeCell ref="A2:F2"/>
    <mergeCell ref="A22:F22"/>
  </mergeCells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7" sqref="T17"/>
    </sheetView>
  </sheetViews>
  <sheetFormatPr defaultRowHeight="16.5"/>
  <sheetData/>
  <phoneticPr fontId="3" type="noConversion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X20" sqref="X20"/>
    </sheetView>
  </sheetViews>
  <sheetFormatPr defaultRowHeight="16.5"/>
  <cols>
    <col min="1" max="1" width="8.5" bestFit="1" customWidth="1"/>
    <col min="2" max="18" width="5" bestFit="1" customWidth="1"/>
  </cols>
  <sheetData>
    <row r="1" spans="1:18">
      <c r="A1" s="59" t="s">
        <v>270</v>
      </c>
      <c r="B1" s="65" t="s">
        <v>443</v>
      </c>
      <c r="C1" s="65" t="s">
        <v>444</v>
      </c>
      <c r="D1" s="65" t="s">
        <v>445</v>
      </c>
      <c r="E1" s="65" t="s">
        <v>446</v>
      </c>
      <c r="F1" s="65" t="s">
        <v>447</v>
      </c>
      <c r="G1" s="65" t="s">
        <v>448</v>
      </c>
      <c r="H1" s="65" t="s">
        <v>449</v>
      </c>
      <c r="I1" s="65" t="s">
        <v>450</v>
      </c>
      <c r="J1" s="65" t="s">
        <v>451</v>
      </c>
      <c r="K1" s="65" t="s">
        <v>452</v>
      </c>
      <c r="L1" s="65" t="s">
        <v>454</v>
      </c>
      <c r="M1" s="65" t="s">
        <v>453</v>
      </c>
      <c r="N1" s="65" t="s">
        <v>455</v>
      </c>
      <c r="O1" s="79" t="s">
        <v>456</v>
      </c>
      <c r="P1" s="65" t="s">
        <v>457</v>
      </c>
      <c r="Q1" s="65" t="s">
        <v>458</v>
      </c>
      <c r="R1" s="65" t="s">
        <v>459</v>
      </c>
    </row>
    <row r="2" spans="1:18" ht="24">
      <c r="A2" s="91" t="s">
        <v>305</v>
      </c>
      <c r="B2" s="103">
        <v>7</v>
      </c>
      <c r="C2" s="103">
        <v>1</v>
      </c>
      <c r="D2" s="105">
        <v>2</v>
      </c>
      <c r="E2" s="105">
        <v>2</v>
      </c>
      <c r="F2" s="105">
        <v>2</v>
      </c>
      <c r="G2" s="103">
        <v>2</v>
      </c>
      <c r="H2" s="103">
        <v>1</v>
      </c>
      <c r="I2" s="103">
        <v>0</v>
      </c>
      <c r="J2" s="103">
        <v>7</v>
      </c>
      <c r="K2" s="103">
        <v>3</v>
      </c>
      <c r="L2" s="103">
        <v>1</v>
      </c>
      <c r="M2" s="103">
        <v>1</v>
      </c>
      <c r="N2" s="103">
        <v>2</v>
      </c>
      <c r="O2" s="104">
        <v>2</v>
      </c>
      <c r="P2" s="103">
        <v>3</v>
      </c>
      <c r="Q2" s="103">
        <v>3</v>
      </c>
      <c r="R2" s="103">
        <v>1</v>
      </c>
    </row>
    <row r="3" spans="1:18" ht="24">
      <c r="A3" s="59" t="s">
        <v>306</v>
      </c>
      <c r="B3" s="103">
        <v>24</v>
      </c>
      <c r="C3" s="103">
        <v>8</v>
      </c>
      <c r="D3" s="105">
        <v>4</v>
      </c>
      <c r="E3" s="105">
        <v>8</v>
      </c>
      <c r="F3" s="103">
        <v>4</v>
      </c>
      <c r="G3" s="103">
        <v>3</v>
      </c>
      <c r="H3" s="103">
        <v>1</v>
      </c>
      <c r="I3" s="103">
        <v>1</v>
      </c>
      <c r="J3" s="103">
        <v>30</v>
      </c>
      <c r="K3" s="103">
        <v>4</v>
      </c>
      <c r="L3" s="103">
        <v>5</v>
      </c>
      <c r="M3" s="103">
        <v>7</v>
      </c>
      <c r="N3" s="103">
        <v>8</v>
      </c>
      <c r="O3" s="104">
        <v>3</v>
      </c>
      <c r="P3" s="103">
        <v>6</v>
      </c>
      <c r="Q3" s="103">
        <v>6</v>
      </c>
      <c r="R3" s="103">
        <v>4</v>
      </c>
    </row>
    <row r="4" spans="1:18" ht="24">
      <c r="A4" s="59" t="s">
        <v>307</v>
      </c>
      <c r="B4" s="103">
        <v>19</v>
      </c>
      <c r="C4" s="105">
        <v>19</v>
      </c>
      <c r="D4" s="105">
        <v>12</v>
      </c>
      <c r="E4" s="105">
        <v>10</v>
      </c>
      <c r="F4" s="103">
        <v>14</v>
      </c>
      <c r="G4" s="103">
        <v>4</v>
      </c>
      <c r="H4" s="103">
        <v>5</v>
      </c>
      <c r="I4" s="103">
        <v>1</v>
      </c>
      <c r="J4" s="103">
        <v>36</v>
      </c>
      <c r="K4" s="103">
        <v>15</v>
      </c>
      <c r="L4" s="103">
        <v>9</v>
      </c>
      <c r="M4" s="103">
        <v>9</v>
      </c>
      <c r="N4" s="103">
        <v>10</v>
      </c>
      <c r="O4" s="104">
        <v>31</v>
      </c>
      <c r="P4" s="103">
        <v>22</v>
      </c>
      <c r="Q4" s="103">
        <v>27</v>
      </c>
      <c r="R4" s="103">
        <v>1</v>
      </c>
    </row>
    <row r="5" spans="1:18" ht="48">
      <c r="A5" s="59" t="s">
        <v>487</v>
      </c>
      <c r="B5" s="103">
        <v>16</v>
      </c>
      <c r="C5" s="103">
        <v>7</v>
      </c>
      <c r="D5" s="105">
        <v>2</v>
      </c>
      <c r="E5" s="105">
        <v>3</v>
      </c>
      <c r="F5" s="103">
        <v>5</v>
      </c>
      <c r="G5" s="103">
        <v>2</v>
      </c>
      <c r="H5" s="103">
        <v>6</v>
      </c>
      <c r="I5" s="103">
        <v>0</v>
      </c>
      <c r="J5" s="103">
        <v>23</v>
      </c>
      <c r="K5" s="103">
        <v>4</v>
      </c>
      <c r="L5" s="103">
        <v>6</v>
      </c>
      <c r="M5" s="103">
        <v>4</v>
      </c>
      <c r="N5" s="103">
        <v>1</v>
      </c>
      <c r="O5" s="104">
        <v>13</v>
      </c>
      <c r="P5" s="103">
        <v>7</v>
      </c>
      <c r="Q5" s="103">
        <v>15</v>
      </c>
      <c r="R5" s="103">
        <v>0</v>
      </c>
    </row>
  </sheetData>
  <phoneticPr fontId="3" type="noConversion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29" sqref="B29"/>
    </sheetView>
  </sheetViews>
  <sheetFormatPr defaultRowHeight="16.5"/>
  <sheetData>
    <row r="1" spans="1:4" ht="26.25">
      <c r="A1" s="125" t="s">
        <v>361</v>
      </c>
      <c r="B1" s="125"/>
      <c r="C1" s="125"/>
      <c r="D1" s="125"/>
    </row>
    <row r="2" spans="1:4">
      <c r="A2" s="137" t="s">
        <v>350</v>
      </c>
      <c r="B2" s="137"/>
      <c r="C2" s="137"/>
      <c r="D2" s="137"/>
    </row>
    <row r="3" spans="1:4" ht="36">
      <c r="A3" s="94" t="s">
        <v>270</v>
      </c>
      <c r="B3" s="94" t="s">
        <v>351</v>
      </c>
      <c r="C3" s="94" t="s">
        <v>352</v>
      </c>
      <c r="D3" s="94" t="s">
        <v>353</v>
      </c>
    </row>
    <row r="4" spans="1:4">
      <c r="A4" s="65" t="s">
        <v>288</v>
      </c>
      <c r="B4" s="95">
        <v>44</v>
      </c>
      <c r="C4" s="95">
        <v>17</v>
      </c>
      <c r="D4" s="95">
        <v>2489</v>
      </c>
    </row>
    <row r="5" spans="1:4">
      <c r="A5" s="65" t="s">
        <v>354</v>
      </c>
      <c r="B5" s="95">
        <v>10</v>
      </c>
      <c r="C5" s="95">
        <v>79</v>
      </c>
      <c r="D5" s="95">
        <v>40</v>
      </c>
    </row>
    <row r="6" spans="1:4">
      <c r="A6" s="65" t="s">
        <v>355</v>
      </c>
      <c r="B6" s="95">
        <v>4</v>
      </c>
      <c r="C6" s="95">
        <v>3</v>
      </c>
      <c r="D6" s="95">
        <v>1212</v>
      </c>
    </row>
    <row r="7" spans="1:4">
      <c r="A7" s="65" t="s">
        <v>356</v>
      </c>
      <c r="B7" s="95">
        <v>15</v>
      </c>
      <c r="C7" s="95">
        <v>8</v>
      </c>
      <c r="D7" s="95">
        <v>3301</v>
      </c>
    </row>
    <row r="8" spans="1:4">
      <c r="A8" s="65" t="s">
        <v>357</v>
      </c>
      <c r="B8" s="95">
        <v>6</v>
      </c>
      <c r="C8" s="96">
        <v>5</v>
      </c>
      <c r="D8" s="96">
        <v>1784</v>
      </c>
    </row>
    <row r="9" spans="1:4">
      <c r="A9" s="65" t="s">
        <v>358</v>
      </c>
      <c r="B9" s="95">
        <v>5</v>
      </c>
      <c r="C9" s="95">
        <v>5</v>
      </c>
      <c r="D9" s="95">
        <v>888</v>
      </c>
    </row>
    <row r="10" spans="1:4">
      <c r="A10" s="65" t="s">
        <v>359</v>
      </c>
      <c r="B10" s="95">
        <v>4</v>
      </c>
      <c r="C10" s="95">
        <v>16</v>
      </c>
      <c r="D10" s="95">
        <v>715</v>
      </c>
    </row>
    <row r="11" spans="1:4">
      <c r="A11" s="143" t="s">
        <v>360</v>
      </c>
      <c r="B11" s="143"/>
      <c r="C11" s="143"/>
      <c r="D11" s="143"/>
    </row>
  </sheetData>
  <mergeCells count="3">
    <mergeCell ref="A1:D1"/>
    <mergeCell ref="A2:D2"/>
    <mergeCell ref="A11:D11"/>
  </mergeCells>
  <phoneticPr fontId="3" type="noConversion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27" sqref="A27:D27"/>
    </sheetView>
  </sheetViews>
  <sheetFormatPr defaultRowHeight="16.5"/>
  <cols>
    <col min="1" max="4" width="15.625" customWidth="1"/>
  </cols>
  <sheetData>
    <row r="1" spans="1:4" ht="26.25">
      <c r="A1" s="125" t="s">
        <v>429</v>
      </c>
      <c r="B1" s="125"/>
      <c r="C1" s="125"/>
      <c r="D1" s="125"/>
    </row>
    <row r="2" spans="1:4">
      <c r="A2" s="144" t="s">
        <v>269</v>
      </c>
      <c r="B2" s="144"/>
      <c r="C2" s="144"/>
      <c r="D2" s="144"/>
    </row>
    <row r="3" spans="1:4">
      <c r="A3" s="97" t="s">
        <v>270</v>
      </c>
      <c r="B3" s="97" t="s">
        <v>363</v>
      </c>
      <c r="C3" s="97" t="s">
        <v>364</v>
      </c>
      <c r="D3" s="97" t="s">
        <v>365</v>
      </c>
    </row>
    <row r="4" spans="1:4">
      <c r="A4" s="98" t="s">
        <v>96</v>
      </c>
      <c r="B4" s="98" t="s">
        <v>366</v>
      </c>
      <c r="C4" s="98" t="s">
        <v>367</v>
      </c>
      <c r="D4" s="98" t="s">
        <v>368</v>
      </c>
    </row>
    <row r="5" spans="1:4">
      <c r="A5" s="98" t="s">
        <v>135</v>
      </c>
      <c r="B5" s="98" t="s">
        <v>369</v>
      </c>
      <c r="C5" s="98" t="s">
        <v>370</v>
      </c>
      <c r="D5" s="98" t="s">
        <v>371</v>
      </c>
    </row>
    <row r="6" spans="1:4">
      <c r="A6" s="98" t="s">
        <v>129</v>
      </c>
      <c r="B6" s="98" t="s">
        <v>369</v>
      </c>
      <c r="C6" s="98" t="s">
        <v>372</v>
      </c>
      <c r="D6" s="98" t="s">
        <v>373</v>
      </c>
    </row>
    <row r="7" spans="1:4">
      <c r="A7" s="98" t="s">
        <v>127</v>
      </c>
      <c r="B7" s="98" t="s">
        <v>374</v>
      </c>
      <c r="C7" s="98" t="s">
        <v>375</v>
      </c>
      <c r="D7" s="98" t="s">
        <v>376</v>
      </c>
    </row>
    <row r="8" spans="1:4">
      <c r="A8" s="98" t="s">
        <v>121</v>
      </c>
      <c r="B8" s="98" t="s">
        <v>377</v>
      </c>
      <c r="C8" s="98" t="s">
        <v>378</v>
      </c>
      <c r="D8" s="98" t="s">
        <v>379</v>
      </c>
    </row>
    <row r="9" spans="1:4">
      <c r="A9" s="98" t="s">
        <v>126</v>
      </c>
      <c r="B9" s="98" t="s">
        <v>380</v>
      </c>
      <c r="C9" s="98" t="s">
        <v>381</v>
      </c>
      <c r="D9" s="98" t="s">
        <v>382</v>
      </c>
    </row>
    <row r="10" spans="1:4">
      <c r="A10" s="98" t="s">
        <v>110</v>
      </c>
      <c r="B10" s="98" t="s">
        <v>380</v>
      </c>
      <c r="C10" s="98" t="s">
        <v>383</v>
      </c>
      <c r="D10" s="98" t="s">
        <v>384</v>
      </c>
    </row>
    <row r="11" spans="1:4">
      <c r="A11" s="98" t="s">
        <v>120</v>
      </c>
      <c r="B11" s="98" t="s">
        <v>385</v>
      </c>
      <c r="C11" s="98" t="s">
        <v>386</v>
      </c>
      <c r="D11" s="98" t="s">
        <v>387</v>
      </c>
    </row>
    <row r="12" spans="1:4">
      <c r="A12" s="98" t="s">
        <v>125</v>
      </c>
      <c r="B12" s="98" t="s">
        <v>385</v>
      </c>
      <c r="C12" s="98" t="s">
        <v>388</v>
      </c>
      <c r="D12" s="98" t="s">
        <v>389</v>
      </c>
    </row>
    <row r="13" spans="1:4">
      <c r="A13" s="98" t="s">
        <v>124</v>
      </c>
      <c r="B13" s="98" t="s">
        <v>390</v>
      </c>
      <c r="C13" s="98" t="s">
        <v>391</v>
      </c>
      <c r="D13" s="98" t="s">
        <v>392</v>
      </c>
    </row>
    <row r="14" spans="1:4">
      <c r="A14" s="98" t="s">
        <v>123</v>
      </c>
      <c r="B14" s="98" t="s">
        <v>393</v>
      </c>
      <c r="C14" s="98" t="s">
        <v>394</v>
      </c>
      <c r="D14" s="98" t="s">
        <v>395</v>
      </c>
    </row>
    <row r="15" spans="1:4">
      <c r="A15" s="98" t="s">
        <v>119</v>
      </c>
      <c r="B15" s="98" t="s">
        <v>390</v>
      </c>
      <c r="C15" s="98" t="s">
        <v>396</v>
      </c>
      <c r="D15" s="98" t="s">
        <v>397</v>
      </c>
    </row>
    <row r="16" spans="1:4">
      <c r="A16" s="98" t="s">
        <v>6</v>
      </c>
      <c r="B16" s="98" t="s">
        <v>398</v>
      </c>
      <c r="C16" s="98" t="s">
        <v>399</v>
      </c>
      <c r="D16" s="98" t="s">
        <v>400</v>
      </c>
    </row>
    <row r="17" spans="1:4">
      <c r="A17" s="98" t="s">
        <v>116</v>
      </c>
      <c r="B17" s="98" t="s">
        <v>398</v>
      </c>
      <c r="C17" s="98" t="s">
        <v>401</v>
      </c>
      <c r="D17" s="98" t="s">
        <v>402</v>
      </c>
    </row>
    <row r="18" spans="1:4">
      <c r="A18" s="98" t="s">
        <v>117</v>
      </c>
      <c r="B18" s="98" t="s">
        <v>403</v>
      </c>
      <c r="C18" s="98" t="s">
        <v>404</v>
      </c>
      <c r="D18" s="98" t="s">
        <v>405</v>
      </c>
    </row>
    <row r="19" spans="1:4">
      <c r="A19" s="98" t="s">
        <v>134</v>
      </c>
      <c r="B19" s="98" t="s">
        <v>406</v>
      </c>
      <c r="C19" s="98" t="s">
        <v>407</v>
      </c>
      <c r="D19" s="98" t="s">
        <v>408</v>
      </c>
    </row>
    <row r="20" spans="1:4">
      <c r="A20" s="98" t="s">
        <v>133</v>
      </c>
      <c r="B20" s="98" t="s">
        <v>409</v>
      </c>
      <c r="C20" s="98" t="s">
        <v>410</v>
      </c>
      <c r="D20" s="98" t="s">
        <v>411</v>
      </c>
    </row>
    <row r="21" spans="1:4">
      <c r="A21" s="98" t="s">
        <v>132</v>
      </c>
      <c r="B21" s="98" t="s">
        <v>412</v>
      </c>
      <c r="C21" s="98" t="s">
        <v>413</v>
      </c>
      <c r="D21" s="98" t="s">
        <v>414</v>
      </c>
    </row>
    <row r="22" spans="1:4">
      <c r="A22" s="98" t="s">
        <v>112</v>
      </c>
      <c r="B22" s="98" t="s">
        <v>409</v>
      </c>
      <c r="C22" s="98" t="s">
        <v>415</v>
      </c>
      <c r="D22" s="98" t="s">
        <v>416</v>
      </c>
    </row>
    <row r="23" spans="1:4">
      <c r="A23" s="98" t="s">
        <v>108</v>
      </c>
      <c r="B23" s="98" t="s">
        <v>417</v>
      </c>
      <c r="C23" s="98" t="s">
        <v>418</v>
      </c>
      <c r="D23" s="98" t="s">
        <v>419</v>
      </c>
    </row>
    <row r="24" spans="1:4">
      <c r="A24" s="98" t="s">
        <v>115</v>
      </c>
      <c r="B24" s="98" t="s">
        <v>420</v>
      </c>
      <c r="C24" s="98" t="s">
        <v>421</v>
      </c>
      <c r="D24" s="98" t="s">
        <v>422</v>
      </c>
    </row>
    <row r="25" spans="1:4">
      <c r="A25" s="98" t="s">
        <v>131</v>
      </c>
      <c r="B25" s="98" t="s">
        <v>423</v>
      </c>
      <c r="C25" s="98" t="s">
        <v>424</v>
      </c>
      <c r="D25" s="98" t="s">
        <v>425</v>
      </c>
    </row>
    <row r="26" spans="1:4">
      <c r="A26" s="98" t="s">
        <v>3</v>
      </c>
      <c r="B26" s="98" t="s">
        <v>393</v>
      </c>
      <c r="C26" s="98" t="s">
        <v>426</v>
      </c>
      <c r="D26" s="98" t="s">
        <v>427</v>
      </c>
    </row>
    <row r="27" spans="1:4">
      <c r="A27" s="127" t="s">
        <v>428</v>
      </c>
      <c r="B27" s="127"/>
      <c r="C27" s="127"/>
      <c r="D27" s="127"/>
    </row>
  </sheetData>
  <mergeCells count="3">
    <mergeCell ref="A1:D1"/>
    <mergeCell ref="A2:D2"/>
    <mergeCell ref="A27:D27"/>
  </mergeCells>
  <phoneticPr fontId="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M30" sqref="M30"/>
    </sheetView>
  </sheetViews>
  <sheetFormatPr defaultRowHeight="16.5"/>
  <cols>
    <col min="2" max="2" width="35.5" customWidth="1"/>
  </cols>
  <sheetData>
    <row r="1" spans="1:2" ht="26.25">
      <c r="A1" s="125" t="s">
        <v>429</v>
      </c>
      <c r="B1" s="125"/>
    </row>
    <row r="2" spans="1:2">
      <c r="A2" s="144" t="s">
        <v>269</v>
      </c>
      <c r="B2" s="144"/>
    </row>
    <row r="3" spans="1:2">
      <c r="A3" s="97" t="s">
        <v>270</v>
      </c>
      <c r="B3" s="97" t="s">
        <v>365</v>
      </c>
    </row>
    <row r="4" spans="1:2">
      <c r="A4" s="98" t="s">
        <v>96</v>
      </c>
      <c r="B4" s="106">
        <v>53.4</v>
      </c>
    </row>
    <row r="5" spans="1:2">
      <c r="A5" s="98" t="s">
        <v>135</v>
      </c>
      <c r="B5" s="106">
        <v>27.8</v>
      </c>
    </row>
    <row r="6" spans="1:2">
      <c r="A6" s="98" t="s">
        <v>129</v>
      </c>
      <c r="B6" s="106">
        <v>54.2</v>
      </c>
    </row>
    <row r="7" spans="1:2">
      <c r="A7" s="98" t="s">
        <v>127</v>
      </c>
      <c r="B7" s="106">
        <v>57.7</v>
      </c>
    </row>
    <row r="8" spans="1:2">
      <c r="A8" s="98" t="s">
        <v>121</v>
      </c>
      <c r="B8" s="106">
        <v>63.4</v>
      </c>
    </row>
    <row r="9" spans="1:2">
      <c r="A9" s="98" t="s">
        <v>126</v>
      </c>
      <c r="B9" s="106">
        <v>61.3</v>
      </c>
    </row>
    <row r="10" spans="1:2">
      <c r="A10" s="98" t="s">
        <v>110</v>
      </c>
      <c r="B10" s="106">
        <v>68.2</v>
      </c>
    </row>
    <row r="11" spans="1:2">
      <c r="A11" s="98" t="s">
        <v>120</v>
      </c>
      <c r="B11" s="106">
        <v>64.900000000000006</v>
      </c>
    </row>
    <row r="12" spans="1:2">
      <c r="A12" s="98" t="s">
        <v>125</v>
      </c>
      <c r="B12" s="106">
        <v>64.3</v>
      </c>
    </row>
    <row r="13" spans="1:2">
      <c r="A13" s="98" t="s">
        <v>124</v>
      </c>
      <c r="B13" s="106">
        <v>63.6</v>
      </c>
    </row>
    <row r="14" spans="1:2">
      <c r="A14" s="98" t="s">
        <v>123</v>
      </c>
      <c r="B14" s="106">
        <v>63.9</v>
      </c>
    </row>
    <row r="15" spans="1:2">
      <c r="A15" s="98" t="s">
        <v>119</v>
      </c>
      <c r="B15" s="106">
        <v>41.9</v>
      </c>
    </row>
    <row r="16" spans="1:2">
      <c r="A16" s="98" t="s">
        <v>6</v>
      </c>
      <c r="B16" s="106">
        <v>52.6</v>
      </c>
    </row>
    <row r="17" spans="1:2">
      <c r="A17" s="98" t="s">
        <v>116</v>
      </c>
      <c r="B17" s="106">
        <v>56.8</v>
      </c>
    </row>
    <row r="18" spans="1:2">
      <c r="A18" s="98" t="s">
        <v>117</v>
      </c>
      <c r="B18" s="106">
        <v>51.3</v>
      </c>
    </row>
    <row r="19" spans="1:2">
      <c r="A19" s="98" t="s">
        <v>134</v>
      </c>
      <c r="B19" s="106">
        <v>68.5</v>
      </c>
    </row>
    <row r="20" spans="1:2">
      <c r="A20" s="98" t="s">
        <v>133</v>
      </c>
      <c r="B20" s="106">
        <v>43.6</v>
      </c>
    </row>
    <row r="21" spans="1:2">
      <c r="A21" s="98" t="s">
        <v>132</v>
      </c>
      <c r="B21" s="106">
        <v>46.5</v>
      </c>
    </row>
    <row r="22" spans="1:2">
      <c r="A22" s="98" t="s">
        <v>112</v>
      </c>
      <c r="B22" s="106">
        <v>43.4</v>
      </c>
    </row>
    <row r="23" spans="1:2">
      <c r="A23" s="98" t="s">
        <v>108</v>
      </c>
      <c r="B23" s="106">
        <v>55</v>
      </c>
    </row>
    <row r="24" spans="1:2">
      <c r="A24" s="98" t="s">
        <v>115</v>
      </c>
      <c r="B24" s="106">
        <v>60.1</v>
      </c>
    </row>
    <row r="25" spans="1:2">
      <c r="A25" s="98" t="s">
        <v>131</v>
      </c>
      <c r="B25" s="106">
        <v>63.2</v>
      </c>
    </row>
    <row r="26" spans="1:2">
      <c r="A26" s="98" t="s">
        <v>3</v>
      </c>
      <c r="B26" s="106">
        <v>48.3</v>
      </c>
    </row>
    <row r="27" spans="1:2">
      <c r="A27" s="127" t="s">
        <v>428</v>
      </c>
      <c r="B27" s="127"/>
    </row>
  </sheetData>
  <mergeCells count="3">
    <mergeCell ref="A1:B1"/>
    <mergeCell ref="A2:B2"/>
    <mergeCell ref="A27:B27"/>
  </mergeCells>
  <phoneticPr fontId="3" type="noConversion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32" sqref="A32:I32"/>
    </sheetView>
  </sheetViews>
  <sheetFormatPr defaultRowHeight="16.5"/>
  <sheetData>
    <row r="1" spans="1:9" ht="26.25">
      <c r="A1" s="125" t="s">
        <v>430</v>
      </c>
      <c r="B1" s="125"/>
      <c r="C1" s="125"/>
      <c r="D1" s="125"/>
      <c r="E1" s="125"/>
      <c r="F1" s="125"/>
      <c r="G1" s="125"/>
      <c r="H1" s="125"/>
      <c r="I1" s="125"/>
    </row>
    <row r="2" spans="1:9">
      <c r="A2" s="144" t="s">
        <v>431</v>
      </c>
      <c r="B2" s="144"/>
      <c r="C2" s="144"/>
      <c r="D2" s="144"/>
      <c r="E2" s="144"/>
      <c r="F2" s="144"/>
      <c r="G2" s="144"/>
      <c r="H2" s="144"/>
      <c r="I2" s="144"/>
    </row>
    <row r="3" spans="1:9">
      <c r="A3" s="145" t="s">
        <v>270</v>
      </c>
      <c r="B3" s="145" t="s">
        <v>432</v>
      </c>
      <c r="C3" s="145"/>
      <c r="D3" s="145"/>
      <c r="E3" s="145"/>
      <c r="F3" s="145" t="s">
        <v>433</v>
      </c>
      <c r="G3" s="145"/>
      <c r="H3" s="145"/>
      <c r="I3" s="145"/>
    </row>
    <row r="4" spans="1:9" ht="24">
      <c r="A4" s="145"/>
      <c r="B4" s="99" t="s">
        <v>434</v>
      </c>
      <c r="C4" s="99" t="s">
        <v>435</v>
      </c>
      <c r="D4" s="99" t="s">
        <v>436</v>
      </c>
      <c r="E4" s="99" t="s">
        <v>437</v>
      </c>
      <c r="F4" s="99" t="s">
        <v>434</v>
      </c>
      <c r="G4" s="99" t="s">
        <v>435</v>
      </c>
      <c r="H4" s="99" t="s">
        <v>436</v>
      </c>
      <c r="I4" s="99" t="s">
        <v>437</v>
      </c>
    </row>
    <row r="5" spans="1:9">
      <c r="A5" s="100" t="s">
        <v>438</v>
      </c>
      <c r="B5" s="101">
        <v>328271</v>
      </c>
      <c r="C5" s="101">
        <v>2517919</v>
      </c>
      <c r="D5" s="101">
        <v>219454127.56</v>
      </c>
      <c r="E5" s="101">
        <v>160806179.92699999</v>
      </c>
      <c r="F5" s="101">
        <v>174253</v>
      </c>
      <c r="G5" s="101">
        <v>1464117</v>
      </c>
      <c r="H5" s="101">
        <v>176794340.93000001</v>
      </c>
      <c r="I5" s="101">
        <v>129713113.95900001</v>
      </c>
    </row>
    <row r="6" spans="1:9">
      <c r="A6" s="100" t="s">
        <v>226</v>
      </c>
      <c r="B6" s="101">
        <v>321456</v>
      </c>
      <c r="C6" s="101">
        <v>2530851</v>
      </c>
      <c r="D6" s="101">
        <v>209518496</v>
      </c>
      <c r="E6" s="101">
        <v>153714453</v>
      </c>
      <c r="F6" s="101">
        <v>171233</v>
      </c>
      <c r="G6" s="101">
        <v>1475380</v>
      </c>
      <c r="H6" s="101">
        <v>170505833</v>
      </c>
      <c r="I6" s="101">
        <v>125409721</v>
      </c>
    </row>
    <row r="7" spans="1:9">
      <c r="A7" s="100" t="s">
        <v>227</v>
      </c>
      <c r="B7" s="101">
        <v>309228</v>
      </c>
      <c r="C7" s="101">
        <v>2459596</v>
      </c>
      <c r="D7" s="101">
        <v>192599321</v>
      </c>
      <c r="E7" s="101">
        <v>141269043</v>
      </c>
      <c r="F7" s="101">
        <v>162307</v>
      </c>
      <c r="G7" s="101">
        <v>1430303</v>
      </c>
      <c r="H7" s="101">
        <v>156543432</v>
      </c>
      <c r="I7" s="101">
        <v>115103454</v>
      </c>
    </row>
    <row r="8" spans="1:9">
      <c r="A8" s="100" t="s">
        <v>228</v>
      </c>
      <c r="B8" s="101">
        <v>299955</v>
      </c>
      <c r="C8" s="101">
        <v>2460572</v>
      </c>
      <c r="D8" s="101">
        <v>177814957</v>
      </c>
      <c r="E8" s="101">
        <v>130337422</v>
      </c>
      <c r="F8" s="101">
        <v>157069</v>
      </c>
      <c r="G8" s="101">
        <v>1448131</v>
      </c>
      <c r="H8" s="101">
        <v>146895260</v>
      </c>
      <c r="I8" s="101">
        <v>108089002</v>
      </c>
    </row>
    <row r="9" spans="1:9">
      <c r="A9" s="100" t="s">
        <v>135</v>
      </c>
      <c r="B9" s="101">
        <v>32863</v>
      </c>
      <c r="C9" s="101">
        <v>261838</v>
      </c>
      <c r="D9" s="101">
        <v>23860406.48</v>
      </c>
      <c r="E9" s="101">
        <v>17649011.993999999</v>
      </c>
      <c r="F9" s="101">
        <v>20362</v>
      </c>
      <c r="G9" s="101">
        <v>181880</v>
      </c>
      <c r="H9" s="101">
        <v>23195713.800000001</v>
      </c>
      <c r="I9" s="101">
        <v>17361254.835999999</v>
      </c>
    </row>
    <row r="10" spans="1:9">
      <c r="A10" s="100" t="s">
        <v>129</v>
      </c>
      <c r="B10" s="101">
        <v>44198</v>
      </c>
      <c r="C10" s="101">
        <v>325397</v>
      </c>
      <c r="D10" s="101">
        <v>29455956.09</v>
      </c>
      <c r="E10" s="101">
        <v>21272335.436999999</v>
      </c>
      <c r="F10" s="101">
        <v>23991</v>
      </c>
      <c r="G10" s="101">
        <v>192365</v>
      </c>
      <c r="H10" s="101">
        <v>24974193.190000001</v>
      </c>
      <c r="I10" s="101">
        <v>18110823.857999999</v>
      </c>
    </row>
    <row r="11" spans="1:9">
      <c r="A11" s="100" t="s">
        <v>127</v>
      </c>
      <c r="B11" s="101">
        <v>37444</v>
      </c>
      <c r="C11" s="101">
        <v>271996</v>
      </c>
      <c r="D11" s="101">
        <v>23366272.82</v>
      </c>
      <c r="E11" s="101">
        <v>17006923.077</v>
      </c>
      <c r="F11" s="101">
        <v>18735</v>
      </c>
      <c r="G11" s="101">
        <v>150959</v>
      </c>
      <c r="H11" s="101">
        <v>18136262.780000001</v>
      </c>
      <c r="I11" s="101">
        <v>13255981.331</v>
      </c>
    </row>
    <row r="12" spans="1:9">
      <c r="A12" s="100" t="s">
        <v>121</v>
      </c>
      <c r="B12" s="101">
        <v>17853</v>
      </c>
      <c r="C12" s="101">
        <v>142696</v>
      </c>
      <c r="D12" s="101">
        <v>12670054.52</v>
      </c>
      <c r="E12" s="101">
        <v>9235066.1469999999</v>
      </c>
      <c r="F12" s="101">
        <v>10428</v>
      </c>
      <c r="G12" s="101">
        <v>90051</v>
      </c>
      <c r="H12" s="101">
        <v>11355700.460000001</v>
      </c>
      <c r="I12" s="101">
        <v>8325508.2220000001</v>
      </c>
    </row>
    <row r="13" spans="1:9">
      <c r="A13" s="100" t="s">
        <v>126</v>
      </c>
      <c r="B13" s="101">
        <v>21256</v>
      </c>
      <c r="C13" s="101">
        <v>141620</v>
      </c>
      <c r="D13" s="101">
        <v>12312756.710000001</v>
      </c>
      <c r="E13" s="101">
        <v>8837509.9250000007</v>
      </c>
      <c r="F13" s="101">
        <v>10683</v>
      </c>
      <c r="G13" s="101">
        <v>74772</v>
      </c>
      <c r="H13" s="101">
        <v>8967580.6199999992</v>
      </c>
      <c r="I13" s="101">
        <v>6404251.858</v>
      </c>
    </row>
    <row r="14" spans="1:9">
      <c r="A14" s="100" t="s">
        <v>110</v>
      </c>
      <c r="B14" s="101">
        <v>9614</v>
      </c>
      <c r="C14" s="101">
        <v>75362</v>
      </c>
      <c r="D14" s="101">
        <v>6433813.1699999999</v>
      </c>
      <c r="E14" s="101">
        <v>4738572.2120000003</v>
      </c>
      <c r="F14" s="101">
        <v>5399</v>
      </c>
      <c r="G14" s="101">
        <v>42430</v>
      </c>
      <c r="H14" s="101">
        <v>4745563.34</v>
      </c>
      <c r="I14" s="101">
        <v>3458295.1510000001</v>
      </c>
    </row>
    <row r="15" spans="1:9">
      <c r="A15" s="100" t="s">
        <v>120</v>
      </c>
      <c r="B15" s="101">
        <v>6645</v>
      </c>
      <c r="C15" s="101">
        <v>60319</v>
      </c>
      <c r="D15" s="101">
        <v>4716766.4000000004</v>
      </c>
      <c r="E15" s="101">
        <v>3496232.1940000001</v>
      </c>
      <c r="F15" s="101">
        <v>3221</v>
      </c>
      <c r="G15" s="101">
        <v>31208</v>
      </c>
      <c r="H15" s="101">
        <v>3479702.92</v>
      </c>
      <c r="I15" s="101">
        <v>2587504.105</v>
      </c>
    </row>
    <row r="16" spans="1:9">
      <c r="A16" s="100" t="s">
        <v>125</v>
      </c>
      <c r="B16" s="101">
        <v>5615</v>
      </c>
      <c r="C16" s="101">
        <v>39729</v>
      </c>
      <c r="D16" s="101">
        <v>3520865.08</v>
      </c>
      <c r="E16" s="101">
        <v>2581483.5559999999</v>
      </c>
      <c r="F16" s="101">
        <v>2644</v>
      </c>
      <c r="G16" s="101">
        <v>21027</v>
      </c>
      <c r="H16" s="101">
        <v>2330249.46</v>
      </c>
      <c r="I16" s="101">
        <v>1690665.2879999999</v>
      </c>
    </row>
    <row r="17" spans="1:9">
      <c r="A17" s="100" t="s">
        <v>124</v>
      </c>
      <c r="B17" s="101">
        <v>17830</v>
      </c>
      <c r="C17" s="101">
        <v>123867</v>
      </c>
      <c r="D17" s="101">
        <v>10568224.689999999</v>
      </c>
      <c r="E17" s="101">
        <v>7789676.6210000003</v>
      </c>
      <c r="F17" s="101">
        <v>9039</v>
      </c>
      <c r="G17" s="101">
        <v>72696</v>
      </c>
      <c r="H17" s="101">
        <v>8461698.3300000001</v>
      </c>
      <c r="I17" s="101">
        <v>6270561.7599999998</v>
      </c>
    </row>
    <row r="18" spans="1:9">
      <c r="A18" s="100" t="s">
        <v>123</v>
      </c>
      <c r="B18" s="101">
        <v>8833</v>
      </c>
      <c r="C18" s="101">
        <v>66548</v>
      </c>
      <c r="D18" s="101">
        <v>5905467.5099999998</v>
      </c>
      <c r="E18" s="101">
        <v>4344108.8389999997</v>
      </c>
      <c r="F18" s="101">
        <v>4323</v>
      </c>
      <c r="G18" s="101">
        <v>35985</v>
      </c>
      <c r="H18" s="101">
        <v>4377092.3499999996</v>
      </c>
      <c r="I18" s="101">
        <v>3222538.264</v>
      </c>
    </row>
    <row r="19" spans="1:9">
      <c r="A19" s="100" t="s">
        <v>119</v>
      </c>
      <c r="B19" s="101">
        <v>11910</v>
      </c>
      <c r="C19" s="101">
        <v>88254</v>
      </c>
      <c r="D19" s="101">
        <v>8044191.1799999997</v>
      </c>
      <c r="E19" s="101">
        <v>5884699</v>
      </c>
      <c r="F19" s="101">
        <v>6804</v>
      </c>
      <c r="G19" s="101">
        <v>58087</v>
      </c>
      <c r="H19" s="101">
        <v>7025372.3300000001</v>
      </c>
      <c r="I19" s="101">
        <v>5130280.8650000002</v>
      </c>
    </row>
    <row r="20" spans="1:9">
      <c r="A20" s="100" t="s">
        <v>6</v>
      </c>
      <c r="B20" s="101">
        <v>8376</v>
      </c>
      <c r="C20" s="101">
        <v>64648</v>
      </c>
      <c r="D20" s="101">
        <v>5101887.25</v>
      </c>
      <c r="E20" s="101">
        <v>3760966.071</v>
      </c>
      <c r="F20" s="101">
        <v>4164</v>
      </c>
      <c r="G20" s="101">
        <v>43933</v>
      </c>
      <c r="H20" s="101">
        <v>4366253.88</v>
      </c>
      <c r="I20" s="101">
        <v>3217856.3709999998</v>
      </c>
    </row>
    <row r="21" spans="1:9">
      <c r="A21" s="100" t="s">
        <v>116</v>
      </c>
      <c r="B21" s="101">
        <v>8047</v>
      </c>
      <c r="C21" s="101">
        <v>64216</v>
      </c>
      <c r="D21" s="101">
        <v>5434595.3799999999</v>
      </c>
      <c r="E21" s="101">
        <v>4033418.7170000002</v>
      </c>
      <c r="F21" s="101">
        <v>3974</v>
      </c>
      <c r="G21" s="101">
        <v>30562</v>
      </c>
      <c r="H21" s="101">
        <v>3620394.39</v>
      </c>
      <c r="I21" s="101">
        <v>2667284.71</v>
      </c>
    </row>
    <row r="22" spans="1:9">
      <c r="A22" s="100" t="s">
        <v>117</v>
      </c>
      <c r="B22" s="101">
        <v>13889</v>
      </c>
      <c r="C22" s="101">
        <v>113912</v>
      </c>
      <c r="D22" s="101">
        <v>8668025.4900000002</v>
      </c>
      <c r="E22" s="101">
        <v>6405063.9519999996</v>
      </c>
      <c r="F22" s="101">
        <v>7787</v>
      </c>
      <c r="G22" s="101">
        <v>74442</v>
      </c>
      <c r="H22" s="101">
        <v>7887268.6500000004</v>
      </c>
      <c r="I22" s="101">
        <v>5808479.1359999999</v>
      </c>
    </row>
    <row r="23" spans="1:9">
      <c r="A23" s="100" t="s">
        <v>134</v>
      </c>
      <c r="B23" s="101">
        <v>10674</v>
      </c>
      <c r="C23" s="101">
        <v>88226</v>
      </c>
      <c r="D23" s="101">
        <v>7591918.9299999997</v>
      </c>
      <c r="E23" s="101">
        <v>5579244.1370000001</v>
      </c>
      <c r="F23" s="101">
        <v>5756</v>
      </c>
      <c r="G23" s="101">
        <v>53572</v>
      </c>
      <c r="H23" s="101">
        <v>6235964.6100000003</v>
      </c>
      <c r="I23" s="101">
        <v>4543636.5109999999</v>
      </c>
    </row>
    <row r="24" spans="1:9">
      <c r="A24" s="100" t="s">
        <v>133</v>
      </c>
      <c r="B24" s="101">
        <v>14184</v>
      </c>
      <c r="C24" s="101">
        <v>121608</v>
      </c>
      <c r="D24" s="101">
        <v>10566284.470000001</v>
      </c>
      <c r="E24" s="101">
        <v>7782839.4479999999</v>
      </c>
      <c r="F24" s="101">
        <v>8104</v>
      </c>
      <c r="G24" s="101">
        <v>78918</v>
      </c>
      <c r="H24" s="101">
        <v>9007618.6300000008</v>
      </c>
      <c r="I24" s="101">
        <v>6676407.6919999998</v>
      </c>
    </row>
    <row r="25" spans="1:9">
      <c r="A25" s="100" t="s">
        <v>132</v>
      </c>
      <c r="B25" s="101">
        <v>8430</v>
      </c>
      <c r="C25" s="101">
        <v>68910</v>
      </c>
      <c r="D25" s="101">
        <v>6452622.4000000004</v>
      </c>
      <c r="E25" s="101">
        <v>4742191.1430000002</v>
      </c>
      <c r="F25" s="101">
        <v>3744</v>
      </c>
      <c r="G25" s="101">
        <v>31709</v>
      </c>
      <c r="H25" s="101">
        <v>4056019.22</v>
      </c>
      <c r="I25" s="101">
        <v>2969060.716</v>
      </c>
    </row>
    <row r="26" spans="1:9">
      <c r="A26" s="100" t="s">
        <v>112</v>
      </c>
      <c r="B26" s="101">
        <v>11242</v>
      </c>
      <c r="C26" s="101">
        <v>97242</v>
      </c>
      <c r="D26" s="101">
        <v>8519940.5500000007</v>
      </c>
      <c r="E26" s="101">
        <v>6318515.1730000004</v>
      </c>
      <c r="F26" s="101">
        <v>5718</v>
      </c>
      <c r="G26" s="101">
        <v>51136</v>
      </c>
      <c r="H26" s="101">
        <v>6098175.8099999996</v>
      </c>
      <c r="I26" s="101">
        <v>4537430.9960000003</v>
      </c>
    </row>
    <row r="27" spans="1:9">
      <c r="A27" s="100" t="s">
        <v>108</v>
      </c>
      <c r="B27" s="101">
        <v>9447</v>
      </c>
      <c r="C27" s="101">
        <v>85760</v>
      </c>
      <c r="D27" s="101">
        <v>7521880.79</v>
      </c>
      <c r="E27" s="101">
        <v>5590899.6689999998</v>
      </c>
      <c r="F27" s="101">
        <v>4675</v>
      </c>
      <c r="G27" s="101">
        <v>43746</v>
      </c>
      <c r="H27" s="101">
        <v>4901949.16</v>
      </c>
      <c r="I27" s="101">
        <v>3607957.4810000001</v>
      </c>
    </row>
    <row r="28" spans="1:9">
      <c r="A28" s="100" t="s">
        <v>115</v>
      </c>
      <c r="B28" s="101">
        <v>11945</v>
      </c>
      <c r="C28" s="101">
        <v>86988</v>
      </c>
      <c r="D28" s="101">
        <v>7036500.54</v>
      </c>
      <c r="E28" s="101">
        <v>5189150.4960000003</v>
      </c>
      <c r="F28" s="101">
        <v>5757</v>
      </c>
      <c r="G28" s="101">
        <v>41746</v>
      </c>
      <c r="H28" s="101">
        <v>5061402.38</v>
      </c>
      <c r="I28" s="101">
        <v>3694168.0860000001</v>
      </c>
    </row>
    <row r="29" spans="1:9">
      <c r="A29" s="100" t="s">
        <v>131</v>
      </c>
      <c r="B29" s="101">
        <v>7858</v>
      </c>
      <c r="C29" s="101">
        <v>60689</v>
      </c>
      <c r="D29" s="101">
        <v>5266675.34</v>
      </c>
      <c r="E29" s="101">
        <v>3867389.4270000001</v>
      </c>
      <c r="F29" s="101">
        <v>3773</v>
      </c>
      <c r="G29" s="101">
        <v>27487</v>
      </c>
      <c r="H29" s="101">
        <v>3627575.01</v>
      </c>
      <c r="I29" s="101">
        <v>2641412.9019999998</v>
      </c>
    </row>
    <row r="30" spans="1:9">
      <c r="A30" s="100" t="s">
        <v>3</v>
      </c>
      <c r="B30" s="101">
        <v>10118</v>
      </c>
      <c r="C30" s="101">
        <v>68094</v>
      </c>
      <c r="D30" s="101">
        <v>6439021.7699999996</v>
      </c>
      <c r="E30" s="101">
        <v>4700882.6919999998</v>
      </c>
      <c r="F30" s="101">
        <v>5172</v>
      </c>
      <c r="G30" s="101">
        <v>35406</v>
      </c>
      <c r="H30" s="101">
        <v>4882589.6100000003</v>
      </c>
      <c r="I30" s="101">
        <v>3531753.82</v>
      </c>
    </row>
    <row r="31" spans="1:9">
      <c r="A31" s="127" t="s">
        <v>439</v>
      </c>
      <c r="B31" s="127"/>
      <c r="C31" s="127"/>
      <c r="D31" s="127"/>
      <c r="E31" s="127"/>
      <c r="F31" s="127"/>
      <c r="G31" s="127"/>
      <c r="H31" s="127"/>
      <c r="I31" s="127"/>
    </row>
    <row r="32" spans="1:9">
      <c r="A32" s="127" t="s">
        <v>440</v>
      </c>
      <c r="B32" s="127"/>
      <c r="C32" s="127"/>
      <c r="D32" s="127"/>
      <c r="E32" s="127"/>
      <c r="F32" s="127"/>
      <c r="G32" s="127"/>
      <c r="H32" s="127"/>
      <c r="I32" s="127"/>
    </row>
  </sheetData>
  <mergeCells count="7">
    <mergeCell ref="A32:I32"/>
    <mergeCell ref="A1:I1"/>
    <mergeCell ref="A2:I2"/>
    <mergeCell ref="A3:A4"/>
    <mergeCell ref="B3:E3"/>
    <mergeCell ref="F3:I3"/>
    <mergeCell ref="A31:I31"/>
  </mergeCells>
  <phoneticPr fontId="3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L17" sqref="L17"/>
    </sheetView>
  </sheetViews>
  <sheetFormatPr defaultRowHeight="16.5"/>
  <sheetData>
    <row r="1" spans="1:3">
      <c r="B1" t="s">
        <v>488</v>
      </c>
      <c r="C1" t="s">
        <v>489</v>
      </c>
    </row>
    <row r="2" spans="1:3">
      <c r="A2" s="100" t="s">
        <v>228</v>
      </c>
      <c r="B2" s="101">
        <v>299955</v>
      </c>
      <c r="C2" s="101">
        <v>157069</v>
      </c>
    </row>
    <row r="3" spans="1:3">
      <c r="A3" s="100" t="s">
        <v>227</v>
      </c>
      <c r="B3" s="101">
        <v>309228</v>
      </c>
      <c r="C3" s="101">
        <v>162307</v>
      </c>
    </row>
    <row r="4" spans="1:3">
      <c r="A4" s="100" t="s">
        <v>226</v>
      </c>
      <c r="B4" s="101">
        <v>321456</v>
      </c>
      <c r="C4" s="101">
        <v>171233</v>
      </c>
    </row>
    <row r="5" spans="1:3">
      <c r="A5" s="100" t="s">
        <v>438</v>
      </c>
      <c r="B5" s="101">
        <v>328271</v>
      </c>
      <c r="C5" s="101">
        <v>174253</v>
      </c>
    </row>
  </sheetData>
  <sortState ref="A2:C5">
    <sortCondition ref="A1"/>
  </sortState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"/>
    </sheetView>
  </sheetViews>
  <sheetFormatPr defaultRowHeight="16.5"/>
  <cols>
    <col min="1" max="1" width="5.25" bestFit="1" customWidth="1"/>
    <col min="2" max="2" width="123.75" bestFit="1" customWidth="1"/>
    <col min="3" max="3" width="5.25" bestFit="1" customWidth="1"/>
  </cols>
  <sheetData>
    <row r="1" spans="1:3" ht="30" customHeight="1">
      <c r="A1" s="110" t="s">
        <v>188</v>
      </c>
      <c r="B1" s="110"/>
      <c r="C1" s="110"/>
    </row>
    <row r="2" spans="1:3">
      <c r="A2" s="10" t="s">
        <v>5</v>
      </c>
      <c r="B2" s="10" t="s">
        <v>59</v>
      </c>
      <c r="C2" s="10" t="s">
        <v>58</v>
      </c>
    </row>
    <row r="3" spans="1:3">
      <c r="A3" s="16" t="s">
        <v>4</v>
      </c>
      <c r="B3" s="16"/>
      <c r="C3" s="16">
        <v>98</v>
      </c>
    </row>
    <row r="4" spans="1:3">
      <c r="A4" s="9" t="s">
        <v>57</v>
      </c>
      <c r="B4" s="9" t="s">
        <v>56</v>
      </c>
      <c r="C4" s="9">
        <v>2</v>
      </c>
    </row>
    <row r="5" spans="1:3">
      <c r="A5" s="9" t="s">
        <v>55</v>
      </c>
      <c r="B5" s="9" t="s">
        <v>54</v>
      </c>
      <c r="C5" s="9">
        <v>5</v>
      </c>
    </row>
    <row r="6" spans="1:3">
      <c r="A6" s="9" t="s">
        <v>53</v>
      </c>
      <c r="B6" s="9" t="s">
        <v>52</v>
      </c>
      <c r="C6" s="9">
        <v>15</v>
      </c>
    </row>
    <row r="7" spans="1:3">
      <c r="A7" s="9" t="s">
        <v>51</v>
      </c>
      <c r="B7" s="9" t="s">
        <v>50</v>
      </c>
      <c r="C7" s="9">
        <v>8</v>
      </c>
    </row>
    <row r="8" spans="1:3">
      <c r="A8" s="9" t="s">
        <v>49</v>
      </c>
      <c r="B8" s="9" t="s">
        <v>48</v>
      </c>
      <c r="C8" s="9">
        <v>11</v>
      </c>
    </row>
    <row r="9" spans="1:3">
      <c r="A9" s="9" t="s">
        <v>47</v>
      </c>
      <c r="B9" s="9" t="s">
        <v>46</v>
      </c>
      <c r="C9" s="9">
        <v>9</v>
      </c>
    </row>
    <row r="10" spans="1:3">
      <c r="A10" s="16" t="s">
        <v>45</v>
      </c>
      <c r="B10" s="16" t="s">
        <v>44</v>
      </c>
      <c r="C10" s="16">
        <v>17</v>
      </c>
    </row>
    <row r="11" spans="1:3">
      <c r="A11" s="9" t="s">
        <v>43</v>
      </c>
      <c r="B11" s="9" t="s">
        <v>42</v>
      </c>
      <c r="C11" s="9">
        <v>16</v>
      </c>
    </row>
    <row r="12" spans="1:3">
      <c r="A12" s="9" t="s">
        <v>41</v>
      </c>
      <c r="B12" s="9" t="s">
        <v>40</v>
      </c>
      <c r="C12" s="9">
        <v>14</v>
      </c>
    </row>
    <row r="13" spans="1:3">
      <c r="A13" s="9" t="s">
        <v>39</v>
      </c>
      <c r="B13" s="9" t="s">
        <v>38</v>
      </c>
      <c r="C13" s="9">
        <v>1</v>
      </c>
    </row>
  </sheetData>
  <mergeCells count="1">
    <mergeCell ref="A1:C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D1"/>
    </sheetView>
  </sheetViews>
  <sheetFormatPr defaultRowHeight="16.5"/>
  <cols>
    <col min="1" max="1" width="5.25" bestFit="1" customWidth="1"/>
    <col min="2" max="2" width="18.625" customWidth="1"/>
    <col min="3" max="3" width="20" customWidth="1"/>
  </cols>
  <sheetData>
    <row r="1" spans="1:4" ht="30" customHeight="1">
      <c r="A1" s="110" t="s">
        <v>187</v>
      </c>
      <c r="B1" s="110"/>
      <c r="C1" s="110"/>
      <c r="D1" s="110"/>
    </row>
    <row r="2" spans="1:4">
      <c r="A2" s="10" t="s">
        <v>9</v>
      </c>
      <c r="B2" s="10" t="s">
        <v>8</v>
      </c>
      <c r="C2" s="10" t="s">
        <v>88</v>
      </c>
      <c r="D2" s="21" t="s">
        <v>7</v>
      </c>
    </row>
    <row r="3" spans="1:4">
      <c r="A3" s="16" t="s">
        <v>4</v>
      </c>
      <c r="B3" s="16" t="s">
        <v>87</v>
      </c>
      <c r="C3" s="16"/>
      <c r="D3" s="16"/>
    </row>
    <row r="4" spans="1:4">
      <c r="A4" s="9" t="s">
        <v>57</v>
      </c>
      <c r="B4" s="9" t="s">
        <v>86</v>
      </c>
      <c r="C4" s="17">
        <v>92.67</v>
      </c>
      <c r="D4" s="17">
        <v>12.21</v>
      </c>
    </row>
    <row r="5" spans="1:4">
      <c r="A5" s="117" t="s">
        <v>55</v>
      </c>
      <c r="B5" s="9" t="s">
        <v>85</v>
      </c>
      <c r="C5" s="17">
        <v>34.01</v>
      </c>
      <c r="D5" s="17">
        <v>20.58</v>
      </c>
    </row>
    <row r="6" spans="1:4">
      <c r="A6" s="118"/>
      <c r="B6" s="9" t="s">
        <v>84</v>
      </c>
      <c r="C6" s="17">
        <v>30.75</v>
      </c>
      <c r="D6" s="17">
        <v>7.59</v>
      </c>
    </row>
    <row r="7" spans="1:4">
      <c r="A7" s="119"/>
      <c r="B7" s="9" t="s">
        <v>83</v>
      </c>
      <c r="C7" s="17">
        <v>43</v>
      </c>
      <c r="D7" s="17">
        <v>12.95</v>
      </c>
    </row>
    <row r="8" spans="1:4">
      <c r="A8" s="117" t="s">
        <v>53</v>
      </c>
      <c r="B8" s="9" t="s">
        <v>82</v>
      </c>
      <c r="C8" s="17">
        <v>30.86</v>
      </c>
      <c r="D8" s="17">
        <v>7.34</v>
      </c>
    </row>
    <row r="9" spans="1:4">
      <c r="A9" s="118"/>
      <c r="B9" s="9" t="s">
        <v>81</v>
      </c>
      <c r="C9" s="17">
        <v>97.48</v>
      </c>
      <c r="D9" s="17">
        <v>1.36</v>
      </c>
    </row>
    <row r="10" spans="1:4">
      <c r="A10" s="118"/>
      <c r="B10" s="9" t="s">
        <v>80</v>
      </c>
      <c r="C10" s="17">
        <v>89.63</v>
      </c>
      <c r="D10" s="17">
        <v>1.41</v>
      </c>
    </row>
    <row r="11" spans="1:4">
      <c r="A11" s="118"/>
      <c r="B11" s="9" t="s">
        <v>79</v>
      </c>
      <c r="C11" s="17">
        <v>65.03</v>
      </c>
      <c r="D11" s="17">
        <v>19.829999999999998</v>
      </c>
    </row>
    <row r="12" spans="1:4">
      <c r="A12" s="119"/>
      <c r="B12" s="9" t="s">
        <v>78</v>
      </c>
      <c r="C12" s="17">
        <v>96.03</v>
      </c>
      <c r="D12" s="17">
        <v>0</v>
      </c>
    </row>
    <row r="13" spans="1:4">
      <c r="A13" s="117" t="s">
        <v>51</v>
      </c>
      <c r="B13" s="9" t="s">
        <v>77</v>
      </c>
      <c r="C13" s="17">
        <v>68.790000000000006</v>
      </c>
      <c r="D13" s="17">
        <v>9.36</v>
      </c>
    </row>
    <row r="14" spans="1:4">
      <c r="A14" s="119"/>
      <c r="B14" s="19" t="s">
        <v>76</v>
      </c>
      <c r="C14" s="18">
        <v>84.36</v>
      </c>
      <c r="D14" s="17">
        <v>5.08</v>
      </c>
    </row>
    <row r="15" spans="1:4">
      <c r="A15" s="117" t="s">
        <v>49</v>
      </c>
      <c r="B15" s="19" t="s">
        <v>75</v>
      </c>
      <c r="C15" s="18">
        <v>64.819999999999993</v>
      </c>
      <c r="D15" s="17">
        <v>11.65</v>
      </c>
    </row>
    <row r="16" spans="1:4">
      <c r="A16" s="119"/>
      <c r="B16" s="19" t="s">
        <v>74</v>
      </c>
      <c r="C16" s="18">
        <v>35.11</v>
      </c>
      <c r="D16" s="17">
        <v>4.2699999999999996</v>
      </c>
    </row>
    <row r="17" spans="1:4">
      <c r="A17" s="117" t="s">
        <v>47</v>
      </c>
      <c r="B17" s="19" t="s">
        <v>73</v>
      </c>
      <c r="C17" s="18">
        <v>99.6</v>
      </c>
      <c r="D17" s="17">
        <v>0</v>
      </c>
    </row>
    <row r="18" spans="1:4">
      <c r="A18" s="118"/>
      <c r="B18" s="19" t="s">
        <v>72</v>
      </c>
      <c r="C18" s="18">
        <v>50.38</v>
      </c>
      <c r="D18" s="17">
        <v>17.98</v>
      </c>
    </row>
    <row r="19" spans="1:4">
      <c r="A19" s="119"/>
      <c r="B19" s="19" t="s">
        <v>71</v>
      </c>
      <c r="C19" s="18">
        <v>34.79</v>
      </c>
      <c r="D19" s="17">
        <v>1.6</v>
      </c>
    </row>
    <row r="20" spans="1:4">
      <c r="A20" s="120" t="s">
        <v>45</v>
      </c>
      <c r="B20" s="16" t="s">
        <v>70</v>
      </c>
      <c r="C20" s="20">
        <v>55.85</v>
      </c>
      <c r="D20" s="20">
        <v>8.11</v>
      </c>
    </row>
    <row r="21" spans="1:4">
      <c r="A21" s="121"/>
      <c r="B21" s="16" t="s">
        <v>69</v>
      </c>
      <c r="C21" s="20">
        <v>32.68</v>
      </c>
      <c r="D21" s="20">
        <v>29.39</v>
      </c>
    </row>
    <row r="22" spans="1:4">
      <c r="A22" s="121"/>
      <c r="B22" s="16" t="s">
        <v>68</v>
      </c>
      <c r="C22" s="20">
        <v>100</v>
      </c>
      <c r="D22" s="20">
        <v>0</v>
      </c>
    </row>
    <row r="23" spans="1:4">
      <c r="A23" s="122"/>
      <c r="B23" s="16" t="s">
        <v>67</v>
      </c>
      <c r="C23" s="20">
        <v>83.62</v>
      </c>
      <c r="D23" s="20">
        <v>15.6</v>
      </c>
    </row>
    <row r="24" spans="1:4">
      <c r="A24" s="117" t="s">
        <v>43</v>
      </c>
      <c r="B24" s="19" t="s">
        <v>66</v>
      </c>
      <c r="C24" s="18">
        <v>45.47</v>
      </c>
      <c r="D24" s="17">
        <v>0.45</v>
      </c>
    </row>
    <row r="25" spans="1:4">
      <c r="A25" s="118"/>
      <c r="B25" s="19" t="s">
        <v>65</v>
      </c>
      <c r="C25" s="18">
        <v>30.95</v>
      </c>
      <c r="D25" s="17">
        <v>24.08</v>
      </c>
    </row>
    <row r="26" spans="1:4">
      <c r="A26" s="118"/>
      <c r="B26" s="19" t="s">
        <v>64</v>
      </c>
      <c r="C26" s="18">
        <v>99.83</v>
      </c>
      <c r="D26" s="17">
        <v>0</v>
      </c>
    </row>
    <row r="27" spans="1:4">
      <c r="A27" s="118"/>
      <c r="B27" s="19" t="s">
        <v>63</v>
      </c>
      <c r="C27" s="18">
        <v>100</v>
      </c>
      <c r="D27" s="17">
        <v>0</v>
      </c>
    </row>
    <row r="28" spans="1:4">
      <c r="A28" s="119"/>
      <c r="B28" s="19" t="s">
        <v>62</v>
      </c>
      <c r="C28" s="18">
        <v>100</v>
      </c>
      <c r="D28" s="17">
        <v>0</v>
      </c>
    </row>
    <row r="29" spans="1:4">
      <c r="A29" s="117" t="s">
        <v>41</v>
      </c>
      <c r="B29" s="19" t="s">
        <v>61</v>
      </c>
      <c r="C29" s="18">
        <v>61.57</v>
      </c>
      <c r="D29" s="17">
        <v>22.4</v>
      </c>
    </row>
    <row r="30" spans="1:4">
      <c r="A30" s="119"/>
      <c r="B30" s="19" t="s">
        <v>60</v>
      </c>
      <c r="C30" s="18">
        <v>32.78</v>
      </c>
      <c r="D30" s="17">
        <v>19.010000000000002</v>
      </c>
    </row>
  </sheetData>
  <mergeCells count="9">
    <mergeCell ref="A17:A19"/>
    <mergeCell ref="A20:A23"/>
    <mergeCell ref="A24:A28"/>
    <mergeCell ref="A29:A30"/>
    <mergeCell ref="A1:D1"/>
    <mergeCell ref="A5:A7"/>
    <mergeCell ref="A8:A12"/>
    <mergeCell ref="A13:A14"/>
    <mergeCell ref="A15:A16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N27" sqref="N27"/>
    </sheetView>
  </sheetViews>
  <sheetFormatPr defaultRowHeight="16.5"/>
  <cols>
    <col min="1" max="1" width="5.25" bestFit="1" customWidth="1"/>
    <col min="2" max="2" width="18.625" customWidth="1"/>
    <col min="3" max="3" width="20" customWidth="1"/>
  </cols>
  <sheetData>
    <row r="1" spans="1:4" ht="30" customHeight="1">
      <c r="A1" s="110" t="s">
        <v>186</v>
      </c>
      <c r="B1" s="110"/>
      <c r="C1" s="110"/>
      <c r="D1" s="110"/>
    </row>
    <row r="2" spans="1:4">
      <c r="A2" s="10" t="s">
        <v>9</v>
      </c>
      <c r="B2" s="10" t="s">
        <v>8</v>
      </c>
      <c r="C2" s="10" t="s">
        <v>88</v>
      </c>
      <c r="D2" s="21" t="s">
        <v>7</v>
      </c>
    </row>
    <row r="3" spans="1:4">
      <c r="A3" s="16" t="s">
        <v>4</v>
      </c>
      <c r="B3" s="16" t="s">
        <v>92</v>
      </c>
      <c r="C3" s="16"/>
      <c r="D3" s="16"/>
    </row>
    <row r="4" spans="1:4">
      <c r="A4" s="9" t="s">
        <v>57</v>
      </c>
      <c r="B4" s="9" t="s">
        <v>91</v>
      </c>
      <c r="C4" s="9">
        <v>93.98</v>
      </c>
      <c r="D4" s="9">
        <v>0</v>
      </c>
    </row>
    <row r="5" spans="1:4">
      <c r="A5" s="123" t="s">
        <v>53</v>
      </c>
      <c r="B5" s="9" t="s">
        <v>81</v>
      </c>
      <c r="C5" s="9">
        <v>93.78</v>
      </c>
      <c r="D5" s="9">
        <v>7.4</v>
      </c>
    </row>
    <row r="6" spans="1:4">
      <c r="A6" s="123"/>
      <c r="B6" s="9" t="s">
        <v>90</v>
      </c>
      <c r="C6" s="9">
        <v>62.41</v>
      </c>
      <c r="D6" s="9">
        <v>3.77</v>
      </c>
    </row>
    <row r="7" spans="1:4">
      <c r="A7" s="123"/>
      <c r="B7" s="9" t="s">
        <v>80</v>
      </c>
      <c r="C7" s="9">
        <v>88.76</v>
      </c>
      <c r="D7" s="9">
        <v>0</v>
      </c>
    </row>
    <row r="8" spans="1:4">
      <c r="A8" s="123"/>
      <c r="B8" s="9" t="s">
        <v>78</v>
      </c>
      <c r="C8" s="9">
        <v>94.46</v>
      </c>
      <c r="D8" s="9">
        <v>11.25</v>
      </c>
    </row>
    <row r="9" spans="1:4">
      <c r="A9" s="123" t="s">
        <v>47</v>
      </c>
      <c r="B9" s="9" t="s">
        <v>73</v>
      </c>
      <c r="C9" s="9">
        <v>51.77</v>
      </c>
      <c r="D9" s="9">
        <v>0.14000000000000001</v>
      </c>
    </row>
    <row r="10" spans="1:4">
      <c r="A10" s="123"/>
      <c r="B10" s="9" t="s">
        <v>89</v>
      </c>
      <c r="C10" s="9">
        <v>83.87</v>
      </c>
      <c r="D10" s="9">
        <v>14.01</v>
      </c>
    </row>
    <row r="11" spans="1:4">
      <c r="A11" s="16" t="s">
        <v>45</v>
      </c>
      <c r="B11" s="16" t="s">
        <v>67</v>
      </c>
      <c r="C11" s="16">
        <v>83.64</v>
      </c>
      <c r="D11" s="16">
        <v>21.82</v>
      </c>
    </row>
    <row r="12" spans="1:4">
      <c r="A12" s="123" t="s">
        <v>43</v>
      </c>
      <c r="B12" s="9" t="s">
        <v>64</v>
      </c>
      <c r="C12" s="9">
        <v>99.95</v>
      </c>
      <c r="D12" s="9">
        <v>0</v>
      </c>
    </row>
    <row r="13" spans="1:4">
      <c r="A13" s="123"/>
      <c r="B13" s="9" t="s">
        <v>63</v>
      </c>
      <c r="C13" s="9">
        <v>100</v>
      </c>
      <c r="D13" s="9">
        <v>0</v>
      </c>
    </row>
    <row r="14" spans="1:4">
      <c r="A14" s="123"/>
      <c r="B14" s="9" t="s">
        <v>62</v>
      </c>
      <c r="C14" s="9">
        <v>100</v>
      </c>
      <c r="D14" s="9">
        <v>0</v>
      </c>
    </row>
  </sheetData>
  <mergeCells count="4">
    <mergeCell ref="A5:A8"/>
    <mergeCell ref="A9:A10"/>
    <mergeCell ref="A12:A14"/>
    <mergeCell ref="A1:D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P9" sqref="P9"/>
    </sheetView>
  </sheetViews>
  <sheetFormatPr defaultRowHeight="16.5"/>
  <cols>
    <col min="1" max="1" width="18.625" bestFit="1" customWidth="1"/>
    <col min="2" max="2" width="13" bestFit="1" customWidth="1"/>
    <col min="3" max="4" width="15.125" bestFit="1" customWidth="1"/>
    <col min="7" max="8" width="9.25" bestFit="1" customWidth="1"/>
    <col min="9" max="9" width="13.375" bestFit="1" customWidth="1"/>
    <col min="12" max="12" width="10.25" bestFit="1" customWidth="1"/>
    <col min="13" max="13" width="15.625" customWidth="1"/>
    <col min="14" max="14" width="9.25" bestFit="1" customWidth="1"/>
  </cols>
  <sheetData>
    <row r="1" spans="1:14" ht="30" customHeight="1">
      <c r="A1" s="110" t="s">
        <v>184</v>
      </c>
      <c r="B1" s="110"/>
      <c r="C1" s="110"/>
      <c r="D1" s="110"/>
    </row>
    <row r="2" spans="1:14" ht="33">
      <c r="A2" s="21" t="s">
        <v>146</v>
      </c>
      <c r="B2" s="21" t="s">
        <v>145</v>
      </c>
      <c r="C2" s="21" t="s">
        <v>144</v>
      </c>
      <c r="D2" s="21" t="s">
        <v>143</v>
      </c>
      <c r="E2" s="8"/>
      <c r="F2" s="40" t="s">
        <v>142</v>
      </c>
      <c r="G2" s="40" t="s">
        <v>141</v>
      </c>
      <c r="H2" s="40" t="s">
        <v>140</v>
      </c>
      <c r="I2" s="40" t="s">
        <v>139</v>
      </c>
      <c r="K2" s="110" t="s">
        <v>138</v>
      </c>
      <c r="L2" s="110"/>
      <c r="M2" s="110"/>
      <c r="N2" s="39"/>
    </row>
    <row r="3" spans="1:14">
      <c r="A3" s="38" t="s">
        <v>96</v>
      </c>
      <c r="B3" s="25">
        <v>1804875</v>
      </c>
      <c r="C3" s="32">
        <v>909744</v>
      </c>
      <c r="D3" s="32">
        <v>895131</v>
      </c>
      <c r="E3" s="8"/>
      <c r="F3" s="31" t="s">
        <v>96</v>
      </c>
      <c r="G3" s="30">
        <v>1908996</v>
      </c>
      <c r="H3" s="30">
        <v>1804875</v>
      </c>
      <c r="I3" s="29">
        <f t="shared" ref="I3:I31" si="0">(H3-G3)/G3*100</f>
        <v>-5.4542282959209976</v>
      </c>
      <c r="J3" s="28"/>
      <c r="K3" s="21" t="s">
        <v>137</v>
      </c>
      <c r="L3" s="37" t="s">
        <v>136</v>
      </c>
      <c r="M3" s="21" t="s">
        <v>490</v>
      </c>
    </row>
    <row r="4" spans="1:14">
      <c r="A4" s="34" t="s">
        <v>135</v>
      </c>
      <c r="B4" s="25">
        <v>214294</v>
      </c>
      <c r="C4" s="32">
        <v>106535</v>
      </c>
      <c r="D4" s="32">
        <v>107759</v>
      </c>
      <c r="E4" s="8"/>
      <c r="F4" s="31" t="s">
        <v>135</v>
      </c>
      <c r="G4" s="30">
        <v>238382</v>
      </c>
      <c r="H4" s="30">
        <v>214294</v>
      </c>
      <c r="I4" s="29">
        <f t="shared" si="0"/>
        <v>-10.104789791175509</v>
      </c>
      <c r="J4" s="28"/>
      <c r="K4" s="148" t="s">
        <v>491</v>
      </c>
      <c r="L4" s="146">
        <v>1918485</v>
      </c>
      <c r="M4" s="35">
        <v>0</v>
      </c>
    </row>
    <row r="5" spans="1:14">
      <c r="A5" s="34" t="s">
        <v>134</v>
      </c>
      <c r="B5" s="25">
        <v>52293</v>
      </c>
      <c r="C5" s="32">
        <v>27347</v>
      </c>
      <c r="D5" s="32">
        <v>24946</v>
      </c>
      <c r="E5" s="8"/>
      <c r="F5" s="31" t="s">
        <v>134</v>
      </c>
      <c r="G5" s="30">
        <v>58137</v>
      </c>
      <c r="H5" s="30">
        <v>52293</v>
      </c>
      <c r="I5" s="29">
        <f t="shared" si="0"/>
        <v>-10.052118272356674</v>
      </c>
      <c r="J5" s="28"/>
      <c r="K5" s="148" t="s">
        <v>492</v>
      </c>
      <c r="L5" s="146">
        <v>1914339</v>
      </c>
      <c r="M5" s="35">
        <f t="shared" ref="M5:M17" si="1">(L5-L4)/L4*100</f>
        <v>-0.21610802273669066</v>
      </c>
    </row>
    <row r="6" spans="1:14">
      <c r="A6" s="34" t="s">
        <v>133</v>
      </c>
      <c r="B6" s="25">
        <v>90370</v>
      </c>
      <c r="C6" s="32">
        <v>45469</v>
      </c>
      <c r="D6" s="32">
        <v>44901</v>
      </c>
      <c r="E6" s="8"/>
      <c r="F6" s="31" t="s">
        <v>133</v>
      </c>
      <c r="G6" s="30">
        <v>82236</v>
      </c>
      <c r="H6" s="30">
        <v>90370</v>
      </c>
      <c r="I6" s="29">
        <f t="shared" si="0"/>
        <v>9.8910452843037113</v>
      </c>
      <c r="J6" s="28"/>
      <c r="K6" s="148" t="s">
        <v>234</v>
      </c>
      <c r="L6" s="146">
        <v>1909618</v>
      </c>
      <c r="M6" s="35">
        <f t="shared" si="1"/>
        <v>-0.24661253832262728</v>
      </c>
    </row>
    <row r="7" spans="1:14">
      <c r="A7" s="34" t="s">
        <v>132</v>
      </c>
      <c r="B7" s="25">
        <v>30610</v>
      </c>
      <c r="C7" s="32">
        <v>15494</v>
      </c>
      <c r="D7" s="32">
        <v>15116</v>
      </c>
      <c r="E7" s="8"/>
      <c r="F7" s="31" t="s">
        <v>132</v>
      </c>
      <c r="G7" s="30">
        <v>34876</v>
      </c>
      <c r="H7" s="30">
        <v>30610</v>
      </c>
      <c r="I7" s="29">
        <f t="shared" si="0"/>
        <v>-12.231907328822112</v>
      </c>
      <c r="J7" s="28"/>
      <c r="K7" s="148" t="s">
        <v>233</v>
      </c>
      <c r="L7" s="146">
        <v>1907172</v>
      </c>
      <c r="M7" s="35">
        <f t="shared" si="1"/>
        <v>-0.12808844491411372</v>
      </c>
    </row>
    <row r="8" spans="1:14">
      <c r="A8" s="34" t="s">
        <v>131</v>
      </c>
      <c r="B8" s="25">
        <v>28991</v>
      </c>
      <c r="C8" s="32">
        <v>14453</v>
      </c>
      <c r="D8" s="32">
        <v>14538</v>
      </c>
      <c r="E8" s="8"/>
      <c r="F8" s="31" t="s">
        <v>131</v>
      </c>
      <c r="G8" s="30">
        <v>32476</v>
      </c>
      <c r="H8" s="30">
        <v>28991</v>
      </c>
      <c r="I8" s="29">
        <f t="shared" si="0"/>
        <v>-10.731001354846656</v>
      </c>
      <c r="J8" s="28"/>
      <c r="K8" s="148" t="s">
        <v>232</v>
      </c>
      <c r="L8" s="146">
        <v>1905780</v>
      </c>
      <c r="M8" s="35">
        <f t="shared" si="1"/>
        <v>-7.2987648728064375E-2</v>
      </c>
    </row>
    <row r="9" spans="1:14">
      <c r="A9" s="34" t="s">
        <v>3</v>
      </c>
      <c r="B9" s="25">
        <v>38043</v>
      </c>
      <c r="C9" s="32">
        <v>20485</v>
      </c>
      <c r="D9" s="32">
        <v>17558</v>
      </c>
      <c r="E9" s="8"/>
      <c r="F9" s="31" t="s">
        <v>3</v>
      </c>
      <c r="G9" s="30">
        <v>43294</v>
      </c>
      <c r="H9" s="30">
        <v>38043</v>
      </c>
      <c r="I9" s="29">
        <f t="shared" si="0"/>
        <v>-12.128701436688686</v>
      </c>
      <c r="J9" s="28"/>
      <c r="K9" s="148" t="s">
        <v>141</v>
      </c>
      <c r="L9" s="146">
        <v>1908996</v>
      </c>
      <c r="M9" s="35">
        <f t="shared" si="1"/>
        <v>0.16874980323017347</v>
      </c>
    </row>
    <row r="10" spans="1:14">
      <c r="A10" s="34" t="s">
        <v>129</v>
      </c>
      <c r="B10" s="25">
        <v>271949</v>
      </c>
      <c r="C10" s="32">
        <v>138483</v>
      </c>
      <c r="D10" s="32">
        <v>133466</v>
      </c>
      <c r="E10" s="8"/>
      <c r="F10" s="31" t="s">
        <v>130</v>
      </c>
      <c r="G10" s="30">
        <v>489401</v>
      </c>
      <c r="H10" s="30">
        <v>454601</v>
      </c>
      <c r="I10" s="29">
        <f t="shared" si="0"/>
        <v>-7.1107333250238565</v>
      </c>
      <c r="J10" s="28"/>
      <c r="K10" s="148" t="s">
        <v>231</v>
      </c>
      <c r="L10" s="146">
        <v>1903914</v>
      </c>
      <c r="M10" s="35">
        <f t="shared" si="1"/>
        <v>-0.26621323460080587</v>
      </c>
    </row>
    <row r="11" spans="1:14">
      <c r="A11" s="34" t="s">
        <v>127</v>
      </c>
      <c r="B11" s="25">
        <v>278259</v>
      </c>
      <c r="C11" s="32">
        <v>138844</v>
      </c>
      <c r="D11" s="32">
        <v>139415</v>
      </c>
      <c r="E11" s="8"/>
      <c r="F11" s="31" t="s">
        <v>129</v>
      </c>
      <c r="G11" s="30">
        <v>290168</v>
      </c>
      <c r="H11" s="30">
        <v>271949</v>
      </c>
      <c r="I11" s="29">
        <f t="shared" si="0"/>
        <v>-6.2787764329629736</v>
      </c>
      <c r="J11" s="28"/>
      <c r="K11" s="148" t="s">
        <v>230</v>
      </c>
      <c r="L11" s="146">
        <v>1896424</v>
      </c>
      <c r="M11" s="35">
        <f t="shared" si="1"/>
        <v>-0.39340012206433694</v>
      </c>
      <c r="N11" s="36"/>
    </row>
    <row r="12" spans="1:14">
      <c r="A12" s="34" t="s">
        <v>126</v>
      </c>
      <c r="B12" s="25">
        <v>152452</v>
      </c>
      <c r="C12" s="32">
        <v>79761</v>
      </c>
      <c r="D12" s="32">
        <v>72691</v>
      </c>
      <c r="E12" s="8"/>
      <c r="F12" s="31" t="s">
        <v>128</v>
      </c>
      <c r="G12" s="30">
        <v>290168</v>
      </c>
      <c r="H12" s="30">
        <v>271949</v>
      </c>
      <c r="I12" s="29">
        <f t="shared" si="0"/>
        <v>-6.2787764329629736</v>
      </c>
      <c r="J12" s="28"/>
      <c r="K12" s="148" t="s">
        <v>229</v>
      </c>
      <c r="L12" s="146">
        <v>1882970</v>
      </c>
      <c r="M12" s="35">
        <f t="shared" si="1"/>
        <v>-0.70944050486600041</v>
      </c>
    </row>
    <row r="13" spans="1:14">
      <c r="A13" s="34" t="s">
        <v>125</v>
      </c>
      <c r="B13" s="25">
        <v>24354</v>
      </c>
      <c r="C13" s="32">
        <v>11902</v>
      </c>
      <c r="D13" s="32">
        <v>12452</v>
      </c>
      <c r="E13" s="8"/>
      <c r="F13" s="31" t="s">
        <v>127</v>
      </c>
      <c r="G13" s="30">
        <v>278765</v>
      </c>
      <c r="H13" s="30">
        <v>278259</v>
      </c>
      <c r="I13" s="29">
        <f t="shared" si="0"/>
        <v>-0.18151489605940488</v>
      </c>
      <c r="J13" s="28"/>
      <c r="K13" s="148" t="s">
        <v>228</v>
      </c>
      <c r="L13" s="146">
        <v>1868745</v>
      </c>
      <c r="M13" s="35">
        <f t="shared" si="1"/>
        <v>-0.75545547725136353</v>
      </c>
    </row>
    <row r="14" spans="1:14">
      <c r="A14" s="34" t="s">
        <v>124</v>
      </c>
      <c r="B14" s="25">
        <v>61169</v>
      </c>
      <c r="C14" s="32">
        <v>29912</v>
      </c>
      <c r="D14" s="32">
        <v>31257</v>
      </c>
      <c r="E14" s="8"/>
      <c r="F14" s="31" t="s">
        <v>126</v>
      </c>
      <c r="G14" s="30">
        <v>153587</v>
      </c>
      <c r="H14" s="30">
        <v>152452</v>
      </c>
      <c r="I14" s="29">
        <f t="shared" si="0"/>
        <v>-0.73899483680259404</v>
      </c>
      <c r="J14" s="28"/>
      <c r="K14" s="148" t="s">
        <v>227</v>
      </c>
      <c r="L14" s="146">
        <v>1851549</v>
      </c>
      <c r="M14" s="35">
        <f t="shared" si="1"/>
        <v>-0.92018975301606154</v>
      </c>
    </row>
    <row r="15" spans="1:14">
      <c r="A15" s="34" t="s">
        <v>123</v>
      </c>
      <c r="B15" s="25">
        <v>37749</v>
      </c>
      <c r="C15" s="32">
        <v>18500</v>
      </c>
      <c r="D15" s="32">
        <v>19249</v>
      </c>
      <c r="E15" s="8"/>
      <c r="F15" s="31" t="s">
        <v>125</v>
      </c>
      <c r="G15" s="30">
        <v>27308</v>
      </c>
      <c r="H15" s="30">
        <v>24354</v>
      </c>
      <c r="I15" s="29">
        <f t="shared" si="0"/>
        <v>-10.817342903178556</v>
      </c>
      <c r="J15" s="28"/>
      <c r="K15" s="148" t="s">
        <v>226</v>
      </c>
      <c r="L15" s="146">
        <v>1832803</v>
      </c>
      <c r="M15" s="35">
        <f t="shared" si="1"/>
        <v>-1.0124495760036596</v>
      </c>
    </row>
    <row r="16" spans="1:14">
      <c r="A16" s="34" t="s">
        <v>121</v>
      </c>
      <c r="B16" s="25">
        <v>117238</v>
      </c>
      <c r="C16" s="32">
        <v>59168</v>
      </c>
      <c r="D16" s="32">
        <v>58070</v>
      </c>
      <c r="E16" s="8"/>
      <c r="F16" s="31" t="s">
        <v>124</v>
      </c>
      <c r="G16" s="30">
        <v>68601</v>
      </c>
      <c r="H16" s="30">
        <v>61169</v>
      </c>
      <c r="I16" s="29">
        <f t="shared" si="0"/>
        <v>-10.833661316890424</v>
      </c>
      <c r="J16" s="28"/>
      <c r="K16" s="148" t="s">
        <v>225</v>
      </c>
      <c r="L16" s="146">
        <v>1817697</v>
      </c>
      <c r="M16" s="35">
        <f t="shared" si="1"/>
        <v>-0.8242020555400662</v>
      </c>
    </row>
    <row r="17" spans="1:13">
      <c r="A17" s="34" t="s">
        <v>120</v>
      </c>
      <c r="B17" s="25">
        <v>26920</v>
      </c>
      <c r="C17" s="32">
        <v>13376</v>
      </c>
      <c r="D17" s="32">
        <v>13544</v>
      </c>
      <c r="E17" s="8"/>
      <c r="F17" s="31" t="s">
        <v>123</v>
      </c>
      <c r="G17" s="30">
        <v>45349</v>
      </c>
      <c r="H17" s="30">
        <v>37749</v>
      </c>
      <c r="I17" s="29">
        <f t="shared" si="0"/>
        <v>-16.758914198769542</v>
      </c>
      <c r="J17" s="28"/>
      <c r="K17" s="148" t="s">
        <v>140</v>
      </c>
      <c r="L17" s="147">
        <v>1804217</v>
      </c>
      <c r="M17" s="35">
        <f t="shared" si="1"/>
        <v>-0.74159774703924797</v>
      </c>
    </row>
    <row r="18" spans="1:13">
      <c r="A18" s="34" t="s">
        <v>119</v>
      </c>
      <c r="B18" s="25">
        <v>61331</v>
      </c>
      <c r="C18" s="32">
        <v>30357</v>
      </c>
      <c r="D18" s="32">
        <v>30974</v>
      </c>
      <c r="E18" s="8"/>
      <c r="F18" s="31" t="s">
        <v>122</v>
      </c>
      <c r="G18" s="30">
        <v>573610</v>
      </c>
      <c r="H18" s="30">
        <v>553983</v>
      </c>
      <c r="I18" s="29">
        <f t="shared" si="0"/>
        <v>-3.4216628022524018</v>
      </c>
      <c r="J18" s="28"/>
    </row>
    <row r="19" spans="1:13">
      <c r="A19" s="34" t="s">
        <v>6</v>
      </c>
      <c r="B19" s="25">
        <v>35107</v>
      </c>
      <c r="C19" s="32">
        <v>17138</v>
      </c>
      <c r="D19" s="32">
        <v>17969</v>
      </c>
      <c r="E19" s="8"/>
      <c r="F19" s="31" t="s">
        <v>121</v>
      </c>
      <c r="G19" s="30">
        <v>98182</v>
      </c>
      <c r="H19" s="30">
        <v>117238</v>
      </c>
      <c r="I19" s="29">
        <f t="shared" si="0"/>
        <v>19.408852946568615</v>
      </c>
      <c r="J19" s="28"/>
    </row>
    <row r="20" spans="1:13">
      <c r="A20" s="34" t="s">
        <v>116</v>
      </c>
      <c r="B20" s="25">
        <v>32737</v>
      </c>
      <c r="C20" s="32">
        <v>15946</v>
      </c>
      <c r="D20" s="32">
        <v>16791</v>
      </c>
      <c r="E20" s="8"/>
      <c r="F20" s="31" t="s">
        <v>120</v>
      </c>
      <c r="G20" s="30">
        <v>30672</v>
      </c>
      <c r="H20" s="30">
        <v>26920</v>
      </c>
      <c r="I20" s="29">
        <f t="shared" si="0"/>
        <v>-12.232655190401669</v>
      </c>
      <c r="J20" s="28"/>
    </row>
    <row r="21" spans="1:13">
      <c r="A21" s="34" t="s">
        <v>117</v>
      </c>
      <c r="B21" s="25">
        <v>64658</v>
      </c>
      <c r="C21" s="32">
        <v>32296</v>
      </c>
      <c r="D21" s="32">
        <v>32362</v>
      </c>
      <c r="E21" s="8"/>
      <c r="F21" s="31" t="s">
        <v>119</v>
      </c>
      <c r="G21" s="30">
        <v>65848</v>
      </c>
      <c r="H21" s="30">
        <v>61331</v>
      </c>
      <c r="I21" s="29">
        <f t="shared" si="0"/>
        <v>-6.8597375774511002</v>
      </c>
      <c r="J21" s="28"/>
    </row>
    <row r="22" spans="1:13">
      <c r="A22" s="34" t="s">
        <v>115</v>
      </c>
      <c r="B22" s="25">
        <v>46726</v>
      </c>
      <c r="C22" s="32">
        <v>23584</v>
      </c>
      <c r="D22" s="32">
        <v>23142</v>
      </c>
      <c r="E22" s="8"/>
      <c r="F22" s="31" t="s">
        <v>118</v>
      </c>
      <c r="G22" s="30">
        <v>194702</v>
      </c>
      <c r="H22" s="30">
        <v>205489</v>
      </c>
      <c r="I22" s="29">
        <f t="shared" si="0"/>
        <v>5.5402615278733656</v>
      </c>
      <c r="J22" s="28"/>
    </row>
    <row r="23" spans="1:13">
      <c r="A23" s="34" t="s">
        <v>110</v>
      </c>
      <c r="B23" s="25">
        <v>45308</v>
      </c>
      <c r="C23" s="32">
        <v>22909</v>
      </c>
      <c r="D23" s="32">
        <v>22399</v>
      </c>
      <c r="E23" s="8"/>
      <c r="F23" s="31" t="s">
        <v>117</v>
      </c>
      <c r="G23" s="30">
        <v>76194</v>
      </c>
      <c r="H23" s="30">
        <v>64658</v>
      </c>
      <c r="I23" s="29">
        <f t="shared" si="0"/>
        <v>-15.140299761136047</v>
      </c>
      <c r="J23" s="28"/>
    </row>
    <row r="24" spans="1:13">
      <c r="A24" s="34" t="s">
        <v>112</v>
      </c>
      <c r="B24" s="25">
        <v>51840</v>
      </c>
      <c r="C24" s="32">
        <v>25921</v>
      </c>
      <c r="D24" s="32">
        <v>25919</v>
      </c>
      <c r="E24" s="8"/>
      <c r="F24" s="31" t="s">
        <v>6</v>
      </c>
      <c r="G24" s="30">
        <v>43513</v>
      </c>
      <c r="H24" s="30">
        <v>35107</v>
      </c>
      <c r="I24" s="29">
        <f t="shared" si="0"/>
        <v>-19.318364626663296</v>
      </c>
      <c r="J24" s="28"/>
    </row>
    <row r="25" spans="1:13">
      <c r="A25" s="34" t="s">
        <v>108</v>
      </c>
      <c r="B25" s="25">
        <v>42477</v>
      </c>
      <c r="C25" s="32">
        <v>21864</v>
      </c>
      <c r="D25" s="32">
        <v>20613</v>
      </c>
      <c r="E25" s="8"/>
      <c r="F25" s="31" t="s">
        <v>116</v>
      </c>
      <c r="G25" s="30">
        <v>38758</v>
      </c>
      <c r="H25" s="30">
        <v>32737</v>
      </c>
      <c r="I25" s="29">
        <f t="shared" si="0"/>
        <v>-15.534857319779141</v>
      </c>
      <c r="J25" s="28"/>
    </row>
    <row r="26" spans="1:13">
      <c r="C26" s="8"/>
      <c r="D26" s="8"/>
      <c r="E26" s="8"/>
      <c r="F26" s="31" t="s">
        <v>115</v>
      </c>
      <c r="G26" s="30">
        <v>53014</v>
      </c>
      <c r="H26" s="30">
        <v>46726</v>
      </c>
      <c r="I26" s="29">
        <f t="shared" si="0"/>
        <v>-11.861017844343005</v>
      </c>
      <c r="J26" s="28"/>
    </row>
    <row r="27" spans="1:13">
      <c r="A27" s="21" t="s">
        <v>4</v>
      </c>
      <c r="B27" s="26">
        <v>51337076</v>
      </c>
      <c r="C27" s="33">
        <v>25572695</v>
      </c>
      <c r="D27" s="32">
        <v>25764381</v>
      </c>
      <c r="E27" s="8"/>
      <c r="F27" s="31" t="s">
        <v>114</v>
      </c>
      <c r="G27" s="30">
        <v>211479</v>
      </c>
      <c r="H27" s="30">
        <v>179228</v>
      </c>
      <c r="I27" s="29">
        <f t="shared" si="0"/>
        <v>-15.250213969235716</v>
      </c>
      <c r="J27" s="28"/>
    </row>
    <row r="28" spans="1:13">
      <c r="A28" s="27" t="s">
        <v>113</v>
      </c>
      <c r="B28" s="26">
        <v>9390925</v>
      </c>
      <c r="C28" s="33">
        <v>4543055</v>
      </c>
      <c r="D28" s="32">
        <v>4847870</v>
      </c>
      <c r="E28" s="8"/>
      <c r="F28" s="31" t="s">
        <v>112</v>
      </c>
      <c r="G28" s="30">
        <v>56267</v>
      </c>
      <c r="H28" s="30">
        <v>51840</v>
      </c>
      <c r="I28" s="29">
        <f t="shared" si="0"/>
        <v>-7.867844384808147</v>
      </c>
      <c r="J28" s="28"/>
    </row>
    <row r="29" spans="1:13">
      <c r="A29" s="27" t="s">
        <v>111</v>
      </c>
      <c r="B29" s="26">
        <v>3295496</v>
      </c>
      <c r="C29" s="33">
        <v>1606680</v>
      </c>
      <c r="D29" s="32">
        <v>1688816</v>
      </c>
      <c r="E29" s="8"/>
      <c r="F29" s="31" t="s">
        <v>110</v>
      </c>
      <c r="G29" s="30">
        <v>47009</v>
      </c>
      <c r="H29" s="30">
        <v>45308</v>
      </c>
      <c r="I29" s="29">
        <f t="shared" si="0"/>
        <v>-3.6184560403327022</v>
      </c>
      <c r="J29" s="28"/>
    </row>
    <row r="30" spans="1:13">
      <c r="A30" s="27" t="s">
        <v>109</v>
      </c>
      <c r="B30" s="26">
        <v>2376044</v>
      </c>
      <c r="C30" s="33">
        <v>1167480</v>
      </c>
      <c r="D30" s="32">
        <v>1208564</v>
      </c>
      <c r="E30" s="8"/>
      <c r="F30" s="31" t="s">
        <v>108</v>
      </c>
      <c r="G30" s="30">
        <v>46360</v>
      </c>
      <c r="H30" s="30">
        <v>42477</v>
      </c>
      <c r="I30" s="29">
        <f t="shared" si="0"/>
        <v>-8.3757549611734241</v>
      </c>
      <c r="J30" s="28"/>
    </row>
    <row r="31" spans="1:13">
      <c r="A31" s="27" t="s">
        <v>107</v>
      </c>
      <c r="B31" s="26">
        <v>2993492</v>
      </c>
      <c r="C31" s="33">
        <v>1497231</v>
      </c>
      <c r="D31" s="32">
        <v>1496261</v>
      </c>
      <c r="E31" s="8"/>
      <c r="F31" s="31" t="s">
        <v>106</v>
      </c>
      <c r="G31" s="30">
        <v>149636</v>
      </c>
      <c r="H31" s="30">
        <v>139625</v>
      </c>
      <c r="I31" s="29">
        <f t="shared" si="0"/>
        <v>-6.6902349701943375</v>
      </c>
      <c r="J31" s="28"/>
    </row>
    <row r="32" spans="1:13">
      <c r="A32" s="27" t="s">
        <v>105</v>
      </c>
      <c r="B32" s="26">
        <v>1420822</v>
      </c>
      <c r="C32" s="26">
        <v>701645</v>
      </c>
      <c r="D32" s="25">
        <v>719177</v>
      </c>
    </row>
    <row r="33" spans="1:4">
      <c r="A33" s="27" t="s">
        <v>104</v>
      </c>
      <c r="B33" s="26">
        <v>1443106</v>
      </c>
      <c r="C33" s="26">
        <v>719805</v>
      </c>
      <c r="D33" s="25">
        <v>723301</v>
      </c>
    </row>
    <row r="34" spans="1:4">
      <c r="A34" s="27" t="s">
        <v>103</v>
      </c>
      <c r="B34" s="26">
        <v>1103752</v>
      </c>
      <c r="C34" s="26">
        <v>567145</v>
      </c>
      <c r="D34" s="25">
        <v>536607</v>
      </c>
    </row>
    <row r="35" spans="1:4">
      <c r="A35" s="27" t="s">
        <v>102</v>
      </c>
      <c r="B35" s="26">
        <v>386256</v>
      </c>
      <c r="C35" s="26">
        <v>192396</v>
      </c>
      <c r="D35" s="25">
        <v>193860</v>
      </c>
    </row>
    <row r="36" spans="1:4">
      <c r="A36" s="27" t="s">
        <v>101</v>
      </c>
      <c r="B36" s="26">
        <v>13628135</v>
      </c>
      <c r="C36" s="26">
        <v>6855041</v>
      </c>
      <c r="D36" s="25">
        <v>6773094</v>
      </c>
    </row>
    <row r="37" spans="1:4">
      <c r="A37" s="27" t="s">
        <v>100</v>
      </c>
      <c r="B37" s="26">
        <v>1528635</v>
      </c>
      <c r="C37" s="26">
        <v>768910</v>
      </c>
      <c r="D37" s="25">
        <v>759725</v>
      </c>
    </row>
    <row r="38" spans="1:4">
      <c r="A38" s="27" t="s">
        <v>99</v>
      </c>
      <c r="B38" s="26">
        <v>1594038</v>
      </c>
      <c r="C38" s="26">
        <v>810734</v>
      </c>
      <c r="D38" s="25">
        <v>783304</v>
      </c>
    </row>
    <row r="39" spans="1:4">
      <c r="A39" s="27" t="s">
        <v>98</v>
      </c>
      <c r="B39" s="26">
        <v>2129591</v>
      </c>
      <c r="C39" s="26">
        <v>1091095</v>
      </c>
      <c r="D39" s="25">
        <v>1038496</v>
      </c>
    </row>
    <row r="40" spans="1:4">
      <c r="A40" s="27" t="s">
        <v>97</v>
      </c>
      <c r="B40" s="26">
        <v>1756183</v>
      </c>
      <c r="C40" s="26">
        <v>874078</v>
      </c>
      <c r="D40" s="25">
        <v>882105</v>
      </c>
    </row>
    <row r="41" spans="1:4">
      <c r="A41" s="27" t="s">
        <v>96</v>
      </c>
      <c r="B41" s="26">
        <v>1804875</v>
      </c>
      <c r="C41" s="26">
        <v>909744</v>
      </c>
      <c r="D41" s="25">
        <v>895131</v>
      </c>
    </row>
    <row r="42" spans="1:4">
      <c r="A42" s="27" t="s">
        <v>95</v>
      </c>
      <c r="B42" s="26">
        <v>2556262</v>
      </c>
      <c r="C42" s="26">
        <v>1291263</v>
      </c>
      <c r="D42" s="25">
        <v>1264999</v>
      </c>
    </row>
    <row r="43" spans="1:4">
      <c r="A43" s="27" t="s">
        <v>94</v>
      </c>
      <c r="B43" s="26">
        <v>3253619</v>
      </c>
      <c r="C43" s="26">
        <v>1638128</v>
      </c>
      <c r="D43" s="25">
        <v>1615491</v>
      </c>
    </row>
    <row r="44" spans="1:4">
      <c r="A44" s="27" t="s">
        <v>93</v>
      </c>
      <c r="B44" s="26">
        <v>675845</v>
      </c>
      <c r="C44" s="26">
        <v>338265</v>
      </c>
      <c r="D44" s="25">
        <v>337580</v>
      </c>
    </row>
    <row r="45" spans="1:4">
      <c r="A45" s="24"/>
      <c r="B45" s="23"/>
      <c r="C45" s="23"/>
    </row>
    <row r="46" spans="1:4">
      <c r="A46" s="22"/>
    </row>
  </sheetData>
  <mergeCells count="2">
    <mergeCell ref="A1:D1"/>
    <mergeCell ref="K2:M2"/>
  </mergeCells>
  <phoneticPr fontId="3" type="noConversion"/>
  <conditionalFormatting sqref="A4:A25">
    <cfRule type="cellIs" dxfId="5" priority="1" operator="equal">
      <formula>"b"</formula>
    </cfRule>
    <cfRule type="cellIs" dxfId="4" priority="2" operator="equal">
      <formula>"a"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G8" sqref="G8"/>
    </sheetView>
  </sheetViews>
  <sheetFormatPr defaultRowHeight="16.5"/>
  <sheetData>
    <row r="1" spans="1:4" ht="26.25">
      <c r="A1" s="124" t="s">
        <v>185</v>
      </c>
      <c r="B1" s="124"/>
      <c r="C1" s="124"/>
      <c r="D1" s="124"/>
    </row>
    <row r="2" spans="1:4">
      <c r="A2" s="41" t="s">
        <v>150</v>
      </c>
      <c r="B2" s="43" t="s">
        <v>25</v>
      </c>
      <c r="C2" s="43" t="s">
        <v>151</v>
      </c>
      <c r="D2" s="44" t="s">
        <v>152</v>
      </c>
    </row>
    <row r="3" spans="1:4">
      <c r="A3" s="42" t="s">
        <v>153</v>
      </c>
      <c r="B3" s="25">
        <v>1793108</v>
      </c>
      <c r="C3" s="25">
        <v>905572</v>
      </c>
      <c r="D3" s="25">
        <v>887536</v>
      </c>
    </row>
    <row r="4" spans="1:4">
      <c r="A4" s="42" t="s">
        <v>154</v>
      </c>
      <c r="B4" s="25">
        <v>1782951</v>
      </c>
      <c r="C4" s="25">
        <v>900839</v>
      </c>
      <c r="D4" s="25">
        <v>882112</v>
      </c>
    </row>
    <row r="5" spans="1:4">
      <c r="A5" s="42" t="s">
        <v>155</v>
      </c>
      <c r="B5" s="25">
        <v>1768620</v>
      </c>
      <c r="C5" s="25">
        <v>894118</v>
      </c>
      <c r="D5" s="25">
        <v>874502</v>
      </c>
    </row>
    <row r="6" spans="1:4">
      <c r="A6" s="42" t="s">
        <v>156</v>
      </c>
      <c r="B6" s="25">
        <v>1757262</v>
      </c>
      <c r="C6" s="25">
        <v>889248</v>
      </c>
      <c r="D6" s="25">
        <v>868014</v>
      </c>
    </row>
    <row r="7" spans="1:4">
      <c r="A7" s="42" t="s">
        <v>157</v>
      </c>
      <c r="B7" s="25">
        <v>1746941</v>
      </c>
      <c r="C7" s="25">
        <v>884835</v>
      </c>
      <c r="D7" s="25">
        <v>862106</v>
      </c>
    </row>
    <row r="8" spans="1:4">
      <c r="A8" s="42" t="s">
        <v>158</v>
      </c>
      <c r="B8" s="25">
        <v>1737587</v>
      </c>
      <c r="C8" s="25">
        <v>880891</v>
      </c>
      <c r="D8" s="25">
        <v>856696</v>
      </c>
    </row>
    <row r="9" spans="1:4">
      <c r="A9" s="42" t="s">
        <v>159</v>
      </c>
      <c r="B9" s="25">
        <v>1728902</v>
      </c>
      <c r="C9" s="25">
        <v>877292</v>
      </c>
      <c r="D9" s="25">
        <v>851610</v>
      </c>
    </row>
    <row r="10" spans="1:4">
      <c r="A10" s="42" t="s">
        <v>160</v>
      </c>
      <c r="B10" s="25">
        <v>1720756</v>
      </c>
      <c r="C10" s="25">
        <v>873981</v>
      </c>
      <c r="D10" s="25">
        <v>846775</v>
      </c>
    </row>
    <row r="11" spans="1:4">
      <c r="A11" s="42" t="s">
        <v>161</v>
      </c>
      <c r="B11" s="25">
        <v>1713091</v>
      </c>
      <c r="C11" s="25">
        <v>870939</v>
      </c>
      <c r="D11" s="25">
        <v>842152</v>
      </c>
    </row>
    <row r="12" spans="1:4">
      <c r="A12" s="42" t="s">
        <v>162</v>
      </c>
      <c r="B12" s="25">
        <v>1705773</v>
      </c>
      <c r="C12" s="25">
        <v>868052</v>
      </c>
      <c r="D12" s="25">
        <v>837721</v>
      </c>
    </row>
    <row r="13" spans="1:4">
      <c r="A13" s="42" t="s">
        <v>163</v>
      </c>
      <c r="B13" s="25">
        <v>1698534</v>
      </c>
      <c r="C13" s="25">
        <v>865177</v>
      </c>
      <c r="D13" s="25">
        <v>833357</v>
      </c>
    </row>
    <row r="14" spans="1:4">
      <c r="A14" s="42" t="s">
        <v>164</v>
      </c>
      <c r="B14" s="25">
        <v>1691353</v>
      </c>
      <c r="C14" s="25">
        <v>862336</v>
      </c>
      <c r="D14" s="25">
        <v>829017</v>
      </c>
    </row>
    <row r="15" spans="1:4">
      <c r="A15" s="42" t="s">
        <v>165</v>
      </c>
      <c r="B15" s="25">
        <v>1684207</v>
      </c>
      <c r="C15" s="25">
        <v>859505</v>
      </c>
      <c r="D15" s="25">
        <v>824702</v>
      </c>
    </row>
    <row r="16" spans="1:4">
      <c r="A16" s="42" t="s">
        <v>166</v>
      </c>
      <c r="B16" s="25">
        <v>1677115</v>
      </c>
      <c r="C16" s="25">
        <v>856648</v>
      </c>
      <c r="D16" s="25">
        <v>820467</v>
      </c>
    </row>
    <row r="17" spans="1:4">
      <c r="A17" s="42" t="s">
        <v>167</v>
      </c>
      <c r="B17" s="25">
        <v>1670005</v>
      </c>
      <c r="C17" s="25">
        <v>853703</v>
      </c>
      <c r="D17" s="25">
        <v>816302</v>
      </c>
    </row>
    <row r="18" spans="1:4">
      <c r="A18" s="42" t="s">
        <v>168</v>
      </c>
      <c r="B18" s="25">
        <v>1662850</v>
      </c>
      <c r="C18" s="25">
        <v>850622</v>
      </c>
      <c r="D18" s="25">
        <v>812228</v>
      </c>
    </row>
    <row r="19" spans="1:4">
      <c r="A19" s="42" t="s">
        <v>169</v>
      </c>
      <c r="B19" s="25">
        <v>1655614</v>
      </c>
      <c r="C19" s="25">
        <v>847371</v>
      </c>
      <c r="D19" s="25">
        <v>808243</v>
      </c>
    </row>
    <row r="20" spans="1:4">
      <c r="A20" s="42" t="s">
        <v>170</v>
      </c>
      <c r="B20" s="25">
        <v>1648264</v>
      </c>
      <c r="C20" s="25">
        <v>843939</v>
      </c>
      <c r="D20" s="25">
        <v>804325</v>
      </c>
    </row>
    <row r="21" spans="1:4">
      <c r="A21" s="42" t="s">
        <v>171</v>
      </c>
      <c r="B21" s="25">
        <v>1640703</v>
      </c>
      <c r="C21" s="25">
        <v>840258</v>
      </c>
      <c r="D21" s="25">
        <v>800445</v>
      </c>
    </row>
    <row r="22" spans="1:4">
      <c r="A22" s="42" t="s">
        <v>172</v>
      </c>
      <c r="B22" s="25">
        <v>1633004</v>
      </c>
      <c r="C22" s="25">
        <v>836372</v>
      </c>
      <c r="D22" s="25">
        <v>796632</v>
      </c>
    </row>
    <row r="23" spans="1:4">
      <c r="A23" s="42" t="s">
        <v>173</v>
      </c>
      <c r="B23" s="25">
        <v>1625140</v>
      </c>
      <c r="C23" s="25">
        <v>832275</v>
      </c>
      <c r="D23" s="25">
        <v>792865</v>
      </c>
    </row>
    <row r="24" spans="1:4">
      <c r="A24" s="42" t="s">
        <v>174</v>
      </c>
      <c r="B24" s="25">
        <v>1617012</v>
      </c>
      <c r="C24" s="25">
        <v>827955</v>
      </c>
      <c r="D24" s="25">
        <v>789057</v>
      </c>
    </row>
    <row r="25" spans="1:4">
      <c r="A25" s="42" t="s">
        <v>175</v>
      </c>
      <c r="B25" s="25">
        <v>1608597</v>
      </c>
      <c r="C25" s="25">
        <v>823414</v>
      </c>
      <c r="D25" s="25">
        <v>785183</v>
      </c>
    </row>
    <row r="26" spans="1:4">
      <c r="A26" s="42" t="s">
        <v>176</v>
      </c>
      <c r="B26" s="25">
        <v>1599941</v>
      </c>
      <c r="C26" s="25">
        <v>818699</v>
      </c>
      <c r="D26" s="25">
        <v>781242</v>
      </c>
    </row>
    <row r="27" spans="1:4">
      <c r="A27" s="42" t="s">
        <v>177</v>
      </c>
      <c r="B27" s="25">
        <v>1590917</v>
      </c>
      <c r="C27" s="25">
        <v>813788</v>
      </c>
      <c r="D27" s="25">
        <v>777129</v>
      </c>
    </row>
    <row r="28" spans="1:4">
      <c r="A28" s="42" t="s">
        <v>178</v>
      </c>
      <c r="B28" s="25">
        <v>1581396</v>
      </c>
      <c r="C28" s="25">
        <v>808628</v>
      </c>
      <c r="D28" s="25">
        <v>772768</v>
      </c>
    </row>
    <row r="29" spans="1:4">
      <c r="A29" s="42" t="s">
        <v>179</v>
      </c>
      <c r="B29" s="25">
        <v>1571233</v>
      </c>
      <c r="C29" s="25">
        <v>803157</v>
      </c>
      <c r="D29" s="25">
        <v>768076</v>
      </c>
    </row>
    <row r="30" spans="1:4">
      <c r="A30" s="42" t="s">
        <v>180</v>
      </c>
      <c r="B30" s="25">
        <v>1560293</v>
      </c>
      <c r="C30" s="25">
        <v>797351</v>
      </c>
      <c r="D30" s="25">
        <v>762942</v>
      </c>
    </row>
    <row r="31" spans="1:4">
      <c r="A31" s="42" t="s">
        <v>181</v>
      </c>
      <c r="B31" s="25">
        <v>1548619</v>
      </c>
      <c r="C31" s="25">
        <v>791214</v>
      </c>
      <c r="D31" s="25">
        <v>757405</v>
      </c>
    </row>
    <row r="32" spans="1:4">
      <c r="A32" s="42" t="s">
        <v>182</v>
      </c>
      <c r="B32" s="25">
        <v>1536181</v>
      </c>
      <c r="C32" s="25">
        <v>784756</v>
      </c>
      <c r="D32" s="25">
        <v>751425</v>
      </c>
    </row>
    <row r="33" spans="1:4">
      <c r="A33" s="42" t="s">
        <v>183</v>
      </c>
      <c r="B33" s="25">
        <v>1522919</v>
      </c>
      <c r="C33" s="25">
        <v>777938</v>
      </c>
      <c r="D33" s="25">
        <v>744981</v>
      </c>
    </row>
  </sheetData>
  <mergeCells count="1">
    <mergeCell ref="A1:D1"/>
  </mergeCells>
  <phoneticPr fontId="3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J29" sqref="J29"/>
    </sheetView>
  </sheetViews>
  <sheetFormatPr defaultRowHeight="16.5"/>
  <cols>
    <col min="8" max="8" width="9.125" bestFit="1" customWidth="1"/>
    <col min="9" max="9" width="9.875" bestFit="1" customWidth="1"/>
    <col min="10" max="10" width="9.125" bestFit="1" customWidth="1"/>
  </cols>
  <sheetData>
    <row r="1" spans="1:11" ht="26.25">
      <c r="A1" s="125" t="s">
        <v>189</v>
      </c>
      <c r="B1" s="125"/>
      <c r="C1" s="125"/>
      <c r="D1" s="125"/>
      <c r="E1" s="125"/>
      <c r="G1" s="125" t="s">
        <v>194</v>
      </c>
      <c r="H1" s="125"/>
      <c r="I1" s="125"/>
      <c r="J1" s="125"/>
      <c r="K1" s="125"/>
    </row>
    <row r="2" spans="1:11">
      <c r="A2" s="46" t="s">
        <v>193</v>
      </c>
      <c r="B2" s="46" t="s">
        <v>25</v>
      </c>
      <c r="C2" s="47" t="s">
        <v>190</v>
      </c>
      <c r="D2" s="48" t="s">
        <v>191</v>
      </c>
      <c r="E2" s="48" t="s">
        <v>192</v>
      </c>
      <c r="G2" s="46" t="s">
        <v>193</v>
      </c>
      <c r="H2" s="47" t="s">
        <v>190</v>
      </c>
      <c r="I2" s="48" t="s">
        <v>191</v>
      </c>
      <c r="J2" s="48" t="s">
        <v>192</v>
      </c>
      <c r="K2" s="46" t="s">
        <v>25</v>
      </c>
    </row>
    <row r="3" spans="1:11">
      <c r="A3" s="46" t="s">
        <v>96</v>
      </c>
      <c r="B3" s="49">
        <v>1804217</v>
      </c>
      <c r="C3" s="49">
        <v>187326</v>
      </c>
      <c r="D3" s="49">
        <v>1146017</v>
      </c>
      <c r="E3" s="50">
        <v>470874</v>
      </c>
      <c r="G3" s="57">
        <v>2020</v>
      </c>
      <c r="H3" s="25">
        <v>212331</v>
      </c>
      <c r="I3" s="25">
        <v>1203338</v>
      </c>
      <c r="J3" s="45">
        <v>435880</v>
      </c>
      <c r="K3" s="25">
        <v>1851549</v>
      </c>
    </row>
    <row r="4" spans="1:11">
      <c r="A4" s="51" t="s">
        <v>135</v>
      </c>
      <c r="B4" s="49">
        <v>214156</v>
      </c>
      <c r="C4" s="49">
        <v>25439</v>
      </c>
      <c r="D4" s="49">
        <v>146271</v>
      </c>
      <c r="E4" s="50">
        <v>42446</v>
      </c>
      <c r="G4" s="57">
        <v>2021</v>
      </c>
      <c r="H4" s="25">
        <v>204976</v>
      </c>
      <c r="I4" s="25">
        <v>1182629</v>
      </c>
      <c r="J4" s="45">
        <v>445198</v>
      </c>
      <c r="K4" s="25">
        <v>1832803</v>
      </c>
    </row>
    <row r="5" spans="1:11">
      <c r="A5" s="51" t="s">
        <v>129</v>
      </c>
      <c r="B5" s="49">
        <v>271696</v>
      </c>
      <c r="C5" s="49">
        <v>29334</v>
      </c>
      <c r="D5" s="49">
        <v>181227</v>
      </c>
      <c r="E5" s="54">
        <v>61135</v>
      </c>
      <c r="G5" s="57">
        <v>2022</v>
      </c>
      <c r="H5" s="25">
        <v>195765</v>
      </c>
      <c r="I5" s="25">
        <v>1164451</v>
      </c>
      <c r="J5" s="45">
        <v>457481</v>
      </c>
      <c r="K5" s="25">
        <v>1817697</v>
      </c>
    </row>
    <row r="6" spans="1:11">
      <c r="A6" s="51" t="s">
        <v>127</v>
      </c>
      <c r="B6" s="49">
        <v>278137</v>
      </c>
      <c r="C6" s="52">
        <v>34469</v>
      </c>
      <c r="D6" s="49">
        <v>193151</v>
      </c>
      <c r="E6" s="50">
        <v>50517</v>
      </c>
      <c r="G6" s="57">
        <v>2023</v>
      </c>
      <c r="H6" s="49">
        <v>187326</v>
      </c>
      <c r="I6" s="49">
        <v>1146017</v>
      </c>
      <c r="J6" s="50">
        <v>470874</v>
      </c>
      <c r="K6" s="49">
        <v>1804217</v>
      </c>
    </row>
    <row r="7" spans="1:11">
      <c r="A7" s="51" t="s">
        <v>121</v>
      </c>
      <c r="B7" s="49">
        <v>117377</v>
      </c>
      <c r="C7" s="49">
        <v>14467</v>
      </c>
      <c r="D7" s="49">
        <v>74656</v>
      </c>
      <c r="E7" s="50">
        <v>28254</v>
      </c>
    </row>
    <row r="8" spans="1:11">
      <c r="A8" s="51" t="s">
        <v>126</v>
      </c>
      <c r="B8" s="49">
        <v>152666</v>
      </c>
      <c r="C8" s="49">
        <v>19399</v>
      </c>
      <c r="D8" s="49">
        <v>109617</v>
      </c>
      <c r="E8" s="50">
        <v>23650</v>
      </c>
    </row>
    <row r="9" spans="1:11">
      <c r="A9" s="51" t="s">
        <v>110</v>
      </c>
      <c r="B9" s="49">
        <v>45373</v>
      </c>
      <c r="C9" s="49">
        <v>3325</v>
      </c>
      <c r="D9" s="49">
        <v>26675</v>
      </c>
      <c r="E9" s="50">
        <v>15373</v>
      </c>
    </row>
    <row r="10" spans="1:11">
      <c r="A10" s="51" t="s">
        <v>120</v>
      </c>
      <c r="B10" s="49">
        <v>26905</v>
      </c>
      <c r="C10" s="53">
        <v>1534</v>
      </c>
      <c r="D10" s="49">
        <v>14795</v>
      </c>
      <c r="E10" s="50">
        <v>10576</v>
      </c>
    </row>
    <row r="11" spans="1:11">
      <c r="A11" s="51" t="s">
        <v>125</v>
      </c>
      <c r="B11" s="49">
        <v>24314</v>
      </c>
      <c r="C11" s="49">
        <v>1615</v>
      </c>
      <c r="D11" s="49">
        <v>13453</v>
      </c>
      <c r="E11" s="55">
        <v>9246</v>
      </c>
    </row>
    <row r="12" spans="1:11">
      <c r="A12" s="51" t="s">
        <v>124</v>
      </c>
      <c r="B12" s="49">
        <v>61113</v>
      </c>
      <c r="C12" s="49">
        <v>3627</v>
      </c>
      <c r="D12" s="49">
        <v>30425</v>
      </c>
      <c r="E12" s="50">
        <v>27061</v>
      </c>
    </row>
    <row r="13" spans="1:11">
      <c r="A13" s="51" t="s">
        <v>123</v>
      </c>
      <c r="B13" s="49">
        <v>37686</v>
      </c>
      <c r="C13" s="49">
        <v>2325</v>
      </c>
      <c r="D13" s="49">
        <v>19409</v>
      </c>
      <c r="E13" s="50">
        <v>15952</v>
      </c>
    </row>
    <row r="14" spans="1:11">
      <c r="A14" s="51" t="s">
        <v>119</v>
      </c>
      <c r="B14" s="49">
        <v>61254</v>
      </c>
      <c r="C14" s="49">
        <v>5081</v>
      </c>
      <c r="D14" s="49">
        <v>37988</v>
      </c>
      <c r="E14" s="50">
        <v>18185</v>
      </c>
    </row>
    <row r="15" spans="1:11">
      <c r="A15" s="51" t="s">
        <v>6</v>
      </c>
      <c r="B15" s="49">
        <v>35046</v>
      </c>
      <c r="C15" s="49">
        <v>2653</v>
      </c>
      <c r="D15" s="49">
        <v>19129</v>
      </c>
      <c r="E15" s="50">
        <v>13264</v>
      </c>
    </row>
    <row r="16" spans="1:11">
      <c r="A16" s="51" t="s">
        <v>116</v>
      </c>
      <c r="B16" s="49">
        <v>32722</v>
      </c>
      <c r="C16" s="49">
        <v>2431</v>
      </c>
      <c r="D16" s="49">
        <v>17786</v>
      </c>
      <c r="E16" s="50">
        <v>12505</v>
      </c>
    </row>
    <row r="17" spans="1:5">
      <c r="A17" s="51" t="s">
        <v>117</v>
      </c>
      <c r="B17" s="49">
        <v>64575</v>
      </c>
      <c r="C17" s="49">
        <v>5191</v>
      </c>
      <c r="D17" s="49">
        <v>36091</v>
      </c>
      <c r="E17" s="50">
        <v>23293</v>
      </c>
    </row>
    <row r="18" spans="1:5">
      <c r="A18" s="51" t="s">
        <v>134</v>
      </c>
      <c r="B18" s="49">
        <v>52350</v>
      </c>
      <c r="C18" s="49">
        <v>4644</v>
      </c>
      <c r="D18" s="49">
        <v>32408</v>
      </c>
      <c r="E18" s="50">
        <v>15298</v>
      </c>
    </row>
    <row r="19" spans="1:5">
      <c r="A19" s="51" t="s">
        <v>133</v>
      </c>
      <c r="B19" s="49">
        <v>90296</v>
      </c>
      <c r="C19" s="49">
        <v>12541</v>
      </c>
      <c r="D19" s="49">
        <v>58755</v>
      </c>
      <c r="E19" s="50">
        <v>19000</v>
      </c>
    </row>
    <row r="20" spans="1:5">
      <c r="A20" s="51" t="s">
        <v>132</v>
      </c>
      <c r="B20" s="49">
        <v>30601</v>
      </c>
      <c r="C20" s="49">
        <v>1875</v>
      </c>
      <c r="D20" s="49">
        <v>16400</v>
      </c>
      <c r="E20" s="50">
        <v>12326</v>
      </c>
    </row>
    <row r="21" spans="1:5">
      <c r="A21" s="51" t="s">
        <v>112</v>
      </c>
      <c r="B21" s="49">
        <v>51750</v>
      </c>
      <c r="C21" s="49">
        <v>5281</v>
      </c>
      <c r="D21" s="49">
        <v>30188</v>
      </c>
      <c r="E21" s="50">
        <v>16281</v>
      </c>
    </row>
    <row r="22" spans="1:5">
      <c r="A22" s="51" t="s">
        <v>108</v>
      </c>
      <c r="B22" s="49">
        <v>42543</v>
      </c>
      <c r="C22" s="49">
        <v>3455</v>
      </c>
      <c r="D22" s="49">
        <v>24945</v>
      </c>
      <c r="E22" s="50">
        <v>14143</v>
      </c>
    </row>
    <row r="23" spans="1:5">
      <c r="A23" s="51" t="s">
        <v>115</v>
      </c>
      <c r="B23" s="49">
        <v>46641</v>
      </c>
      <c r="C23" s="49">
        <v>4114</v>
      </c>
      <c r="D23" s="49">
        <v>25751</v>
      </c>
      <c r="E23" s="50">
        <v>16776</v>
      </c>
    </row>
    <row r="24" spans="1:5">
      <c r="A24" s="51" t="s">
        <v>131</v>
      </c>
      <c r="B24" s="49">
        <v>28979</v>
      </c>
      <c r="C24" s="49">
        <v>2291</v>
      </c>
      <c r="D24" s="49">
        <v>16009</v>
      </c>
      <c r="E24" s="50">
        <v>10679</v>
      </c>
    </row>
    <row r="25" spans="1:5">
      <c r="A25" s="51" t="s">
        <v>3</v>
      </c>
      <c r="B25" s="49">
        <v>38037</v>
      </c>
      <c r="C25" s="49">
        <v>2235</v>
      </c>
      <c r="D25" s="49">
        <v>20888</v>
      </c>
      <c r="E25" s="50">
        <v>14914</v>
      </c>
    </row>
    <row r="26" spans="1:5">
      <c r="A26" s="22"/>
      <c r="B26" s="56"/>
      <c r="C26" s="56"/>
      <c r="D26" s="56"/>
      <c r="E26" s="56"/>
    </row>
  </sheetData>
  <mergeCells count="2">
    <mergeCell ref="A1:E1"/>
    <mergeCell ref="G1:K1"/>
  </mergeCells>
  <phoneticPr fontId="3" type="noConversion"/>
  <conditionalFormatting sqref="A4:A25">
    <cfRule type="cellIs" dxfId="3" priority="3" operator="equal">
      <formula>"b"</formula>
    </cfRule>
    <cfRule type="cellIs" dxfId="2" priority="4" operator="equal">
      <formula>"a"</formula>
    </cfRule>
  </conditionalFormatting>
  <conditionalFormatting sqref="G4:G25">
    <cfRule type="cellIs" dxfId="1" priority="1" operator="equal">
      <formula>"b"</formula>
    </cfRule>
    <cfRule type="cellIs" dxfId="0" priority="2" operator="equal">
      <formula>"a"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F27" sqref="F27"/>
    </sheetView>
  </sheetViews>
  <sheetFormatPr defaultRowHeight="16.5"/>
  <sheetData>
    <row r="1" spans="1:9" ht="26.25">
      <c r="A1" s="129" t="s">
        <v>238</v>
      </c>
      <c r="B1" s="129"/>
      <c r="C1" s="129"/>
      <c r="D1" s="129"/>
      <c r="E1" s="129"/>
      <c r="F1" s="129"/>
      <c r="G1" s="129"/>
      <c r="H1" s="129"/>
      <c r="I1" s="129"/>
    </row>
    <row r="2" spans="1:9">
      <c r="A2" s="130" t="s">
        <v>218</v>
      </c>
      <c r="B2" s="130"/>
      <c r="C2" s="130"/>
      <c r="D2" s="130"/>
      <c r="E2" s="130"/>
      <c r="F2" s="130"/>
      <c r="G2" s="130"/>
      <c r="H2" s="130"/>
      <c r="I2" s="130"/>
    </row>
    <row r="3" spans="1:9">
      <c r="A3" s="126" t="s">
        <v>5</v>
      </c>
      <c r="B3" s="126"/>
      <c r="C3" s="126" t="s">
        <v>25</v>
      </c>
      <c r="D3" s="126" t="s">
        <v>219</v>
      </c>
      <c r="E3" s="59"/>
      <c r="F3" s="126" t="s">
        <v>220</v>
      </c>
      <c r="G3" s="59"/>
      <c r="H3" s="126" t="s">
        <v>221</v>
      </c>
      <c r="I3" s="59"/>
    </row>
    <row r="4" spans="1:9">
      <c r="A4" s="126"/>
      <c r="B4" s="126"/>
      <c r="C4" s="126"/>
      <c r="D4" s="126"/>
      <c r="E4" s="59" t="s">
        <v>222</v>
      </c>
      <c r="F4" s="126"/>
      <c r="G4" s="59" t="s">
        <v>222</v>
      </c>
      <c r="H4" s="126"/>
      <c r="I4" s="59" t="s">
        <v>222</v>
      </c>
    </row>
    <row r="5" spans="1:9">
      <c r="A5" s="126" t="s">
        <v>223</v>
      </c>
      <c r="B5" s="59" t="s">
        <v>224</v>
      </c>
      <c r="C5" s="60">
        <v>35966</v>
      </c>
      <c r="D5" s="60">
        <v>5131</v>
      </c>
      <c r="E5" s="61">
        <v>14.266251459711951</v>
      </c>
      <c r="F5" s="62">
        <v>17929</v>
      </c>
      <c r="G5" s="61">
        <v>49.849858199410555</v>
      </c>
      <c r="H5" s="62">
        <v>12905</v>
      </c>
      <c r="I5" s="63">
        <v>35.881109937162876</v>
      </c>
    </row>
    <row r="6" spans="1:9">
      <c r="A6" s="126"/>
      <c r="B6" s="59" t="s">
        <v>225</v>
      </c>
      <c r="C6" s="64">
        <v>36281</v>
      </c>
      <c r="D6" s="64">
        <v>5287</v>
      </c>
      <c r="E6" s="65">
        <v>14.6</v>
      </c>
      <c r="F6" s="64">
        <v>18164</v>
      </c>
      <c r="G6" s="65">
        <v>50.1</v>
      </c>
      <c r="H6" s="64">
        <v>12830</v>
      </c>
      <c r="I6" s="65">
        <v>35.4</v>
      </c>
    </row>
    <row r="7" spans="1:9">
      <c r="A7" s="126"/>
      <c r="B7" s="59" t="s">
        <v>226</v>
      </c>
      <c r="C7" s="64">
        <v>36661</v>
      </c>
      <c r="D7" s="64">
        <v>5466</v>
      </c>
      <c r="E7" s="65">
        <v>14.9</v>
      </c>
      <c r="F7" s="64">
        <v>18424</v>
      </c>
      <c r="G7" s="65">
        <v>50.3</v>
      </c>
      <c r="H7" s="64">
        <v>12771</v>
      </c>
      <c r="I7" s="65">
        <v>34.799999999999997</v>
      </c>
    </row>
    <row r="8" spans="1:9">
      <c r="A8" s="126"/>
      <c r="B8" s="59" t="s">
        <v>227</v>
      </c>
      <c r="C8" s="64">
        <v>37024</v>
      </c>
      <c r="D8" s="64">
        <v>5705</v>
      </c>
      <c r="E8" s="65">
        <v>15.6</v>
      </c>
      <c r="F8" s="64">
        <v>18724</v>
      </c>
      <c r="G8" s="65">
        <v>51.1</v>
      </c>
      <c r="H8" s="64">
        <v>12595</v>
      </c>
      <c r="I8" s="65">
        <v>34.4</v>
      </c>
    </row>
    <row r="9" spans="1:9">
      <c r="A9" s="126"/>
      <c r="B9" s="59" t="s">
        <v>228</v>
      </c>
      <c r="C9" s="64">
        <v>37356</v>
      </c>
      <c r="D9" s="64">
        <v>5979</v>
      </c>
      <c r="E9" s="65">
        <v>16</v>
      </c>
      <c r="F9" s="64">
        <v>18945</v>
      </c>
      <c r="G9" s="65">
        <v>50.7</v>
      </c>
      <c r="H9" s="64">
        <v>12432</v>
      </c>
      <c r="I9" s="65">
        <v>33.299999999999997</v>
      </c>
    </row>
    <row r="10" spans="1:9">
      <c r="A10" s="126"/>
      <c r="B10" s="59" t="s">
        <v>229</v>
      </c>
      <c r="C10" s="64">
        <v>37548</v>
      </c>
      <c r="D10" s="64">
        <v>6221</v>
      </c>
      <c r="E10" s="65">
        <v>16.600000000000001</v>
      </c>
      <c r="F10" s="64">
        <v>19168</v>
      </c>
      <c r="G10" s="65">
        <v>51.1</v>
      </c>
      <c r="H10" s="64">
        <v>12159</v>
      </c>
      <c r="I10" s="65">
        <v>32.4</v>
      </c>
    </row>
    <row r="11" spans="1:9">
      <c r="A11" s="126"/>
      <c r="B11" s="59" t="s">
        <v>230</v>
      </c>
      <c r="C11" s="64">
        <v>37636</v>
      </c>
      <c r="D11" s="64">
        <v>6440</v>
      </c>
      <c r="E11" s="65">
        <v>17.100000000000001</v>
      </c>
      <c r="F11" s="64">
        <v>19396</v>
      </c>
      <c r="G11" s="65">
        <v>51.5</v>
      </c>
      <c r="H11" s="64">
        <v>11800</v>
      </c>
      <c r="I11" s="65">
        <v>31.4</v>
      </c>
    </row>
    <row r="12" spans="1:9">
      <c r="A12" s="126"/>
      <c r="B12" s="59" t="s">
        <v>231</v>
      </c>
      <c r="C12" s="64">
        <v>37785</v>
      </c>
      <c r="D12" s="64">
        <v>6672</v>
      </c>
      <c r="E12" s="65">
        <v>17.7</v>
      </c>
      <c r="F12" s="64">
        <v>19549</v>
      </c>
      <c r="G12" s="65">
        <v>51.7</v>
      </c>
      <c r="H12" s="64">
        <v>11564</v>
      </c>
      <c r="I12" s="65">
        <v>30.6</v>
      </c>
    </row>
    <row r="13" spans="1:9">
      <c r="A13" s="126"/>
      <c r="B13" s="59" t="s">
        <v>141</v>
      </c>
      <c r="C13" s="64">
        <v>37692</v>
      </c>
      <c r="D13" s="64">
        <v>6815</v>
      </c>
      <c r="E13" s="65">
        <v>18.100000000000001</v>
      </c>
      <c r="F13" s="64">
        <v>19671</v>
      </c>
      <c r="G13" s="65">
        <v>52.2</v>
      </c>
      <c r="H13" s="64">
        <v>11206</v>
      </c>
      <c r="I13" s="65">
        <v>29.7</v>
      </c>
    </row>
    <row r="14" spans="1:9">
      <c r="A14" s="126"/>
      <c r="B14" s="59" t="s">
        <v>232</v>
      </c>
      <c r="C14" s="64">
        <v>37553</v>
      </c>
      <c r="D14" s="64">
        <v>6814</v>
      </c>
      <c r="E14" s="65">
        <v>18.100000000000001</v>
      </c>
      <c r="F14" s="64">
        <v>19896</v>
      </c>
      <c r="G14" s="65">
        <v>53</v>
      </c>
      <c r="H14" s="64">
        <v>10843</v>
      </c>
      <c r="I14" s="65">
        <v>28.9</v>
      </c>
    </row>
    <row r="15" spans="1:9">
      <c r="A15" s="126"/>
      <c r="B15" s="59" t="s">
        <v>233</v>
      </c>
      <c r="C15" s="64">
        <v>37458</v>
      </c>
      <c r="D15" s="64">
        <v>6826</v>
      </c>
      <c r="E15" s="65">
        <v>18.2</v>
      </c>
      <c r="F15" s="64">
        <v>20120</v>
      </c>
      <c r="G15" s="65">
        <v>53.7</v>
      </c>
      <c r="H15" s="64">
        <v>10512</v>
      </c>
      <c r="I15" s="65">
        <v>28.1</v>
      </c>
    </row>
    <row r="16" spans="1:9">
      <c r="A16" s="126"/>
      <c r="B16" s="59" t="s">
        <v>234</v>
      </c>
      <c r="C16" s="64">
        <v>37344</v>
      </c>
      <c r="D16" s="64">
        <v>6811</v>
      </c>
      <c r="E16" s="65">
        <v>18.2</v>
      </c>
      <c r="F16" s="64">
        <v>20313</v>
      </c>
      <c r="G16" s="65">
        <v>54.4</v>
      </c>
      <c r="H16" s="64">
        <v>10220</v>
      </c>
      <c r="I16" s="65">
        <v>27.4</v>
      </c>
    </row>
    <row r="17" spans="1:9">
      <c r="A17" s="126"/>
      <c r="B17" s="59" t="s">
        <v>235</v>
      </c>
      <c r="C17" s="64">
        <v>37223</v>
      </c>
      <c r="D17" s="64">
        <v>6759</v>
      </c>
      <c r="E17" s="65">
        <v>18.2</v>
      </c>
      <c r="F17" s="64">
        <v>20617</v>
      </c>
      <c r="G17" s="65">
        <v>55.4</v>
      </c>
      <c r="H17" s="64">
        <v>9847</v>
      </c>
      <c r="I17" s="65">
        <v>26.5</v>
      </c>
    </row>
    <row r="18" spans="1:9">
      <c r="A18" s="126"/>
      <c r="B18" s="59" t="s">
        <v>236</v>
      </c>
      <c r="C18" s="64">
        <v>36989</v>
      </c>
      <c r="D18" s="64">
        <v>6700</v>
      </c>
      <c r="E18" s="65">
        <v>18.100000000000001</v>
      </c>
      <c r="F18" s="64">
        <v>20946</v>
      </c>
      <c r="G18" s="65">
        <v>56.6</v>
      </c>
      <c r="H18" s="64">
        <v>9343</v>
      </c>
      <c r="I18" s="65">
        <v>25.3</v>
      </c>
    </row>
    <row r="19" spans="1:9">
      <c r="A19" s="126" t="s">
        <v>96</v>
      </c>
      <c r="B19" s="59" t="s">
        <v>224</v>
      </c>
      <c r="C19" s="64">
        <v>1147</v>
      </c>
      <c r="D19" s="64">
        <v>166</v>
      </c>
      <c r="E19" s="66">
        <f>D19/C19*100</f>
        <v>14.472537053182213</v>
      </c>
      <c r="F19" s="64">
        <v>502</v>
      </c>
      <c r="G19" s="66">
        <f>F19/C19*100</f>
        <v>43.766346992153444</v>
      </c>
      <c r="H19" s="64">
        <v>478</v>
      </c>
      <c r="I19" s="66">
        <f>H19/C19*100</f>
        <v>41.673931996512643</v>
      </c>
    </row>
    <row r="20" spans="1:9">
      <c r="A20" s="126"/>
      <c r="B20" s="59" t="s">
        <v>225</v>
      </c>
      <c r="C20" s="64">
        <v>1164</v>
      </c>
      <c r="D20" s="65">
        <v>174</v>
      </c>
      <c r="E20" s="65">
        <v>14.9</v>
      </c>
      <c r="F20" s="65">
        <v>512</v>
      </c>
      <c r="G20" s="65">
        <v>44</v>
      </c>
      <c r="H20" s="65">
        <v>478</v>
      </c>
      <c r="I20" s="65">
        <v>41</v>
      </c>
    </row>
    <row r="21" spans="1:9">
      <c r="A21" s="126"/>
      <c r="B21" s="59" t="s">
        <v>226</v>
      </c>
      <c r="C21" s="64">
        <v>1182</v>
      </c>
      <c r="D21" s="65">
        <v>182</v>
      </c>
      <c r="E21" s="65">
        <v>15.4</v>
      </c>
      <c r="F21" s="65">
        <v>524</v>
      </c>
      <c r="G21" s="65">
        <v>44.3</v>
      </c>
      <c r="H21" s="65">
        <v>476</v>
      </c>
      <c r="I21" s="65">
        <v>40.299999999999997</v>
      </c>
    </row>
    <row r="22" spans="1:9">
      <c r="A22" s="126"/>
      <c r="B22" s="59" t="s">
        <v>227</v>
      </c>
      <c r="C22" s="64">
        <v>1204</v>
      </c>
      <c r="D22" s="65">
        <v>194</v>
      </c>
      <c r="E22" s="65">
        <v>16.100000000000001</v>
      </c>
      <c r="F22" s="65">
        <v>540</v>
      </c>
      <c r="G22" s="65">
        <v>44.9</v>
      </c>
      <c r="H22" s="65">
        <v>470</v>
      </c>
      <c r="I22" s="65">
        <v>39</v>
      </c>
    </row>
    <row r="23" spans="1:9">
      <c r="A23" s="126"/>
      <c r="B23" s="59" t="s">
        <v>228</v>
      </c>
      <c r="C23" s="64">
        <v>1228</v>
      </c>
      <c r="D23" s="65">
        <v>208</v>
      </c>
      <c r="E23" s="65">
        <v>16.899999999999999</v>
      </c>
      <c r="F23" s="65">
        <v>555</v>
      </c>
      <c r="G23" s="65">
        <v>45.2</v>
      </c>
      <c r="H23" s="65">
        <v>465</v>
      </c>
      <c r="I23" s="65">
        <v>37.9</v>
      </c>
    </row>
    <row r="24" spans="1:9">
      <c r="A24" s="126"/>
      <c r="B24" s="59" t="s">
        <v>229</v>
      </c>
      <c r="C24" s="64">
        <v>1245</v>
      </c>
      <c r="D24" s="65">
        <v>219</v>
      </c>
      <c r="E24" s="65">
        <v>17.600000000000001</v>
      </c>
      <c r="F24" s="65">
        <v>568</v>
      </c>
      <c r="G24" s="65">
        <v>45.6</v>
      </c>
      <c r="H24" s="65">
        <v>458</v>
      </c>
      <c r="I24" s="65">
        <v>36.799999999999997</v>
      </c>
    </row>
    <row r="25" spans="1:9">
      <c r="A25" s="126"/>
      <c r="B25" s="59" t="s">
        <v>230</v>
      </c>
      <c r="C25" s="64">
        <v>1255</v>
      </c>
      <c r="D25" s="65">
        <v>227</v>
      </c>
      <c r="E25" s="65">
        <v>18.100000000000001</v>
      </c>
      <c r="F25" s="65">
        <v>584</v>
      </c>
      <c r="G25" s="65">
        <v>46.5</v>
      </c>
      <c r="H25" s="65">
        <v>444</v>
      </c>
      <c r="I25" s="65">
        <v>35.4</v>
      </c>
    </row>
    <row r="26" spans="1:9">
      <c r="A26" s="126"/>
      <c r="B26" s="59" t="s">
        <v>231</v>
      </c>
      <c r="C26" s="64">
        <v>1266</v>
      </c>
      <c r="D26" s="65">
        <v>236</v>
      </c>
      <c r="E26" s="65">
        <v>18.600000000000001</v>
      </c>
      <c r="F26" s="65">
        <v>594</v>
      </c>
      <c r="G26" s="65">
        <v>46.9</v>
      </c>
      <c r="H26" s="65">
        <v>436</v>
      </c>
      <c r="I26" s="65">
        <v>34.5</v>
      </c>
    </row>
    <row r="27" spans="1:9">
      <c r="A27" s="126"/>
      <c r="B27" s="59" t="s">
        <v>141</v>
      </c>
      <c r="C27" s="64">
        <v>1271</v>
      </c>
      <c r="D27" s="65">
        <v>241</v>
      </c>
      <c r="E27" s="65">
        <v>19</v>
      </c>
      <c r="F27" s="65">
        <v>604</v>
      </c>
      <c r="G27" s="65">
        <v>47.5</v>
      </c>
      <c r="H27" s="65">
        <v>426</v>
      </c>
      <c r="I27" s="65">
        <v>33.5</v>
      </c>
    </row>
    <row r="28" spans="1:9">
      <c r="A28" s="126"/>
      <c r="B28" s="59" t="s">
        <v>232</v>
      </c>
      <c r="C28" s="64">
        <v>1268</v>
      </c>
      <c r="D28" s="65">
        <v>240</v>
      </c>
      <c r="E28" s="65">
        <v>18.899999999999999</v>
      </c>
      <c r="F28" s="65">
        <v>613</v>
      </c>
      <c r="G28" s="65">
        <v>48.4</v>
      </c>
      <c r="H28" s="65">
        <v>415</v>
      </c>
      <c r="I28" s="65">
        <v>32.700000000000003</v>
      </c>
    </row>
    <row r="29" spans="1:9">
      <c r="A29" s="126"/>
      <c r="B29" s="59" t="s">
        <v>233</v>
      </c>
      <c r="C29" s="64">
        <v>1270</v>
      </c>
      <c r="D29" s="65">
        <v>239</v>
      </c>
      <c r="E29" s="65">
        <v>18.8</v>
      </c>
      <c r="F29" s="65">
        <v>624</v>
      </c>
      <c r="G29" s="65">
        <v>49.1</v>
      </c>
      <c r="H29" s="65">
        <v>407</v>
      </c>
      <c r="I29" s="65">
        <v>32</v>
      </c>
    </row>
    <row r="30" spans="1:9">
      <c r="A30" s="126"/>
      <c r="B30" s="59" t="s">
        <v>234</v>
      </c>
      <c r="C30" s="64">
        <v>1271</v>
      </c>
      <c r="D30" s="65">
        <v>238</v>
      </c>
      <c r="E30" s="65">
        <v>18.7</v>
      </c>
      <c r="F30" s="65">
        <v>636</v>
      </c>
      <c r="G30" s="65">
        <v>50</v>
      </c>
      <c r="H30" s="65">
        <v>397</v>
      </c>
      <c r="I30" s="65">
        <v>31.2</v>
      </c>
    </row>
    <row r="31" spans="1:9">
      <c r="A31" s="126"/>
      <c r="B31" s="59" t="s">
        <v>235</v>
      </c>
      <c r="C31" s="64">
        <v>1277</v>
      </c>
      <c r="D31" s="65">
        <v>236</v>
      </c>
      <c r="E31" s="65">
        <v>18.5</v>
      </c>
      <c r="F31" s="65">
        <v>650</v>
      </c>
      <c r="G31" s="65">
        <v>50.9</v>
      </c>
      <c r="H31" s="65">
        <v>391</v>
      </c>
      <c r="I31" s="65">
        <v>30.6</v>
      </c>
    </row>
    <row r="32" spans="1:9">
      <c r="A32" s="126"/>
      <c r="B32" s="59" t="s">
        <v>236</v>
      </c>
      <c r="C32" s="64">
        <v>1276</v>
      </c>
      <c r="D32" s="65">
        <v>235</v>
      </c>
      <c r="E32" s="65">
        <v>18.399999999999999</v>
      </c>
      <c r="F32" s="65">
        <v>664</v>
      </c>
      <c r="G32" s="65">
        <v>52</v>
      </c>
      <c r="H32" s="65">
        <v>377</v>
      </c>
      <c r="I32" s="65">
        <v>29.5</v>
      </c>
    </row>
    <row r="33" spans="1:9">
      <c r="A33" s="127" t="s">
        <v>237</v>
      </c>
      <c r="B33" s="128"/>
      <c r="C33" s="128"/>
      <c r="D33" s="128"/>
      <c r="E33" s="128"/>
      <c r="F33" s="128"/>
      <c r="G33" s="128"/>
      <c r="H33" s="128"/>
      <c r="I33" s="128"/>
    </row>
  </sheetData>
  <mergeCells count="10">
    <mergeCell ref="A5:A18"/>
    <mergeCell ref="A19:A32"/>
    <mergeCell ref="A33:I33"/>
    <mergeCell ref="A1:I1"/>
    <mergeCell ref="A2:I2"/>
    <mergeCell ref="A3:B4"/>
    <mergeCell ref="C3:C4"/>
    <mergeCell ref="D3:D4"/>
    <mergeCell ref="F3:F4"/>
    <mergeCell ref="H3:H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27</vt:i4>
      </vt:variant>
    </vt:vector>
  </HeadingPairs>
  <TitlesOfParts>
    <vt:vector size="27" baseType="lpstr">
      <vt:lpstr>2024 공보계 지표 목록</vt:lpstr>
      <vt:lpstr>1. 전남 섬의 개수와 면적 현황</vt:lpstr>
      <vt:lpstr>2-1. 응급의료취약지(전국)</vt:lpstr>
      <vt:lpstr>2-2. 소아청소년과 의료취약지(전국)</vt:lpstr>
      <vt:lpstr>2-3. 인공신장실 취약지(전국)</vt:lpstr>
      <vt:lpstr>3. 시·군별 인구 수(전남)</vt:lpstr>
      <vt:lpstr>4-1. 전남 추계인구</vt:lpstr>
      <vt:lpstr>4-2. 전남 연령별 인구</vt:lpstr>
      <vt:lpstr>5. 생산가능인구 및 비율</vt:lpstr>
      <vt:lpstr>그림5</vt:lpstr>
      <vt:lpstr>6. 생산가능인구 및 노령인구 추계</vt:lpstr>
      <vt:lpstr>7. 전라남도 연도별 출생건수</vt:lpstr>
      <vt:lpstr>8. 고령인구비율</vt:lpstr>
      <vt:lpstr>9. 전라남도 시군별 고령인구비율</vt:lpstr>
      <vt:lpstr>10. 독거노인 가구 비율</vt:lpstr>
      <vt:lpstr>11. 전라남도 독거노인 가구 변화</vt:lpstr>
      <vt:lpstr>16. 광역시도별 연간 미충족의료율</vt:lpstr>
      <vt:lpstr>17. 전라남도 시군별 연간미충족의료율</vt:lpstr>
      <vt:lpstr>18. 의료기관 수</vt:lpstr>
      <vt:lpstr>19. 응급의료기관 현황</vt:lpstr>
      <vt:lpstr>19-1. 전국 고압산소치료기 운영 현황</vt:lpstr>
      <vt:lpstr>그림19</vt:lpstr>
      <vt:lpstr>20. 권역별 감염병 관리시설 현황</vt:lpstr>
      <vt:lpstr>22. 시군별 보건기관 이용률</vt:lpstr>
      <vt:lpstr>그림 22</vt:lpstr>
      <vt:lpstr>23. 고혈압 및 당뇨병 의료이용 현황 </vt:lpstr>
      <vt:lpstr>그림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2024-01-11T07:29:21Z</dcterms:created>
  <dcterms:modified xsi:type="dcterms:W3CDTF">2024-01-29T07:44:49Z</dcterms:modified>
</cp:coreProperties>
</file>